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8AC8B2CF-30A4-4132-9FCA-E659EC251F24}" xr6:coauthVersionLast="47" xr6:coauthVersionMax="47" xr10:uidLastSave="{00000000-0000-0000-0000-000000000000}"/>
  <bookViews>
    <workbookView xWindow="-120" yWindow="-120" windowWidth="24240" windowHeight="13140" xr2:uid="{560BA9C0-1210-415F-9541-B000EED2907F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<sst xmlns="http://schemas.openxmlformats.org/spreadsheetml/2006/main" count="12" uniqueCount="12">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</sst>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112025</v>
          </cell>
          <cell r="K11">
            <v>45964</v>
          </cell>
          <cell r="M11" t="str">
            <v>2604106 - Caruaru - PE</v>
          </cell>
          <cell r="N11">
            <v>288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10548532000111</v>
          </cell>
          <cell r="G12" t="str">
            <v>ASSOCIAÇÃO DAS EMPRESAS DE TRANSPORTE DE PASSAGEIROS</v>
          </cell>
          <cell r="H12" t="str">
            <v>S</v>
          </cell>
          <cell r="I12" t="str">
            <v>N</v>
          </cell>
          <cell r="J12" t="str">
            <v>112025</v>
          </cell>
          <cell r="K12">
            <v>45957</v>
          </cell>
          <cell r="M12" t="str">
            <v>2604106 - Caruaru - PE</v>
          </cell>
          <cell r="N12">
            <v>5894.4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7821967000183</v>
          </cell>
          <cell r="G13" t="str">
            <v>LOGO TRANSPORTES LTDA</v>
          </cell>
          <cell r="H13" t="str">
            <v>B</v>
          </cell>
          <cell r="I13" t="str">
            <v>S</v>
          </cell>
          <cell r="J13" t="str">
            <v>13479</v>
          </cell>
          <cell r="K13">
            <v>45964</v>
          </cell>
          <cell r="L13" t="str">
            <v>26251107821967000183670010000134791000206808</v>
          </cell>
          <cell r="M13" t="str">
            <v>2604106 - Caruaru - PE</v>
          </cell>
          <cell r="N13">
            <v>676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4451</v>
          </cell>
          <cell r="K14">
            <v>45959</v>
          </cell>
          <cell r="L14" t="str">
            <v>26251052403307000137670010000044511042438151</v>
          </cell>
          <cell r="M14" t="str">
            <v>2604106 - Caruaru - PE</v>
          </cell>
          <cell r="N14">
            <v>637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4452</v>
          </cell>
          <cell r="K15">
            <v>45959</v>
          </cell>
          <cell r="L15" t="str">
            <v>26251052403307000137670010000044521042438299</v>
          </cell>
          <cell r="M15" t="str">
            <v>2604106 - Caruaru - PE</v>
          </cell>
          <cell r="N15">
            <v>2044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17197385000121</v>
          </cell>
          <cell r="G16" t="str">
            <v>ZURICH MINAS BRASIL SEGUROS S/A</v>
          </cell>
          <cell r="H16" t="str">
            <v>S</v>
          </cell>
          <cell r="I16" t="str">
            <v>N</v>
          </cell>
          <cell r="J16" t="str">
            <v>112025</v>
          </cell>
          <cell r="K16">
            <v>46007</v>
          </cell>
          <cell r="M16" t="str">
            <v>3106200 - Belo Horizonte - MG</v>
          </cell>
          <cell r="N16">
            <v>546.38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28637117000108</v>
          </cell>
          <cell r="G17" t="str">
            <v>INOWA SOLUCOES EM FORN DE ALIMENTO</v>
          </cell>
          <cell r="H17" t="str">
            <v>B</v>
          </cell>
          <cell r="I17" t="str">
            <v>S</v>
          </cell>
          <cell r="J17" t="str">
            <v>1934</v>
          </cell>
          <cell r="K17">
            <v>45989</v>
          </cell>
          <cell r="L17" t="str">
            <v>26251128637117000108550010000019341000301815</v>
          </cell>
          <cell r="M17" t="str">
            <v>2609600 - Olinda - PE</v>
          </cell>
          <cell r="N17">
            <v>50055.4</v>
          </cell>
        </row>
        <row r="18">
          <cell r="C18" t="str">
            <v>UPA CARUARU - CG Nº 011/2022</v>
          </cell>
          <cell r="E18" t="str">
            <v>3.12 - Material Hospitalar</v>
          </cell>
          <cell r="F18">
            <v>61418042000131</v>
          </cell>
          <cell r="G18" t="str">
            <v>CIRURGICA FERNANDES LTDA</v>
          </cell>
          <cell r="H18" t="str">
            <v>B</v>
          </cell>
          <cell r="I18" t="str">
            <v>S</v>
          </cell>
          <cell r="J18" t="str">
            <v>1918040</v>
          </cell>
          <cell r="K18">
            <v>45952</v>
          </cell>
          <cell r="L18" t="str">
            <v>35251061418042000131550040019180401847498151</v>
          </cell>
          <cell r="M18" t="str">
            <v>35 -  São Paulo</v>
          </cell>
          <cell r="N18">
            <v>608.91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61418042000131</v>
          </cell>
          <cell r="G19" t="str">
            <v>CIRURGICA FERNANDES LTDA</v>
          </cell>
          <cell r="H19" t="str">
            <v>B</v>
          </cell>
          <cell r="I19" t="str">
            <v>S</v>
          </cell>
          <cell r="J19" t="str">
            <v>1924606</v>
          </cell>
          <cell r="K19">
            <v>45968</v>
          </cell>
          <cell r="L19" t="str">
            <v>35251161418042000131550040019246061380154696</v>
          </cell>
          <cell r="M19" t="str">
            <v>35 -  São Paulo</v>
          </cell>
          <cell r="N19">
            <v>4678.25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000246180</v>
          </cell>
          <cell r="K20">
            <v>45968</v>
          </cell>
          <cell r="L20" t="str">
            <v>26251108674752000140550010002461801910319313</v>
          </cell>
          <cell r="M20" t="str">
            <v>26 -  Pernambuco</v>
          </cell>
          <cell r="N20">
            <v>1672.82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000246479</v>
          </cell>
          <cell r="K21">
            <v>45973</v>
          </cell>
          <cell r="L21" t="str">
            <v>26251108674752000140550010002464791511139732</v>
          </cell>
          <cell r="M21" t="str">
            <v>26 -  Pernambuco</v>
          </cell>
          <cell r="N21">
            <v>1635.48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67729178000653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0117997</v>
          </cell>
          <cell r="K22">
            <v>45968</v>
          </cell>
          <cell r="L22" t="str">
            <v>26251167729178000653550010001179971241425970</v>
          </cell>
          <cell r="M22" t="str">
            <v>26 -  Pernambuco</v>
          </cell>
          <cell r="N22">
            <v>1645.97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4614288000145</v>
          </cell>
          <cell r="G23" t="str">
            <v>DISK LIFE COMERCIO DE PRODUTOS CIRURGICO</v>
          </cell>
          <cell r="H23" t="str">
            <v>B</v>
          </cell>
          <cell r="I23" t="str">
            <v>S</v>
          </cell>
          <cell r="J23" t="str">
            <v>11055</v>
          </cell>
          <cell r="K23">
            <v>45971</v>
          </cell>
          <cell r="L23" t="str">
            <v>26251104614288000145550010000110551302297990</v>
          </cell>
          <cell r="M23" t="str">
            <v>26 -  Pernambuco</v>
          </cell>
          <cell r="N23">
            <v>6483.7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000519110</v>
          </cell>
          <cell r="K24">
            <v>45971</v>
          </cell>
          <cell r="L24" t="str">
            <v>26251108778201000126550010005191101565226194</v>
          </cell>
          <cell r="M24" t="str">
            <v>26 -  Pernambuco</v>
          </cell>
          <cell r="N24">
            <v>201.36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000519056</v>
          </cell>
          <cell r="K25">
            <v>45971</v>
          </cell>
          <cell r="L25" t="str">
            <v>26251108778201000126550010005190561282240661</v>
          </cell>
          <cell r="M25" t="str">
            <v>26 -  Pernambuco</v>
          </cell>
          <cell r="N25">
            <v>5705.95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000519478</v>
          </cell>
          <cell r="K26">
            <v>45973</v>
          </cell>
          <cell r="L26" t="str">
            <v>26251108778201000126550010005194781310651666</v>
          </cell>
          <cell r="M26" t="str">
            <v>26 -  Pernambuco</v>
          </cell>
          <cell r="N26">
            <v>3435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37844417000140</v>
          </cell>
          <cell r="G27" t="str">
            <v>LOG DISTRIBUIDORA DE PRODUTOS HOSPITALARES</v>
          </cell>
          <cell r="H27" t="str">
            <v>B</v>
          </cell>
          <cell r="I27" t="str">
            <v>S</v>
          </cell>
          <cell r="J27" t="str">
            <v>7355</v>
          </cell>
          <cell r="K27">
            <v>45940</v>
          </cell>
          <cell r="L27" t="str">
            <v>26251037844417000140550010000073551136285870</v>
          </cell>
          <cell r="M27" t="str">
            <v>26 -  Pernambuco</v>
          </cell>
          <cell r="N27">
            <v>617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48832623000157</v>
          </cell>
          <cell r="G28" t="str">
            <v>MEDCORP SOCIEDADE UNIPESSOAL LTDA</v>
          </cell>
          <cell r="H28" t="str">
            <v>B</v>
          </cell>
          <cell r="I28" t="str">
            <v>S</v>
          </cell>
          <cell r="J28" t="str">
            <v>000686</v>
          </cell>
          <cell r="K28">
            <v>45978</v>
          </cell>
          <cell r="L28" t="str">
            <v>26251148832623000157550010000006861504855264</v>
          </cell>
          <cell r="M28" t="str">
            <v>26 -  Pernambuco</v>
          </cell>
          <cell r="N28">
            <v>630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000656108</v>
          </cell>
          <cell r="K29">
            <v>45965</v>
          </cell>
          <cell r="L29" t="str">
            <v>26251110779833000156550010006561081658133000</v>
          </cell>
          <cell r="M29" t="str">
            <v>26 -  Pernambuco</v>
          </cell>
          <cell r="N29">
            <v>1800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B</v>
          </cell>
          <cell r="I30" t="str">
            <v>S</v>
          </cell>
          <cell r="J30" t="str">
            <v>000026060</v>
          </cell>
          <cell r="K30">
            <v>45974</v>
          </cell>
          <cell r="L30" t="str">
            <v>26251105932624000160550010000260601773717991</v>
          </cell>
          <cell r="M30" t="str">
            <v>26 -  Pernambuco</v>
          </cell>
          <cell r="N30">
            <v>408.6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3817043000152</v>
          </cell>
          <cell r="G31" t="str">
            <v>PHARMAPLUS LTDA</v>
          </cell>
          <cell r="H31" t="str">
            <v>B</v>
          </cell>
          <cell r="I31" t="str">
            <v>S</v>
          </cell>
          <cell r="J31" t="str">
            <v>87605</v>
          </cell>
          <cell r="K31">
            <v>45971</v>
          </cell>
          <cell r="L31" t="str">
            <v>26251103817043000152550010000876051183152158</v>
          </cell>
          <cell r="M31" t="str">
            <v>26 -  Pernambuco</v>
          </cell>
          <cell r="N31">
            <v>1375.2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3817043000152</v>
          </cell>
          <cell r="G32" t="str">
            <v>PHARMAPLUS LTDA</v>
          </cell>
          <cell r="H32" t="str">
            <v>B</v>
          </cell>
          <cell r="I32" t="str">
            <v>S</v>
          </cell>
          <cell r="J32" t="str">
            <v>87634</v>
          </cell>
          <cell r="K32">
            <v>45971</v>
          </cell>
          <cell r="L32" t="str">
            <v>26251103817043000152550010000876341110238186</v>
          </cell>
          <cell r="M32" t="str">
            <v>26 -  Pernambuco</v>
          </cell>
          <cell r="N32">
            <v>4200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39500546000147</v>
          </cell>
          <cell r="G33" t="str">
            <v>REC DISTRIBUIDORA HOSPITALAR LTDA</v>
          </cell>
          <cell r="H33" t="str">
            <v>B</v>
          </cell>
          <cell r="I33" t="str">
            <v>S</v>
          </cell>
          <cell r="J33" t="str">
            <v>000003422</v>
          </cell>
          <cell r="K33">
            <v>45974</v>
          </cell>
          <cell r="L33" t="str">
            <v>26251139500546000147550010000034221634259926</v>
          </cell>
          <cell r="M33" t="str">
            <v>26 -  Pernambuco</v>
          </cell>
          <cell r="N33">
            <v>4308.3999999999996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58426628000990</v>
          </cell>
          <cell r="G34" t="str">
            <v>SAMTRONIC INDUSTRIA E COMERCIO LTDA</v>
          </cell>
          <cell r="H34" t="str">
            <v>B</v>
          </cell>
          <cell r="I34" t="str">
            <v>S</v>
          </cell>
          <cell r="J34" t="str">
            <v>000005085</v>
          </cell>
          <cell r="K34">
            <v>45967</v>
          </cell>
          <cell r="L34" t="str">
            <v>26251158426628000990550010000050851692751364</v>
          </cell>
          <cell r="M34" t="str">
            <v>26 -  Pernambuco</v>
          </cell>
          <cell r="N34">
            <v>5000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21216468000198</v>
          </cell>
          <cell r="G35" t="str">
            <v>SANMED DISTRIBUIDORA DE PRODUTOS MEDICO HOSPITALAR</v>
          </cell>
          <cell r="H35" t="str">
            <v>B</v>
          </cell>
          <cell r="I35" t="str">
            <v>S</v>
          </cell>
          <cell r="J35" t="str">
            <v>000010588</v>
          </cell>
          <cell r="K35">
            <v>45972</v>
          </cell>
          <cell r="L35" t="str">
            <v>26251121216468000198550010000105881314202516</v>
          </cell>
          <cell r="M35" t="str">
            <v>26 -  Pernambuco</v>
          </cell>
          <cell r="N35">
            <v>800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21596736000144</v>
          </cell>
          <cell r="G36" t="str">
            <v>ULTRAMEGA DISTRIBUIDORA</v>
          </cell>
          <cell r="H36" t="str">
            <v>B</v>
          </cell>
          <cell r="I36" t="str">
            <v>S</v>
          </cell>
          <cell r="J36" t="str">
            <v>272745</v>
          </cell>
          <cell r="K36">
            <v>45980</v>
          </cell>
          <cell r="L36" t="str">
            <v>26251121596736000144550010002727451110466727</v>
          </cell>
          <cell r="M36" t="str">
            <v>26 -  Pernambuco</v>
          </cell>
          <cell r="N36">
            <v>502.54</v>
          </cell>
        </row>
        <row r="37">
          <cell r="C37" t="str">
            <v>UPA CARUARU - CG Nº 011/2022</v>
          </cell>
          <cell r="E37" t="str">
            <v>3.4 - Material Farmacológico</v>
          </cell>
          <cell r="F37">
            <v>21939878000167</v>
          </cell>
          <cell r="G37" t="str">
            <v>BEM ESTAR PRODUTOS FARMACEUTICOS LTDA</v>
          </cell>
          <cell r="H37" t="str">
            <v>B</v>
          </cell>
          <cell r="I37" t="str">
            <v>S</v>
          </cell>
          <cell r="J37" t="str">
            <v>000012156</v>
          </cell>
          <cell r="K37">
            <v>45975</v>
          </cell>
          <cell r="L37" t="str">
            <v>26251121939878000167550010000121561141810006</v>
          </cell>
          <cell r="M37" t="str">
            <v>26 -  Pernambuco</v>
          </cell>
          <cell r="N37">
            <v>1528.78</v>
          </cell>
        </row>
        <row r="38">
          <cell r="C38" t="str">
            <v>UPA CARUARU - CG Nº 011/2022</v>
          </cell>
          <cell r="E38" t="str">
            <v>3.4 - Material Farmacológico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000245902</v>
          </cell>
          <cell r="K38">
            <v>45966</v>
          </cell>
          <cell r="L38" t="str">
            <v>26251108674752000140550010002459021417701497</v>
          </cell>
          <cell r="M38" t="str">
            <v>26 -  Pernambuco</v>
          </cell>
          <cell r="N38">
            <v>2168.6999999999998</v>
          </cell>
        </row>
        <row r="39">
          <cell r="C39" t="str">
            <v>UPA CARUARU - CG Nº 011/2022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0117680</v>
          </cell>
          <cell r="K39">
            <v>45966</v>
          </cell>
          <cell r="L39" t="str">
            <v>26251167729178000653550010001176801892481735</v>
          </cell>
          <cell r="M39" t="str">
            <v>26 -  Pernambuco</v>
          </cell>
          <cell r="N39">
            <v>2778.26</v>
          </cell>
        </row>
        <row r="40">
          <cell r="C40" t="str">
            <v>UPA CARUARU - CG Nº 011/2022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0117695</v>
          </cell>
          <cell r="K40">
            <v>45966</v>
          </cell>
          <cell r="L40" t="str">
            <v>26251167729178000653550010001176951339346776</v>
          </cell>
          <cell r="M40" t="str">
            <v>26 -  Pernambuco</v>
          </cell>
          <cell r="N40">
            <v>162.5</v>
          </cell>
        </row>
        <row r="41">
          <cell r="C41" t="str">
            <v>UPA CARUARU - CG Nº 011/2022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0118844</v>
          </cell>
          <cell r="K41">
            <v>45979</v>
          </cell>
          <cell r="L41" t="str">
            <v>26251167729178000653550010001188441508036074</v>
          </cell>
          <cell r="M41" t="str">
            <v>26 -  Pernambuco</v>
          </cell>
          <cell r="N41">
            <v>560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000518343</v>
          </cell>
          <cell r="K42">
            <v>45966</v>
          </cell>
          <cell r="L42" t="str">
            <v>26251108778201000126550010005183431032092030</v>
          </cell>
          <cell r="M42" t="str">
            <v>26 -  Pernambuco</v>
          </cell>
          <cell r="N42">
            <v>8544.93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000519016</v>
          </cell>
          <cell r="K43">
            <v>45971</v>
          </cell>
          <cell r="L43" t="str">
            <v>26251108778201000126550010005190161194797855</v>
          </cell>
          <cell r="M43" t="str">
            <v>26 -  Pernambuco</v>
          </cell>
          <cell r="N43">
            <v>1216.6199999999999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000519337</v>
          </cell>
          <cell r="K44">
            <v>45972</v>
          </cell>
          <cell r="L44" t="str">
            <v>26251108778201000126550010005193371077906751</v>
          </cell>
          <cell r="M44" t="str">
            <v>26 -  Pernambuco</v>
          </cell>
          <cell r="N44">
            <v>1610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000519494</v>
          </cell>
          <cell r="K45">
            <v>45973</v>
          </cell>
          <cell r="L45" t="str">
            <v>26251108778201000126550010005194941338377090</v>
          </cell>
          <cell r="M45" t="str">
            <v>26 -  Pernambuco</v>
          </cell>
          <cell r="N45">
            <v>448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194784</v>
          </cell>
          <cell r="K46">
            <v>45966</v>
          </cell>
          <cell r="L46" t="str">
            <v>26251112882932000194550010001947841306667174</v>
          </cell>
          <cell r="M46" t="str">
            <v>26 -  Pernambuco</v>
          </cell>
          <cell r="N46">
            <v>285</v>
          </cell>
        </row>
        <row r="47">
          <cell r="C47" t="str">
            <v>UPA CARUARU - CG Nº 011/2022</v>
          </cell>
          <cell r="E47" t="str">
            <v>3.4 - Material Farmacológico</v>
          </cell>
          <cell r="F47">
            <v>35753111000153</v>
          </cell>
          <cell r="G47" t="str">
            <v>NORD PRODUTOS EM SAUDE LTDA</v>
          </cell>
          <cell r="H47" t="str">
            <v>B</v>
          </cell>
          <cell r="I47" t="str">
            <v>S</v>
          </cell>
          <cell r="J47" t="str">
            <v>52811</v>
          </cell>
          <cell r="K47">
            <v>45966</v>
          </cell>
          <cell r="L47" t="str">
            <v>26251135753111000153550010000528111433425145</v>
          </cell>
          <cell r="M47" t="str">
            <v>26 -  Pernambuco</v>
          </cell>
          <cell r="N47">
            <v>3235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35753111000153</v>
          </cell>
          <cell r="G48" t="str">
            <v>NORD PRODUTOS EM SAUDE LTDA</v>
          </cell>
          <cell r="H48" t="str">
            <v>B</v>
          </cell>
          <cell r="I48" t="str">
            <v>S</v>
          </cell>
          <cell r="J48" t="str">
            <v>53019</v>
          </cell>
          <cell r="K48">
            <v>45971</v>
          </cell>
          <cell r="L48" t="str">
            <v>26251135753111000153550010000530191845603023</v>
          </cell>
          <cell r="M48" t="str">
            <v>26 -  Pernambuco</v>
          </cell>
          <cell r="N48">
            <v>13983.56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3817043000152</v>
          </cell>
          <cell r="G49" t="str">
            <v>PHARMAPLUS LTDA</v>
          </cell>
          <cell r="H49" t="str">
            <v>B</v>
          </cell>
          <cell r="I49" t="str">
            <v>S</v>
          </cell>
          <cell r="J49" t="str">
            <v>87451</v>
          </cell>
          <cell r="K49">
            <v>45966</v>
          </cell>
          <cell r="L49" t="str">
            <v>26251103817043000152550010000874511182372245</v>
          </cell>
          <cell r="M49" t="str">
            <v>26 -  Pernambuco</v>
          </cell>
          <cell r="N49">
            <v>524.04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3817043000152</v>
          </cell>
          <cell r="G50" t="str">
            <v>PHARMAPLUS LTDA</v>
          </cell>
          <cell r="H50" t="str">
            <v>B</v>
          </cell>
          <cell r="I50" t="str">
            <v>S</v>
          </cell>
          <cell r="J50" t="str">
            <v>87452</v>
          </cell>
          <cell r="K50">
            <v>45966</v>
          </cell>
          <cell r="L50" t="str">
            <v>26251103817043000152550010000874521866931693</v>
          </cell>
          <cell r="M50" t="str">
            <v>26 -  Pernambuco</v>
          </cell>
          <cell r="N50">
            <v>180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3817043000152</v>
          </cell>
          <cell r="G51" t="str">
            <v>PHARMAPLUS LTDA</v>
          </cell>
          <cell r="H51" t="str">
            <v>B</v>
          </cell>
          <cell r="I51" t="str">
            <v>S</v>
          </cell>
          <cell r="J51" t="str">
            <v>87455</v>
          </cell>
          <cell r="K51">
            <v>45966</v>
          </cell>
          <cell r="L51" t="str">
            <v>26251103817043000152550010000874551190261979</v>
          </cell>
          <cell r="M51" t="str">
            <v>26 -  Pernambuco</v>
          </cell>
          <cell r="N51">
            <v>2246.25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 t="str">
            <v>87604</v>
          </cell>
          <cell r="K52">
            <v>45971</v>
          </cell>
          <cell r="L52" t="str">
            <v>26251103817043000152550010000876041144163210</v>
          </cell>
          <cell r="M52" t="str">
            <v>26 -  Pernambuco</v>
          </cell>
          <cell r="N52">
            <v>843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39500546000147</v>
          </cell>
          <cell r="G53" t="str">
            <v>REC DISTRIBUIDORA HOSPITALAR LTDA</v>
          </cell>
          <cell r="H53" t="str">
            <v>B</v>
          </cell>
          <cell r="I53" t="str">
            <v>S</v>
          </cell>
          <cell r="J53" t="str">
            <v>000003361</v>
          </cell>
          <cell r="K53">
            <v>45968</v>
          </cell>
          <cell r="L53" t="str">
            <v>26251139500546000147550010000033611570594889</v>
          </cell>
          <cell r="M53" t="str">
            <v>26 -  Pernambuco</v>
          </cell>
          <cell r="N53">
            <v>390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</v>
          </cell>
          <cell r="H54" t="str">
            <v>B</v>
          </cell>
          <cell r="I54" t="str">
            <v>S</v>
          </cell>
          <cell r="J54" t="str">
            <v>000083449</v>
          </cell>
          <cell r="K54">
            <v>45966</v>
          </cell>
          <cell r="L54" t="str">
            <v>26251121381761000100550010000834491169139395</v>
          </cell>
          <cell r="M54" t="str">
            <v>26 -  Pernambuco</v>
          </cell>
          <cell r="N54">
            <v>2410.1999999999998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</v>
          </cell>
          <cell r="H55" t="str">
            <v>B</v>
          </cell>
          <cell r="I55" t="str">
            <v>S</v>
          </cell>
          <cell r="J55" t="str">
            <v>000083695</v>
          </cell>
          <cell r="K55">
            <v>45973</v>
          </cell>
          <cell r="L55" t="str">
            <v>26251121381761000100550040000836951859026322</v>
          </cell>
          <cell r="M55" t="str">
            <v>26 -  Pernambuco</v>
          </cell>
          <cell r="N55">
            <v>455.82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 t="str">
            <v>73625</v>
          </cell>
          <cell r="K56">
            <v>45967</v>
          </cell>
          <cell r="L56" t="str">
            <v>26251122580510000118550010000736251000625237</v>
          </cell>
          <cell r="M56" t="str">
            <v>26 -  Pernambuco</v>
          </cell>
          <cell r="N56">
            <v>151.6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22580510000118</v>
          </cell>
          <cell r="G57" t="str">
            <v>UNIFAR DISTRIBUIDORA DE MEDICAMENTOS LTDA</v>
          </cell>
          <cell r="H57" t="str">
            <v>B</v>
          </cell>
          <cell r="I57" t="str">
            <v>S</v>
          </cell>
          <cell r="J57" t="str">
            <v>73763</v>
          </cell>
          <cell r="K57">
            <v>45973</v>
          </cell>
          <cell r="L57" t="str">
            <v>26251122580510000118550010000737631000626949</v>
          </cell>
          <cell r="M57" t="str">
            <v>26 -  Pernambuco</v>
          </cell>
          <cell r="N57">
            <v>293.39999999999998</v>
          </cell>
        </row>
        <row r="58">
          <cell r="C58" t="str">
            <v>UPA CARUARU - CG Nº 011/2022</v>
          </cell>
          <cell r="E58" t="str">
            <v>3.2 - Gás e Outros Materiais Engarrafados</v>
          </cell>
          <cell r="F58">
            <v>24380578002203</v>
          </cell>
          <cell r="G58" t="str">
            <v>WHITE MARTINS GASES INDS DO NORDESTE S A</v>
          </cell>
          <cell r="H58" t="str">
            <v>B</v>
          </cell>
          <cell r="I58" t="str">
            <v>S</v>
          </cell>
          <cell r="J58" t="str">
            <v>842</v>
          </cell>
          <cell r="K58">
            <v>45968</v>
          </cell>
          <cell r="L58" t="str">
            <v>26251124380578002203556200000008421489774243</v>
          </cell>
          <cell r="M58" t="str">
            <v>26 -  Pernambuco</v>
          </cell>
          <cell r="N58">
            <v>4260.78</v>
          </cell>
        </row>
        <row r="59">
          <cell r="C59" t="str">
            <v>UPA CARUARU - CG Nº 011/2022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INDS DO NORDESTE S A</v>
          </cell>
          <cell r="H59" t="str">
            <v>B</v>
          </cell>
          <cell r="I59" t="str">
            <v>S</v>
          </cell>
          <cell r="J59" t="str">
            <v>145739</v>
          </cell>
          <cell r="K59">
            <v>45965</v>
          </cell>
          <cell r="L59" t="str">
            <v>26251124380578002041554000001457391309415308</v>
          </cell>
          <cell r="M59" t="str">
            <v>26 -  Pernambuco</v>
          </cell>
          <cell r="N59">
            <v>286.29000000000002</v>
          </cell>
        </row>
        <row r="60">
          <cell r="C60" t="str">
            <v>UPA CARUARU - CG Nº 011/2022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INDS DO NORDESTE S A</v>
          </cell>
          <cell r="H60" t="str">
            <v>B</v>
          </cell>
          <cell r="I60" t="str">
            <v>S</v>
          </cell>
          <cell r="J60" t="str">
            <v>146225</v>
          </cell>
          <cell r="K60">
            <v>45968</v>
          </cell>
          <cell r="L60" t="str">
            <v>26251124380578002041554000001462251243065969</v>
          </cell>
          <cell r="M60" t="str">
            <v>26 -  Pernambuco</v>
          </cell>
          <cell r="N60">
            <v>286.29000000000002</v>
          </cell>
        </row>
        <row r="61">
          <cell r="C61" t="str">
            <v>UPA CARUARU - CG Nº 011/2022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INDS DO NORDESTE S A</v>
          </cell>
          <cell r="H61" t="str">
            <v>B</v>
          </cell>
          <cell r="I61" t="str">
            <v>S</v>
          </cell>
          <cell r="J61" t="str">
            <v>146630</v>
          </cell>
          <cell r="K61">
            <v>45972</v>
          </cell>
          <cell r="L61" t="str">
            <v>26251124380578002041554000001466301744699326</v>
          </cell>
          <cell r="M61" t="str">
            <v>26 -  Pernambuco</v>
          </cell>
          <cell r="N61">
            <v>429.43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INDS DO NORDESTE S A</v>
          </cell>
          <cell r="H62" t="str">
            <v>B</v>
          </cell>
          <cell r="I62" t="str">
            <v>S</v>
          </cell>
          <cell r="J62" t="str">
            <v>147096</v>
          </cell>
          <cell r="K62">
            <v>45978</v>
          </cell>
          <cell r="L62" t="str">
            <v>26251124380578002041554000001470961179240390</v>
          </cell>
          <cell r="M62" t="str">
            <v>26 -  Pernambuco</v>
          </cell>
          <cell r="N62">
            <v>143.13999999999999</v>
          </cell>
        </row>
        <row r="63">
          <cell r="C63" t="str">
            <v>UPA CARUARU - CG Nº 011/2022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INDS DO NORDESTE S A</v>
          </cell>
          <cell r="H63" t="str">
            <v>B</v>
          </cell>
          <cell r="I63" t="str">
            <v>S</v>
          </cell>
          <cell r="J63" t="str">
            <v>147306</v>
          </cell>
          <cell r="K63">
            <v>45980</v>
          </cell>
          <cell r="L63" t="str">
            <v>26251124380578002041554000001473061967712309</v>
          </cell>
          <cell r="M63" t="str">
            <v>26 -  Pernambuco</v>
          </cell>
          <cell r="N63">
            <v>286.29000000000002</v>
          </cell>
        </row>
        <row r="64">
          <cell r="C64" t="str">
            <v>UPA CARUARU - CG Nº 011/2022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INDS DO NORDESTE S A</v>
          </cell>
          <cell r="H64" t="str">
            <v>B</v>
          </cell>
          <cell r="I64" t="str">
            <v>S</v>
          </cell>
          <cell r="J64" t="str">
            <v>147478</v>
          </cell>
          <cell r="K64">
            <v>45982</v>
          </cell>
          <cell r="L64" t="str">
            <v>26251124380578002041554000001474781468677979</v>
          </cell>
          <cell r="M64" t="str">
            <v>26 -  Pernambuco</v>
          </cell>
          <cell r="N64">
            <v>143.13999999999999</v>
          </cell>
        </row>
        <row r="65">
          <cell r="C65" t="str">
            <v>UPA CARUARU - CG Nº 011/2022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INDS DO NORDESTE S A</v>
          </cell>
          <cell r="H65" t="str">
            <v>B</v>
          </cell>
          <cell r="I65" t="str">
            <v>S</v>
          </cell>
          <cell r="J65" t="str">
            <v>147757</v>
          </cell>
          <cell r="K65">
            <v>45986</v>
          </cell>
          <cell r="L65" t="str">
            <v>26251124380578002041554000001477571810997702</v>
          </cell>
          <cell r="M65" t="str">
            <v>26 -  Pernambuco</v>
          </cell>
          <cell r="N65">
            <v>429.43</v>
          </cell>
        </row>
        <row r="66">
          <cell r="C66" t="str">
            <v>UPA CARUARU - CG Nº 011/2022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INDS DO NORDESTE S A</v>
          </cell>
          <cell r="H66" t="str">
            <v>B</v>
          </cell>
          <cell r="I66" t="str">
            <v>S</v>
          </cell>
          <cell r="J66" t="str">
            <v>148156</v>
          </cell>
          <cell r="K66">
            <v>45989</v>
          </cell>
          <cell r="L66" t="str">
            <v>26251124380578002041554000001481561525812320</v>
          </cell>
          <cell r="M66" t="str">
            <v>26 -  Pernambuco</v>
          </cell>
          <cell r="N66">
            <v>143.13999999999999</v>
          </cell>
        </row>
        <row r="67">
          <cell r="C67" t="str">
            <v>UPA CARUARU - CG Nº 011/2022</v>
          </cell>
          <cell r="E67" t="str">
            <v>3.11 - Material Laboratorial</v>
          </cell>
          <cell r="F67">
            <v>18271934000123</v>
          </cell>
          <cell r="G67" t="str">
            <v>NOVA BIOMEDICAL DIAGNOSTICO MEDICO E BIOTECNOLOGIA LTDA</v>
          </cell>
          <cell r="H67" t="str">
            <v>B</v>
          </cell>
          <cell r="I67" t="str">
            <v>S</v>
          </cell>
          <cell r="J67" t="str">
            <v>598621</v>
          </cell>
          <cell r="K67">
            <v>45965</v>
          </cell>
          <cell r="L67" t="str">
            <v>31251118271934000123550010000598621657518806</v>
          </cell>
          <cell r="M67" t="str">
            <v>31 -  Minas Gerais</v>
          </cell>
          <cell r="N67">
            <v>4815</v>
          </cell>
        </row>
        <row r="68">
          <cell r="C68" t="str">
            <v>UPA CARUARU - CG Nº 011/2022</v>
          </cell>
          <cell r="E68" t="str">
            <v>3.99 - Outras despesas com Material de Consumo</v>
          </cell>
          <cell r="F68">
            <v>33255787000191</v>
          </cell>
          <cell r="G68" t="str">
            <v>IBF INDUSTRIA BRASILEIRA DE FILMES S A</v>
          </cell>
          <cell r="H68" t="str">
            <v>B</v>
          </cell>
          <cell r="I68" t="str">
            <v>S</v>
          </cell>
          <cell r="J68" t="str">
            <v>0523788</v>
          </cell>
          <cell r="K68">
            <v>45973</v>
          </cell>
          <cell r="L68" t="str">
            <v>33251133255787000191550050005237881635289228</v>
          </cell>
          <cell r="M68" t="str">
            <v>33 -  Rio de Janeiro</v>
          </cell>
          <cell r="N68">
            <v>7567.28</v>
          </cell>
        </row>
        <row r="69">
          <cell r="C69" t="str">
            <v>UPA CARUARU - CG Nº 011/2022</v>
          </cell>
          <cell r="E69" t="str">
            <v>3.99 - Outras despesas com Material de Consumo</v>
          </cell>
          <cell r="F69">
            <v>3817043000152</v>
          </cell>
          <cell r="G69" t="str">
            <v>PHARMAPLUS LTDA</v>
          </cell>
          <cell r="H69" t="str">
            <v>B</v>
          </cell>
          <cell r="I69" t="str">
            <v>S</v>
          </cell>
          <cell r="J69" t="str">
            <v>87603</v>
          </cell>
          <cell r="K69">
            <v>45971</v>
          </cell>
          <cell r="L69" t="str">
            <v>26251103817043000152550010000876031398399110</v>
          </cell>
          <cell r="M69" t="str">
            <v>26 -  Pernambuco</v>
          </cell>
          <cell r="N69">
            <v>5726</v>
          </cell>
        </row>
        <row r="70">
          <cell r="C70" t="str">
            <v>UPA CARUARU - CG Nº 011/2022</v>
          </cell>
          <cell r="E70" t="str">
            <v>3.99 - Outras despesas com Material de Consumo</v>
          </cell>
          <cell r="F70">
            <v>18078521000127</v>
          </cell>
          <cell r="G70" t="str">
            <v>TUPAN FARMA DISTRIBUIDORA LTDA</v>
          </cell>
          <cell r="H70" t="str">
            <v>B</v>
          </cell>
          <cell r="I70" t="str">
            <v>S</v>
          </cell>
          <cell r="J70" t="str">
            <v>000062729</v>
          </cell>
          <cell r="K70">
            <v>45971</v>
          </cell>
          <cell r="L70" t="str">
            <v>26251118078521000127550010000627291009627694</v>
          </cell>
          <cell r="M70" t="str">
            <v>26 -  Pernambuco</v>
          </cell>
          <cell r="N70">
            <v>1340</v>
          </cell>
        </row>
        <row r="71">
          <cell r="C71" t="str">
            <v>UPA CARUARU - CG Nº 011/2022</v>
          </cell>
          <cell r="E71" t="str">
            <v>3.99 - Outras despesas com Material de Consumo</v>
          </cell>
          <cell r="F71">
            <v>18078521000127</v>
          </cell>
          <cell r="G71" t="str">
            <v>TUPAN FARMA DISTRIBUIDORA LTDA</v>
          </cell>
          <cell r="H71" t="str">
            <v>B</v>
          </cell>
          <cell r="I71" t="str">
            <v>S</v>
          </cell>
          <cell r="J71" t="str">
            <v>000062757</v>
          </cell>
          <cell r="K71">
            <v>45973</v>
          </cell>
          <cell r="L71" t="str">
            <v>26251118078521000127550010000627571009627982</v>
          </cell>
          <cell r="M71" t="str">
            <v>26 -  Pernambuco</v>
          </cell>
          <cell r="N71">
            <v>1083.5999999999999</v>
          </cell>
        </row>
        <row r="72">
          <cell r="C72" t="str">
            <v>UPA CARUARU - CG Nº 011/2022</v>
          </cell>
          <cell r="E72" t="str">
            <v>3.7 - Material de Limpeza e Produtos de Hgienização</v>
          </cell>
          <cell r="F72">
            <v>61418042000131</v>
          </cell>
          <cell r="G72" t="str">
            <v>CIRURGICA FERNANDES LTDA</v>
          </cell>
          <cell r="H72" t="str">
            <v>B</v>
          </cell>
          <cell r="I72" t="str">
            <v>S</v>
          </cell>
          <cell r="J72" t="str">
            <v>1924606</v>
          </cell>
          <cell r="K72">
            <v>45968</v>
          </cell>
          <cell r="L72" t="str">
            <v>35251161418042000131550040019246061380154696</v>
          </cell>
          <cell r="M72" t="str">
            <v>35 -  São Paulo</v>
          </cell>
          <cell r="N72">
            <v>608</v>
          </cell>
        </row>
        <row r="73">
          <cell r="C73" t="str">
            <v>UPA CARUARU - CG Nº 011/2022</v>
          </cell>
          <cell r="E73" t="str">
            <v>3.7 - Material de Limpeza e Produtos de Hgienização</v>
          </cell>
          <cell r="F73">
            <v>8674752000140</v>
          </cell>
          <cell r="G73" t="str">
            <v>CIRURGICA MONTEBELLO LTDA</v>
          </cell>
          <cell r="H73" t="str">
            <v>B</v>
          </cell>
          <cell r="I73" t="str">
            <v>S</v>
          </cell>
          <cell r="J73" t="str">
            <v>000246180</v>
          </cell>
          <cell r="K73">
            <v>45968</v>
          </cell>
          <cell r="L73" t="str">
            <v>26251108674752000140550010002461801910319313</v>
          </cell>
          <cell r="M73" t="str">
            <v>26 -  Pernambuco</v>
          </cell>
          <cell r="N73">
            <v>18.96</v>
          </cell>
        </row>
        <row r="74">
          <cell r="C74" t="str">
            <v>UPA CARUARU - CG Nº 011/2022</v>
          </cell>
          <cell r="E74" t="str">
            <v>3.7 - Material de Limpeza e Produtos de Hgienização</v>
          </cell>
          <cell r="F74">
            <v>67729178000653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0117997</v>
          </cell>
          <cell r="K74">
            <v>45968</v>
          </cell>
          <cell r="L74" t="str">
            <v>26251167729178000653550010001179971241425970</v>
          </cell>
          <cell r="M74" t="str">
            <v>26 -  Pernambuco</v>
          </cell>
          <cell r="N74">
            <v>708</v>
          </cell>
        </row>
        <row r="75">
          <cell r="C75" t="str">
            <v>UPA CARUARU - CG Nº 011/2022</v>
          </cell>
          <cell r="E75" t="str">
            <v>3.7 - Material de Limpeza e Produtos de Hgienização</v>
          </cell>
          <cell r="F75">
            <v>4004741000100</v>
          </cell>
          <cell r="G75" t="str">
            <v>NORLUX LTDA EPP</v>
          </cell>
          <cell r="H75" t="str">
            <v>B</v>
          </cell>
          <cell r="I75" t="str">
            <v>S</v>
          </cell>
          <cell r="J75" t="str">
            <v>000012701</v>
          </cell>
          <cell r="K75">
            <v>45988</v>
          </cell>
          <cell r="L75" t="str">
            <v>26251104004741000100550010000127011000097561</v>
          </cell>
          <cell r="M75" t="str">
            <v>26 -  Pernambuco</v>
          </cell>
          <cell r="N75">
            <v>308</v>
          </cell>
        </row>
        <row r="76">
          <cell r="C76" t="str">
            <v>UPA CARUARU - CG Nº 011/2022</v>
          </cell>
          <cell r="E76" t="str">
            <v>3.14 - Alimentação Preparada</v>
          </cell>
          <cell r="F76">
            <v>10978106000118</v>
          </cell>
          <cell r="G76" t="str">
            <v>CIRURGICA FAMED DISTRIBUIDORA DE PRODUTOS HOSPITALARES LTDA</v>
          </cell>
          <cell r="H76" t="str">
            <v>B</v>
          </cell>
          <cell r="I76" t="str">
            <v>S</v>
          </cell>
          <cell r="J76" t="str">
            <v>000003928</v>
          </cell>
          <cell r="K76">
            <v>45982</v>
          </cell>
          <cell r="L76" t="str">
            <v>26251110978106000118550010000039281386492182</v>
          </cell>
          <cell r="M76" t="str">
            <v>26 -  Pernambuco</v>
          </cell>
          <cell r="N76">
            <v>748.8</v>
          </cell>
        </row>
        <row r="77">
          <cell r="C77" t="str">
            <v>UPA CARUARU - CG Nº 011/2022</v>
          </cell>
          <cell r="E77" t="str">
            <v>3.14 - Alimentação Preparada</v>
          </cell>
          <cell r="F77">
            <v>70089974000179</v>
          </cell>
          <cell r="G77" t="str">
            <v>COMERCIAL VITA NORTE LTDA</v>
          </cell>
          <cell r="H77" t="str">
            <v>B</v>
          </cell>
          <cell r="I77" t="str">
            <v>S</v>
          </cell>
          <cell r="J77" t="str">
            <v>5436452</v>
          </cell>
          <cell r="K77">
            <v>45974</v>
          </cell>
          <cell r="L77" t="str">
            <v>26251170089974000179550010054364521951546005</v>
          </cell>
          <cell r="M77" t="str">
            <v>26 -  Pernambuco</v>
          </cell>
          <cell r="N77">
            <v>427.4</v>
          </cell>
        </row>
        <row r="78">
          <cell r="C78" t="str">
            <v>UPA CARUARU - CG Nº 011/2022</v>
          </cell>
          <cell r="E78" t="str">
            <v>3.14 - Alimentação Preparada</v>
          </cell>
          <cell r="F78">
            <v>11142529000166</v>
          </cell>
          <cell r="G78" t="str">
            <v>DISFA DISTRIBUIDORA FACIL LTDA</v>
          </cell>
          <cell r="H78" t="str">
            <v>B</v>
          </cell>
          <cell r="I78" t="str">
            <v>S</v>
          </cell>
          <cell r="J78" t="str">
            <v>153612</v>
          </cell>
          <cell r="K78">
            <v>45974</v>
          </cell>
          <cell r="L78" t="str">
            <v>26251111142529000166550010001536121001721592</v>
          </cell>
          <cell r="M78" t="str">
            <v>26 -  Pernambuco</v>
          </cell>
          <cell r="N78">
            <v>310.3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28637117000108</v>
          </cell>
          <cell r="G79" t="str">
            <v>INOWA SOLUCOES EM FORNECIMENTO DE ALIMENTO</v>
          </cell>
          <cell r="H79" t="str">
            <v>B</v>
          </cell>
          <cell r="I79" t="str">
            <v>S</v>
          </cell>
          <cell r="J79" t="str">
            <v>000001935</v>
          </cell>
          <cell r="K79">
            <v>45989</v>
          </cell>
          <cell r="L79" t="str">
            <v>26251128637117000108550010000019351000301820</v>
          </cell>
          <cell r="M79" t="str">
            <v>26 -  Pernambuco</v>
          </cell>
          <cell r="N79">
            <v>19563.599999999999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11840014000130</v>
          </cell>
          <cell r="G80" t="str">
            <v>MACROPAC PROTECAO E EMBALAGEM LTDA</v>
          </cell>
          <cell r="H80" t="str">
            <v>B</v>
          </cell>
          <cell r="I80" t="str">
            <v>S</v>
          </cell>
          <cell r="J80" t="str">
            <v>550865</v>
          </cell>
          <cell r="K80">
            <v>45978</v>
          </cell>
          <cell r="L80" t="str">
            <v>26251111840014000130550010005508651210995312</v>
          </cell>
          <cell r="M80" t="str">
            <v>26 -  Pernambuco</v>
          </cell>
          <cell r="N80">
            <v>524.79999999999995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10502251000128</v>
          </cell>
          <cell r="G81" t="str">
            <v>MADRE DE DEUS COMERCIALO EIRELLI EPP</v>
          </cell>
          <cell r="H81" t="str">
            <v>B</v>
          </cell>
          <cell r="I81" t="str">
            <v>S</v>
          </cell>
          <cell r="J81" t="str">
            <v>000055975</v>
          </cell>
          <cell r="K81">
            <v>45968</v>
          </cell>
          <cell r="L81" t="str">
            <v>26251110502251000128550010000559751999857530</v>
          </cell>
          <cell r="M81" t="str">
            <v>26 -  Pernambuco</v>
          </cell>
          <cell r="N81">
            <v>1512</v>
          </cell>
        </row>
        <row r="82">
          <cell r="C82" t="str">
            <v>UPA CARUARU - CG Nº 011/2022</v>
          </cell>
          <cell r="E82" t="str">
            <v>3.14 - Alimentação Preparada</v>
          </cell>
          <cell r="F82">
            <v>11414902000190</v>
          </cell>
          <cell r="G82" t="str">
            <v>MAX DISTRIBUIDORA DE ALIMENTOS LTDA</v>
          </cell>
          <cell r="H82" t="str">
            <v>B</v>
          </cell>
          <cell r="I82" t="str">
            <v>S</v>
          </cell>
          <cell r="J82" t="str">
            <v>335322</v>
          </cell>
          <cell r="K82">
            <v>45974</v>
          </cell>
          <cell r="L82" t="str">
            <v>26251111414902000190550030003353221158591758</v>
          </cell>
          <cell r="M82" t="str">
            <v>26 -  Pernambuco</v>
          </cell>
          <cell r="N82">
            <v>220</v>
          </cell>
        </row>
        <row r="83">
          <cell r="C83" t="str">
            <v>UPA CARUARU - CG Nº 011/2022</v>
          </cell>
          <cell r="E83" t="str">
            <v>3.14 - Alimentação Preparada</v>
          </cell>
          <cell r="F83">
            <v>49339000000100</v>
          </cell>
          <cell r="G83" t="str">
            <v>MEV COMERIO LTDA</v>
          </cell>
          <cell r="H83" t="str">
            <v>B</v>
          </cell>
          <cell r="I83" t="str">
            <v>S</v>
          </cell>
          <cell r="J83" t="str">
            <v>000002422</v>
          </cell>
          <cell r="K83">
            <v>45987</v>
          </cell>
          <cell r="L83" t="str">
            <v>26251149339000000100550020000024221007242725</v>
          </cell>
          <cell r="M83" t="str">
            <v>26 -  Pernambuco</v>
          </cell>
          <cell r="N83">
            <v>710.45</v>
          </cell>
        </row>
        <row r="84">
          <cell r="C84" t="str">
            <v>UPA CARUARU - CG Nº 011/2022</v>
          </cell>
          <cell r="E84" t="str">
            <v>3.14 - Alimentação Preparada</v>
          </cell>
          <cell r="F84">
            <v>4004741000100</v>
          </cell>
          <cell r="G84" t="str">
            <v>NORLUX LTDA EPP</v>
          </cell>
          <cell r="H84" t="str">
            <v>B</v>
          </cell>
          <cell r="I84" t="str">
            <v>S</v>
          </cell>
          <cell r="J84" t="str">
            <v>000012701</v>
          </cell>
          <cell r="K84">
            <v>45988</v>
          </cell>
          <cell r="L84" t="str">
            <v>26251104004741000100550010000127011000097561</v>
          </cell>
          <cell r="M84" t="str">
            <v>26 -  Pernambuco</v>
          </cell>
          <cell r="N84">
            <v>48.8</v>
          </cell>
        </row>
        <row r="85">
          <cell r="C85" t="str">
            <v>UPA CARUARU - CG Nº 011/2022</v>
          </cell>
          <cell r="E85" t="str">
            <v>3.14 - Alimentação Preparada</v>
          </cell>
          <cell r="F85">
            <v>30743270000153</v>
          </cell>
          <cell r="G85" t="str">
            <v>TRIUNFO COMERCIO DE ALIMENTOS, PAPEIS E MATERIAL DE LIMPEZA</v>
          </cell>
          <cell r="H85" t="str">
            <v>B</v>
          </cell>
          <cell r="I85" t="str">
            <v>S</v>
          </cell>
          <cell r="J85" t="str">
            <v>34510</v>
          </cell>
          <cell r="K85">
            <v>45972</v>
          </cell>
          <cell r="L85" t="str">
            <v>26251130743270000153550010000345101815984850</v>
          </cell>
          <cell r="M85" t="str">
            <v>26 -  Pernambuco</v>
          </cell>
          <cell r="N85">
            <v>396.6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11142529000166</v>
          </cell>
          <cell r="G86" t="str">
            <v>DISFA DISTRIBUIDORA FACIL LTDA</v>
          </cell>
          <cell r="H86" t="str">
            <v>B</v>
          </cell>
          <cell r="I86" t="str">
            <v>S</v>
          </cell>
          <cell r="J86" t="str">
            <v>153612</v>
          </cell>
          <cell r="K86">
            <v>45974</v>
          </cell>
          <cell r="L86" t="str">
            <v>26251111142529000166550010001536121001721592</v>
          </cell>
          <cell r="M86" t="str">
            <v>26 -  Pernambuco</v>
          </cell>
          <cell r="N86">
            <v>14.9</v>
          </cell>
        </row>
        <row r="87">
          <cell r="C87" t="str">
            <v>UPA CARUARU - CG Nº 011/2022</v>
          </cell>
          <cell r="E87" t="str">
            <v>3.6 - Material de Expediente</v>
          </cell>
          <cell r="F87">
            <v>15610582000103</v>
          </cell>
          <cell r="G87" t="str">
            <v>ETIQUETAS RECIFE LTDA</v>
          </cell>
          <cell r="H87" t="str">
            <v>B</v>
          </cell>
          <cell r="I87" t="str">
            <v>S</v>
          </cell>
          <cell r="J87" t="str">
            <v>001583</v>
          </cell>
          <cell r="K87">
            <v>45986</v>
          </cell>
          <cell r="L87" t="str">
            <v>26251115610582000103550010000015831164855561</v>
          </cell>
          <cell r="M87" t="str">
            <v>26 -  Pernambuco</v>
          </cell>
          <cell r="N87">
            <v>880</v>
          </cell>
        </row>
        <row r="88">
          <cell r="C88" t="str">
            <v>UPA CARUARU - CG Nº 011/2022</v>
          </cell>
          <cell r="E88" t="str">
            <v>3.6 - Material de Expediente</v>
          </cell>
          <cell r="F88">
            <v>34624704000157</v>
          </cell>
          <cell r="G88" t="str">
            <v>TECHSYST AUTOMACAO E REPRESENTACOES</v>
          </cell>
          <cell r="H88" t="str">
            <v>B</v>
          </cell>
          <cell r="I88" t="str">
            <v>S</v>
          </cell>
          <cell r="J88" t="str">
            <v>712</v>
          </cell>
          <cell r="K88">
            <v>45986</v>
          </cell>
          <cell r="L88" t="str">
            <v>26251134624704000157550010000007121166509178</v>
          </cell>
          <cell r="M88" t="str">
            <v>26 -  Pernambuco</v>
          </cell>
          <cell r="N88">
            <v>239.8</v>
          </cell>
        </row>
        <row r="89">
          <cell r="C89" t="str">
            <v>UPA CARUARU - CG Nº 011/2022</v>
          </cell>
          <cell r="E89" t="str">
            <v>3.6 - Material de Expediente</v>
          </cell>
          <cell r="F89">
            <v>50145448000171</v>
          </cell>
          <cell r="G89" t="str">
            <v>TEND TUDO BAZAR COMERCIO ATACAD DE ART DE ESCRITORIO LTDA</v>
          </cell>
          <cell r="H89" t="str">
            <v>B</v>
          </cell>
          <cell r="I89" t="str">
            <v>S</v>
          </cell>
          <cell r="J89" t="str">
            <v>2671</v>
          </cell>
          <cell r="K89">
            <v>45974</v>
          </cell>
          <cell r="L89" t="str">
            <v>26251150145448000171550010000026711000038084</v>
          </cell>
          <cell r="M89" t="str">
            <v>26 -  Pernambuco</v>
          </cell>
          <cell r="N89">
            <v>326.10000000000002</v>
          </cell>
        </row>
        <row r="90">
          <cell r="C90" t="str">
            <v>UPA CARUARU - CG Nº 011/2022</v>
          </cell>
          <cell r="E90" t="str">
            <v>3.6 - Material de Expediente</v>
          </cell>
          <cell r="F90">
            <v>30743270000153</v>
          </cell>
          <cell r="G90" t="str">
            <v>TRIUNFO COMERCIO DE ALIMENTOS, PAPEIS E MATERIAL DE LIMPEZA</v>
          </cell>
          <cell r="H90" t="str">
            <v>B</v>
          </cell>
          <cell r="I90" t="str">
            <v>S</v>
          </cell>
          <cell r="J90" t="str">
            <v>000034509</v>
          </cell>
          <cell r="K90">
            <v>45972</v>
          </cell>
          <cell r="L90" t="str">
            <v>26251130743270000153550010000345091252898910</v>
          </cell>
          <cell r="M90" t="str">
            <v>26 -  Pernambuco</v>
          </cell>
          <cell r="N90">
            <v>2270</v>
          </cell>
        </row>
        <row r="91">
          <cell r="C91" t="str">
            <v>UPA CARUARU - CG Nº 011/2022</v>
          </cell>
          <cell r="E91" t="str">
            <v>3.6 - Material de Expediente</v>
          </cell>
          <cell r="F91">
            <v>62545815000103</v>
          </cell>
          <cell r="G91" t="str">
            <v>W D N COMERCIO E SERVICOS LTDA</v>
          </cell>
          <cell r="H91" t="str">
            <v>B</v>
          </cell>
          <cell r="I91" t="str">
            <v>S</v>
          </cell>
          <cell r="J91" t="str">
            <v>100</v>
          </cell>
          <cell r="K91">
            <v>45989</v>
          </cell>
          <cell r="L91" t="str">
            <v>26251162545815000103550010000001001222477626</v>
          </cell>
          <cell r="M91" t="str">
            <v>26 -  Pernambuco</v>
          </cell>
          <cell r="N91">
            <v>162</v>
          </cell>
        </row>
        <row r="92">
          <cell r="C92" t="str">
            <v>UPA CARUARU - CG Nº 011/2022</v>
          </cell>
          <cell r="E92" t="str">
            <v>3.1 - Combustíveis e Lubrificantes Automotivos</v>
          </cell>
          <cell r="F92">
            <v>27284516000161</v>
          </cell>
          <cell r="G92" t="str">
            <v>MAXIFROTA SERVICOS DE MANUTENCAO DE FROTA LTDA</v>
          </cell>
          <cell r="H92" t="str">
            <v>S</v>
          </cell>
          <cell r="I92" t="str">
            <v>S</v>
          </cell>
          <cell r="J92" t="str">
            <v>00358300</v>
          </cell>
          <cell r="K92">
            <v>45966</v>
          </cell>
          <cell r="L92" t="str">
            <v>75YK-DBPP</v>
          </cell>
          <cell r="M92" t="str">
            <v>2927408 - Salvador - BA</v>
          </cell>
          <cell r="N92">
            <v>15000</v>
          </cell>
        </row>
        <row r="93">
          <cell r="C93" t="str">
            <v>UPA CARUARU - CG Nº 011/2022</v>
          </cell>
          <cell r="E93" t="str">
            <v xml:space="preserve">3.9 - Material para Manutenção de Bens Imóveis </v>
          </cell>
          <cell r="F93">
            <v>24556839000179</v>
          </cell>
          <cell r="G93" t="str">
            <v>ARMAZEM COMERCIAL NOVO LAR LTDA</v>
          </cell>
          <cell r="H93" t="str">
            <v>B</v>
          </cell>
          <cell r="I93" t="str">
            <v>S</v>
          </cell>
          <cell r="J93" t="str">
            <v>000013652</v>
          </cell>
          <cell r="K93">
            <v>45960</v>
          </cell>
          <cell r="L93" t="str">
            <v>26251024556839000179550010000136521043016288</v>
          </cell>
          <cell r="M93" t="str">
            <v>26 -  Pernambuco</v>
          </cell>
          <cell r="N93">
            <v>354.9</v>
          </cell>
        </row>
        <row r="94">
          <cell r="C94" t="str">
            <v>UPA CARUARU - CG Nº 011/2022</v>
          </cell>
          <cell r="E94" t="str">
            <v xml:space="preserve">3.9 - Material para Manutenção de Bens Imóveis </v>
          </cell>
          <cell r="F94">
            <v>34624704000157</v>
          </cell>
          <cell r="G94" t="str">
            <v>TECHSYST AUTOMACAO E REPRESENTACOES</v>
          </cell>
          <cell r="H94" t="str">
            <v>B</v>
          </cell>
          <cell r="I94" t="str">
            <v>S</v>
          </cell>
          <cell r="J94" t="str">
            <v>712</v>
          </cell>
          <cell r="K94">
            <v>45986</v>
          </cell>
          <cell r="L94" t="str">
            <v>26251134624704000157550010000007121166509178</v>
          </cell>
          <cell r="M94" t="str">
            <v>26 -  Pernambuco</v>
          </cell>
          <cell r="N94">
            <v>64</v>
          </cell>
        </row>
        <row r="95">
          <cell r="C95" t="str">
            <v>UPA CARUARU - CG Nº 011/2022</v>
          </cell>
          <cell r="E95" t="str">
            <v xml:space="preserve">3.10 - Material para Manutenção de Bens Móveis </v>
          </cell>
          <cell r="F95">
            <v>36420015000156</v>
          </cell>
          <cell r="G95" t="str">
            <v>MORAIS ELETRONICOS LTDA</v>
          </cell>
          <cell r="H95" t="str">
            <v>B</v>
          </cell>
          <cell r="I95" t="str">
            <v>S</v>
          </cell>
          <cell r="J95" t="str">
            <v>000000769</v>
          </cell>
          <cell r="K95">
            <v>45986</v>
          </cell>
          <cell r="L95" t="str">
            <v>26251136420015000156550040000007691055289292</v>
          </cell>
          <cell r="M95" t="str">
            <v>26 -  Pernambuco</v>
          </cell>
          <cell r="N95">
            <v>490</v>
          </cell>
        </row>
        <row r="96">
          <cell r="C96" t="str">
            <v>UPA CARUARU - CG Nº 011/2022</v>
          </cell>
          <cell r="E96" t="str">
            <v xml:space="preserve">3.10 - Material para Manutenção de Bens Móveis </v>
          </cell>
          <cell r="F96">
            <v>34624704000157</v>
          </cell>
          <cell r="G96" t="str">
            <v>TECHSYST AUTOMACAO E REPRESENTACOES</v>
          </cell>
          <cell r="H96" t="str">
            <v>B</v>
          </cell>
          <cell r="I96" t="str">
            <v>S</v>
          </cell>
          <cell r="J96" t="str">
            <v>713</v>
          </cell>
          <cell r="K96">
            <v>45986</v>
          </cell>
          <cell r="L96" t="str">
            <v>26251134624704000157550010000007131471867187</v>
          </cell>
          <cell r="M96" t="str">
            <v>26 -  Pernambuco</v>
          </cell>
          <cell r="N96">
            <v>318.89999999999998</v>
          </cell>
        </row>
        <row r="97">
          <cell r="C97" t="str">
            <v>UPA CARUARU - CG Nº 011/2022</v>
          </cell>
          <cell r="E97" t="str">
            <v xml:space="preserve">3.8 - Uniformes, Tecidos e Aviamentos </v>
          </cell>
          <cell r="F97">
            <v>51413651000144</v>
          </cell>
          <cell r="G97" t="str">
            <v>PROSPEQTUS LTDA</v>
          </cell>
          <cell r="H97" t="str">
            <v>B</v>
          </cell>
          <cell r="I97" t="str">
            <v>S</v>
          </cell>
          <cell r="J97" t="str">
            <v>000001505</v>
          </cell>
          <cell r="K97">
            <v>45973</v>
          </cell>
          <cell r="L97" t="str">
            <v>26251151413651000144550010000015051703292831</v>
          </cell>
          <cell r="M97" t="str">
            <v>26 -  Pernambuco</v>
          </cell>
          <cell r="N97">
            <v>173</v>
          </cell>
        </row>
        <row r="98">
          <cell r="C98" t="str">
            <v>UPA CARUARU - CG Nº 011/2022</v>
          </cell>
          <cell r="E98" t="str">
            <v xml:space="preserve">3.8 - Uniformes, Tecidos e Aviamentos </v>
          </cell>
          <cell r="F98">
            <v>55598566000159</v>
          </cell>
          <cell r="G98" t="str">
            <v>PROTECAO FARDAMENTOS E ENXOVAIS LTDA ME</v>
          </cell>
          <cell r="H98" t="str">
            <v>B</v>
          </cell>
          <cell r="I98" t="str">
            <v>S</v>
          </cell>
          <cell r="J98" t="str">
            <v>000000193</v>
          </cell>
          <cell r="K98">
            <v>45987</v>
          </cell>
          <cell r="L98" t="str">
            <v>26251155598566000159550010000001931707687105</v>
          </cell>
          <cell r="M98" t="str">
            <v>26 -  Pernambuco</v>
          </cell>
          <cell r="N98">
            <v>630</v>
          </cell>
        </row>
        <row r="99">
          <cell r="C99" t="str">
            <v>UPA CARUARU - CG Nº 011/2022</v>
          </cell>
          <cell r="E99" t="str">
            <v xml:space="preserve">5.25 - Serviços Bancários </v>
          </cell>
          <cell r="F99">
            <v>360305271728</v>
          </cell>
          <cell r="G99" t="str">
            <v>CAIXA ECONOMICA FEDERAL</v>
          </cell>
          <cell r="H99" t="str">
            <v>S</v>
          </cell>
          <cell r="I99" t="str">
            <v>N</v>
          </cell>
          <cell r="J99" t="str">
            <v>112025</v>
          </cell>
          <cell r="K99">
            <v>45991</v>
          </cell>
          <cell r="M99" t="str">
            <v>2611606 - Recife - PE</v>
          </cell>
          <cell r="N99">
            <v>105.5</v>
          </cell>
        </row>
        <row r="100">
          <cell r="C100" t="str">
            <v>UPA CARUARU - CG Nº 011/2022</v>
          </cell>
          <cell r="E100" t="str">
            <v xml:space="preserve">5.25 - Serviços Bancários </v>
          </cell>
          <cell r="F100">
            <v>60701190000104</v>
          </cell>
          <cell r="G100" t="str">
            <v>ITAÚ UNIBANCO LTDA</v>
          </cell>
          <cell r="H100" t="str">
            <v>S</v>
          </cell>
          <cell r="I100" t="str">
            <v>N</v>
          </cell>
          <cell r="J100" t="str">
            <v>112025</v>
          </cell>
          <cell r="K100">
            <v>45991</v>
          </cell>
          <cell r="M100" t="str">
            <v>2611606 - Recife - PE</v>
          </cell>
          <cell r="N100">
            <v>79</v>
          </cell>
        </row>
        <row r="101">
          <cell r="C101" t="str">
            <v>UPA CARUARU - CG Nº 011/2022</v>
          </cell>
          <cell r="E101" t="str">
            <v xml:space="preserve">5.25 - Serviços Bancários </v>
          </cell>
          <cell r="F101">
            <v>360305271728</v>
          </cell>
          <cell r="G101" t="str">
            <v>CAIXA ECONOMICA FEDERAL PLANO DE INVESTIMENTO</v>
          </cell>
          <cell r="H101" t="str">
            <v>S</v>
          </cell>
          <cell r="I101" t="str">
            <v>N</v>
          </cell>
          <cell r="J101" t="str">
            <v>112025</v>
          </cell>
          <cell r="K101">
            <v>45991</v>
          </cell>
          <cell r="M101" t="str">
            <v>2611606 - Recife - PE</v>
          </cell>
          <cell r="N101">
            <v>105.5</v>
          </cell>
        </row>
        <row r="102">
          <cell r="C102" t="str">
            <v>UPA CARUARU - CG Nº 011/2022</v>
          </cell>
          <cell r="E102" t="str">
            <v xml:space="preserve">5.25 - Serviços Bancários </v>
          </cell>
          <cell r="F102">
            <v>360305271728</v>
          </cell>
          <cell r="G102" t="str">
            <v>CAIXA ECONOMICA FEDERAL</v>
          </cell>
          <cell r="H102" t="str">
            <v>S</v>
          </cell>
          <cell r="I102" t="str">
            <v>N</v>
          </cell>
          <cell r="J102" t="str">
            <v>112025</v>
          </cell>
          <cell r="K102">
            <v>45991</v>
          </cell>
          <cell r="M102" t="str">
            <v>2611606 - Recife - PE</v>
          </cell>
          <cell r="N102">
            <v>96</v>
          </cell>
        </row>
        <row r="103">
          <cell r="C103" t="str">
            <v>UPA CARUARU - CG Nº 011/2022</v>
          </cell>
          <cell r="E103" t="str">
            <v xml:space="preserve">5.25 - Serviços Bancários </v>
          </cell>
          <cell r="F103">
            <v>360305271728</v>
          </cell>
          <cell r="G103" t="str">
            <v>CAIXA ECONOMICA FEDERAL PLANO DE INVESTIMENTO</v>
          </cell>
          <cell r="H103" t="str">
            <v>S</v>
          </cell>
          <cell r="I103" t="str">
            <v>N</v>
          </cell>
          <cell r="J103" t="str">
            <v>112025</v>
          </cell>
          <cell r="K103">
            <v>45991</v>
          </cell>
          <cell r="M103" t="str">
            <v>2611606 - Recife - PE</v>
          </cell>
          <cell r="N103">
            <v>31.73</v>
          </cell>
        </row>
        <row r="104">
          <cell r="C104" t="str">
            <v>UPA CARUARU - CG Nº 011/2022</v>
          </cell>
          <cell r="E104" t="str">
            <v>5.18 - Teledonia Fixa</v>
          </cell>
          <cell r="F104">
            <v>34016273000146</v>
          </cell>
          <cell r="G104" t="str">
            <v>PGF SERVICO DE TELECOMUNICACOES LTDA</v>
          </cell>
          <cell r="H104" t="str">
            <v>S</v>
          </cell>
          <cell r="I104" t="str">
            <v>N</v>
          </cell>
          <cell r="J104" t="str">
            <v>119</v>
          </cell>
          <cell r="K104">
            <v>45971</v>
          </cell>
          <cell r="L104" t="str">
            <v>26251134016273000146620010000001191057795436</v>
          </cell>
          <cell r="M104" t="str">
            <v>2602902 - Cabo de Santo Agostinho - PE</v>
          </cell>
          <cell r="N104">
            <v>310</v>
          </cell>
        </row>
        <row r="105">
          <cell r="C105" t="str">
            <v>UPA CARUARU - CG Nº 011/2022</v>
          </cell>
          <cell r="E105" t="str">
            <v>5.13 - Água e Esgoto</v>
          </cell>
          <cell r="F105">
            <v>9769035000164</v>
          </cell>
          <cell r="G105" t="str">
            <v>COMPESA - COMPANHIA PERNAMBUCANA DE SANEAMENTO</v>
          </cell>
          <cell r="H105" t="str">
            <v>S</v>
          </cell>
          <cell r="I105" t="str">
            <v>N</v>
          </cell>
          <cell r="J105" t="str">
            <v>20251178145384</v>
          </cell>
          <cell r="K105">
            <v>45994</v>
          </cell>
          <cell r="M105" t="str">
            <v>2611606 - Recife - PE</v>
          </cell>
          <cell r="N105">
            <v>9757.01</v>
          </cell>
        </row>
        <row r="106">
          <cell r="C106" t="str">
            <v>UPA CARUARU - CG Nº 011/2022</v>
          </cell>
          <cell r="E106" t="str">
            <v>5.12 - Energia Elétrica</v>
          </cell>
          <cell r="F106">
            <v>10835932000108</v>
          </cell>
          <cell r="G106" t="str">
            <v>COMPANHIA ENERGETICA DE PERNAMBUCO</v>
          </cell>
          <cell r="H106" t="str">
            <v>S</v>
          </cell>
          <cell r="I106" t="str">
            <v>S</v>
          </cell>
          <cell r="J106" t="str">
            <v>387332792</v>
          </cell>
          <cell r="K106">
            <v>45992</v>
          </cell>
          <cell r="L106" t="str">
            <v>26251210835932000108660003873327921044317210</v>
          </cell>
          <cell r="M106" t="str">
            <v>2611606 - Recife - PE</v>
          </cell>
          <cell r="N106">
            <v>15365.54</v>
          </cell>
        </row>
        <row r="107">
          <cell r="C107" t="str">
            <v>UPA CARUARU - CG Nº 011/2022</v>
          </cell>
          <cell r="E107" t="str">
            <v>5.3 - Locação de Máquinas e Equipamentos</v>
          </cell>
          <cell r="F107">
            <v>22400267000109</v>
          </cell>
          <cell r="G107" t="str">
            <v>ACAO SERVICOS TELECOM LTDA</v>
          </cell>
          <cell r="H107" t="str">
            <v>S</v>
          </cell>
          <cell r="I107" t="str">
            <v>N</v>
          </cell>
          <cell r="J107" t="str">
            <v>05122025</v>
          </cell>
          <cell r="K107">
            <v>45986</v>
          </cell>
          <cell r="M107" t="str">
            <v>2611606 - Recife - PE</v>
          </cell>
          <cell r="N107">
            <v>9957.67</v>
          </cell>
        </row>
        <row r="108">
          <cell r="C108" t="str">
            <v>UPA CARUARU - CG Nº 011/2022</v>
          </cell>
          <cell r="E108" t="str">
            <v>5.3 - Locação de Máquinas e Equipamentos</v>
          </cell>
          <cell r="F108">
            <v>14543772000184</v>
          </cell>
          <cell r="G108" t="str">
            <v>BRAVO LOCAÇÃO DE MAQUINAS E EQUIPAMENTOS</v>
          </cell>
          <cell r="H108" t="str">
            <v>S</v>
          </cell>
          <cell r="I108" t="str">
            <v>N</v>
          </cell>
          <cell r="J108" t="str">
            <v>12494</v>
          </cell>
          <cell r="K108">
            <v>45992</v>
          </cell>
          <cell r="M108" t="str">
            <v>2607901 - Jaboatão dos Guararapes - PE</v>
          </cell>
          <cell r="N108">
            <v>3460</v>
          </cell>
        </row>
        <row r="109">
          <cell r="C109" t="str">
            <v>UPA CARUARU - CG Nº 011/2022</v>
          </cell>
          <cell r="E109" t="str">
            <v>5.3 - Locação de Máquinas e Equipamentos</v>
          </cell>
          <cell r="F109">
            <v>26081685000131</v>
          </cell>
          <cell r="G109" t="str">
            <v>CG REFRIGERACOES EIRELI</v>
          </cell>
          <cell r="H109" t="str">
            <v>S</v>
          </cell>
          <cell r="I109" t="str">
            <v>N</v>
          </cell>
          <cell r="J109" t="str">
            <v>27713</v>
          </cell>
          <cell r="K109">
            <v>45995</v>
          </cell>
          <cell r="M109" t="str">
            <v>2611606 - Recife - PE</v>
          </cell>
          <cell r="N109">
            <v>7136.95</v>
          </cell>
        </row>
        <row r="110">
          <cell r="C110" t="str">
            <v>UPA CARUARU - CG Nº 011/2022</v>
          </cell>
          <cell r="E110" t="str">
            <v>5.3 - Locação de Máquinas e Equipamentos</v>
          </cell>
          <cell r="F110">
            <v>8980641000161</v>
          </cell>
          <cell r="G110" t="str">
            <v>MAPROS LTDA</v>
          </cell>
          <cell r="H110" t="str">
            <v>S</v>
          </cell>
          <cell r="I110" t="str">
            <v>N</v>
          </cell>
          <cell r="J110" t="str">
            <v>7650</v>
          </cell>
          <cell r="K110">
            <v>45994</v>
          </cell>
          <cell r="M110" t="str">
            <v>2611606 - Recife - PE</v>
          </cell>
          <cell r="N110">
            <v>1230</v>
          </cell>
        </row>
        <row r="111">
          <cell r="C111" t="str">
            <v>UPA CARUARU - CG Nº 011/2022</v>
          </cell>
          <cell r="E111" t="str">
            <v>5.3 - Locação de Máquinas e Equipamentos</v>
          </cell>
          <cell r="F111">
            <v>43559107000187</v>
          </cell>
          <cell r="G111" t="str">
            <v>SARAH LIMA GUSMAO NERES EPP</v>
          </cell>
          <cell r="H111" t="str">
            <v>S</v>
          </cell>
          <cell r="I111" t="str">
            <v>S</v>
          </cell>
          <cell r="J111" t="str">
            <v>3154</v>
          </cell>
          <cell r="K111">
            <v>45996</v>
          </cell>
          <cell r="M111" t="str">
            <v>2611606 - Recife - PE</v>
          </cell>
          <cell r="N111">
            <v>3763.06</v>
          </cell>
        </row>
        <row r="112">
          <cell r="C112" t="str">
            <v>UPA CARUARU - CG Nº 011/2022</v>
          </cell>
          <cell r="E112" t="str">
            <v>5.3 - Locação de Máquinas e Equipamentos</v>
          </cell>
          <cell r="F112">
            <v>18630942000119</v>
          </cell>
          <cell r="G112" t="str">
            <v>PROVTEL TECNOLOGIA SERVICOS GERENCIADOS LTDA</v>
          </cell>
          <cell r="H112" t="str">
            <v>S</v>
          </cell>
          <cell r="I112" t="str">
            <v>S</v>
          </cell>
          <cell r="J112" t="str">
            <v>5710</v>
          </cell>
          <cell r="K112">
            <v>45992</v>
          </cell>
          <cell r="L112" t="str">
            <v>6IUJXJUK</v>
          </cell>
          <cell r="M112" t="str">
            <v>2611606 - Recife - PE</v>
          </cell>
          <cell r="N112">
            <v>4246</v>
          </cell>
        </row>
        <row r="113">
          <cell r="C113" t="str">
            <v>UPA CARUARU - CG Nº 011/2022</v>
          </cell>
          <cell r="E113" t="str">
            <v>5.1 - Locação de Equipamentos Médicos-Hospitalares</v>
          </cell>
          <cell r="F113">
            <v>331788002405</v>
          </cell>
          <cell r="G113" t="str">
            <v>AIR LIQUIDE BRASIL LTDA</v>
          </cell>
          <cell r="H113" t="str">
            <v>S</v>
          </cell>
          <cell r="I113" t="str">
            <v>N</v>
          </cell>
          <cell r="J113" t="str">
            <v>57927</v>
          </cell>
          <cell r="K113">
            <v>45988</v>
          </cell>
          <cell r="M113" t="str">
            <v>2602902 - Cabo de Santo Agostinho - PE</v>
          </cell>
          <cell r="N113">
            <v>6418.8</v>
          </cell>
        </row>
        <row r="114">
          <cell r="C114" t="str">
            <v>UPA CARUARU - CG Nº 011/2022</v>
          </cell>
          <cell r="E114" t="str">
            <v>5.1 - Locação de Equipamentos Médicos-Hospitalares</v>
          </cell>
          <cell r="F114">
            <v>43521745000109</v>
          </cell>
          <cell r="G114" t="str">
            <v>JVJ LOCAÇÃO DE EQUIPAMENTOS LTDA</v>
          </cell>
          <cell r="H114" t="str">
            <v>S</v>
          </cell>
          <cell r="I114" t="str">
            <v>N</v>
          </cell>
          <cell r="J114" t="str">
            <v>488</v>
          </cell>
          <cell r="K114">
            <v>45994</v>
          </cell>
          <cell r="M114" t="str">
            <v>2611606 - Recife - PE</v>
          </cell>
          <cell r="N114">
            <v>738.34</v>
          </cell>
        </row>
        <row r="115">
          <cell r="C115" t="str">
            <v>UPA CARUARU - CG Nº 011/2022</v>
          </cell>
          <cell r="E115" t="str">
            <v>5.1 - Locação de Equipamentos Médicos-Hospitalares</v>
          </cell>
          <cell r="F115">
            <v>18271934000123</v>
          </cell>
          <cell r="G115" t="str">
            <v>NOVA BIOMEDICAL DIAGNOSTICOS MEDICOS E BIOTECNOLOGIA LTDA</v>
          </cell>
          <cell r="H115" t="str">
            <v>S</v>
          </cell>
          <cell r="I115" t="str">
            <v>N</v>
          </cell>
          <cell r="J115" t="str">
            <v>2025246</v>
          </cell>
          <cell r="K115">
            <v>45995</v>
          </cell>
          <cell r="M115" t="str">
            <v>3144805 - Nova Lima - MG</v>
          </cell>
          <cell r="N115">
            <v>1605</v>
          </cell>
        </row>
        <row r="116">
          <cell r="C116" t="str">
            <v>UPA CARUARU - CG Nº 011/2022</v>
          </cell>
          <cell r="E116" t="str">
            <v>5.1 - Locação de Equipamentos Médicos-Hospitalares</v>
          </cell>
          <cell r="F116">
            <v>57417537000179</v>
          </cell>
          <cell r="G116" t="str">
            <v>OXYMED COM E LOC DE EQUIP MEDICO HOSP S.A</v>
          </cell>
          <cell r="H116" t="str">
            <v>S</v>
          </cell>
          <cell r="I116" t="str">
            <v>N</v>
          </cell>
          <cell r="J116" t="str">
            <v>38597</v>
          </cell>
          <cell r="K116">
            <v>45993</v>
          </cell>
          <cell r="M116" t="str">
            <v>3550308 - São Paulo - SP</v>
          </cell>
          <cell r="N116">
            <v>2180</v>
          </cell>
        </row>
        <row r="117">
          <cell r="C117" t="str">
            <v>UPA CARUARU - CG Nº 011/2022</v>
          </cell>
          <cell r="E117" t="str">
            <v>5.1 - Locação de Equipamentos Médicos-Hospitalares</v>
          </cell>
          <cell r="F117">
            <v>24380578002041</v>
          </cell>
          <cell r="G117" t="str">
            <v>WHITE MARTINS GASES INDUSTRIAIS DO NORDESTE LTDA</v>
          </cell>
          <cell r="H117" t="str">
            <v>S</v>
          </cell>
          <cell r="I117" t="str">
            <v>N</v>
          </cell>
          <cell r="J117">
            <v>99366944</v>
          </cell>
          <cell r="K117">
            <v>45969</v>
          </cell>
          <cell r="M117" t="str">
            <v>2607901 - Jaboatão dos Guararapes - PE</v>
          </cell>
          <cell r="N117">
            <v>1495.8</v>
          </cell>
        </row>
        <row r="118">
          <cell r="C118" t="str">
            <v>UPA CARUARU - CG Nº 011/2022</v>
          </cell>
          <cell r="E118" t="str">
            <v>5.1 - Locação de Equipamentos Médicos-Hospitalares</v>
          </cell>
          <cell r="F118">
            <v>24380578002041</v>
          </cell>
          <cell r="G118" t="str">
            <v>WHITE MARTINS GASES INDUSTRIAIS DO NORDESTE LTDA</v>
          </cell>
          <cell r="H118" t="str">
            <v>S</v>
          </cell>
          <cell r="I118" t="str">
            <v>N</v>
          </cell>
          <cell r="J118" t="str">
            <v>99449756</v>
          </cell>
          <cell r="K118">
            <v>45980</v>
          </cell>
          <cell r="M118" t="str">
            <v>2607901 - Jaboatão dos Guararapes - PE</v>
          </cell>
          <cell r="N118">
            <v>1495.8</v>
          </cell>
        </row>
        <row r="119">
          <cell r="C119" t="str">
            <v>UPA CARUARU - CG Nº 011/2022</v>
          </cell>
          <cell r="E119" t="str">
            <v>5.8 - Locação de Veículos Automotores</v>
          </cell>
          <cell r="F119" t="str">
            <v>01.838.726/0001-60</v>
          </cell>
          <cell r="G119" t="str">
            <v>S &amp; B LOCACOES DE VEÍCULOS LTDA</v>
          </cell>
          <cell r="H119" t="str">
            <v>S</v>
          </cell>
          <cell r="I119" t="str">
            <v>N</v>
          </cell>
          <cell r="J119" t="str">
            <v>14857</v>
          </cell>
          <cell r="K119">
            <v>45993</v>
          </cell>
          <cell r="M119" t="str">
            <v>2611606 - Recife - PE</v>
          </cell>
          <cell r="N119">
            <v>3050</v>
          </cell>
        </row>
        <row r="120">
          <cell r="C120" t="str">
            <v>UPA CARUARU - CG Nº 011/2022</v>
          </cell>
          <cell r="E120" t="str">
            <v>5.20 - Serviços Judicíarios e Cartoriais</v>
          </cell>
          <cell r="F120">
            <v>394460000141</v>
          </cell>
          <cell r="G120" t="str">
            <v>SECRETARIA RECEITA FEDERAL DO BRASIL</v>
          </cell>
          <cell r="H120" t="str">
            <v>S</v>
          </cell>
          <cell r="I120" t="str">
            <v>N</v>
          </cell>
          <cell r="J120" t="str">
            <v>14152147030202516</v>
          </cell>
          <cell r="K120">
            <v>45945</v>
          </cell>
          <cell r="M120" t="str">
            <v>2611606 - Recife - PE</v>
          </cell>
          <cell r="N120">
            <v>6858</v>
          </cell>
        </row>
        <row r="121">
          <cell r="C121" t="str">
            <v>UPA CARUARU - CG Nº 011/2022</v>
          </cell>
          <cell r="E121" t="str">
            <v>5.20 - Serviços Judicíarios e Cartoriais</v>
          </cell>
          <cell r="F121">
            <v>394460000141</v>
          </cell>
          <cell r="G121" t="str">
            <v>SECRETARIA RECEITA FEDERAL DO BRASIL</v>
          </cell>
          <cell r="H121" t="str">
            <v>S</v>
          </cell>
          <cell r="I121" t="str">
            <v>N</v>
          </cell>
          <cell r="J121" t="str">
            <v>14152147044202530</v>
          </cell>
          <cell r="K121">
            <v>45945</v>
          </cell>
          <cell r="M121" t="str">
            <v>2611606 - Recife - PE</v>
          </cell>
          <cell r="N121">
            <v>6858</v>
          </cell>
        </row>
        <row r="122">
          <cell r="C122" t="str">
            <v>UPA CARUARU - CG Nº 011/2022</v>
          </cell>
          <cell r="E122" t="str">
            <v>5.20 - Serviços Judicíarios e Cartoriais</v>
          </cell>
          <cell r="F122">
            <v>394460000141</v>
          </cell>
          <cell r="G122" t="str">
            <v>SECRETARIA RECEITA FEDERAL DO BRASIL</v>
          </cell>
          <cell r="H122" t="str">
            <v>S</v>
          </cell>
          <cell r="I122" t="str">
            <v>N</v>
          </cell>
          <cell r="J122" t="str">
            <v>14152147016202512</v>
          </cell>
          <cell r="K122">
            <v>45945</v>
          </cell>
          <cell r="M122" t="str">
            <v>2611606 - Recife - PE</v>
          </cell>
          <cell r="N122">
            <v>6858</v>
          </cell>
        </row>
        <row r="123">
          <cell r="C123" t="str">
            <v>UPA CARUARU - CG Nº 011/2022</v>
          </cell>
          <cell r="E123" t="str">
            <v>5.20 - Serviços Judicíarios e Cartoriais</v>
          </cell>
          <cell r="F123">
            <v>394460000141</v>
          </cell>
          <cell r="G123" t="str">
            <v>SECRETARIA RECEITA FEDERAL DO BRASIL</v>
          </cell>
          <cell r="H123" t="str">
            <v>S</v>
          </cell>
          <cell r="I123" t="str">
            <v>N</v>
          </cell>
          <cell r="J123" t="str">
            <v>14152147015202578</v>
          </cell>
          <cell r="K123">
            <v>45945</v>
          </cell>
          <cell r="M123" t="str">
            <v>2611606 - Recife - PE</v>
          </cell>
          <cell r="N123">
            <v>6858</v>
          </cell>
        </row>
        <row r="124">
          <cell r="C124" t="str">
            <v>UPA CARUARU - CG Nº 011/2022</v>
          </cell>
          <cell r="E124" t="str">
            <v>5.20 - Serviços Judicíarios e Cartoriais</v>
          </cell>
          <cell r="F124">
            <v>394460000141</v>
          </cell>
          <cell r="G124" t="str">
            <v>SECRETARIA RECEITA FEDERAL DO BRASIL</v>
          </cell>
          <cell r="H124" t="str">
            <v>S</v>
          </cell>
          <cell r="I124" t="str">
            <v>N</v>
          </cell>
          <cell r="J124" t="str">
            <v>14152147048202518</v>
          </cell>
          <cell r="K124">
            <v>45945</v>
          </cell>
          <cell r="M124" t="str">
            <v>2611606 - Recife - PE</v>
          </cell>
          <cell r="N124">
            <v>6935.56</v>
          </cell>
        </row>
        <row r="125">
          <cell r="C125" t="str">
            <v>UPA CARUARU - CG Nº 011/2022</v>
          </cell>
          <cell r="E125" t="str">
            <v>5.20 - Serviços Judicíarios e Cartoriais</v>
          </cell>
          <cell r="F125">
            <v>394460000141</v>
          </cell>
          <cell r="G125" t="str">
            <v>SECRETARIA RECEITA FEDERAL DO BRASIL</v>
          </cell>
          <cell r="H125" t="str">
            <v>S</v>
          </cell>
          <cell r="I125" t="str">
            <v>N</v>
          </cell>
          <cell r="J125" t="str">
            <v>14152147052202586</v>
          </cell>
          <cell r="K125">
            <v>45945</v>
          </cell>
          <cell r="M125" t="str">
            <v>2611606 - Recife - PE</v>
          </cell>
          <cell r="N125">
            <v>5307.04</v>
          </cell>
        </row>
        <row r="126">
          <cell r="C126" t="str">
            <v>UPA CARUARU - CG Nº 011/2022</v>
          </cell>
          <cell r="E126" t="str">
            <v>5.20 - Serviços Judicíarios e Cartoriais</v>
          </cell>
          <cell r="F126">
            <v>394460000141</v>
          </cell>
          <cell r="G126" t="str">
            <v>SECRETARIA RECEITA FEDERAL DO BRASIL</v>
          </cell>
          <cell r="H126" t="str">
            <v>S</v>
          </cell>
          <cell r="I126" t="str">
            <v>N</v>
          </cell>
          <cell r="J126" t="str">
            <v>14152147058202553</v>
          </cell>
          <cell r="K126">
            <v>45945</v>
          </cell>
          <cell r="M126" t="str">
            <v>2611606 - Recife - PE</v>
          </cell>
          <cell r="N126">
            <v>6858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055.651.754-70</v>
          </cell>
          <cell r="G127" t="str">
            <v>REEMBOLSO ALIMENTACAO FUNC JOSENILTON RICARDO SILVA</v>
          </cell>
          <cell r="H127" t="str">
            <v>B</v>
          </cell>
          <cell r="I127" t="str">
            <v>S</v>
          </cell>
          <cell r="J127" t="str">
            <v>3325</v>
          </cell>
          <cell r="K127">
            <v>45963</v>
          </cell>
          <cell r="L127" t="str">
            <v>26251150748534000179650030000033251802803753</v>
          </cell>
          <cell r="M127" t="str">
            <v>2616407 - Vitória de Santo Antão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705.365.194-04</v>
          </cell>
          <cell r="G128" t="str">
            <v>REEMBOLSO ALIMENTACAO FUNC LUCAS VINICIUS DA SILVA</v>
          </cell>
          <cell r="H128" t="str">
            <v>B</v>
          </cell>
          <cell r="I128" t="str">
            <v>S</v>
          </cell>
          <cell r="J128" t="str">
            <v>332</v>
          </cell>
          <cell r="K128">
            <v>45964</v>
          </cell>
          <cell r="L128" t="str">
            <v>26251142572086000177650020000003321000063668</v>
          </cell>
          <cell r="M128" t="str">
            <v>2611606 - Recife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705.365.194-04</v>
          </cell>
          <cell r="G129" t="str">
            <v>REEMBOLSO ALIMENTACAO FUNC LUCAS VINICIUS DA SILVA</v>
          </cell>
          <cell r="H129" t="str">
            <v>B</v>
          </cell>
          <cell r="I129" t="str">
            <v>S</v>
          </cell>
          <cell r="J129" t="str">
            <v>11263</v>
          </cell>
          <cell r="K129">
            <v>45989</v>
          </cell>
          <cell r="L129" t="str">
            <v>26251113178865000194650050000112631036105980</v>
          </cell>
          <cell r="M129" t="str">
            <v>2611606 - Recife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705.365.194-04</v>
          </cell>
          <cell r="G130" t="str">
            <v>REEMBOLSO ALIMENTACAO FUNC LUCAS VINICIUS DA SILVA</v>
          </cell>
          <cell r="H130" t="str">
            <v>B</v>
          </cell>
          <cell r="I130" t="str">
            <v>S</v>
          </cell>
          <cell r="J130" t="str">
            <v>394</v>
          </cell>
          <cell r="K130">
            <v>45989</v>
          </cell>
          <cell r="L130" t="str">
            <v>26251142572086000177650020000003941000063774</v>
          </cell>
          <cell r="M130" t="str">
            <v>2611606 - Recife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029.142.064-88</v>
          </cell>
          <cell r="G131" t="str">
            <v>REEMBOLSO ALIMENTACAO FUNC TIAGO MEIRISON DE LIMA E SILVA</v>
          </cell>
          <cell r="H131" t="str">
            <v>B</v>
          </cell>
          <cell r="I131" t="str">
            <v>S</v>
          </cell>
          <cell r="J131" t="str">
            <v>328</v>
          </cell>
          <cell r="K131">
            <v>45964</v>
          </cell>
          <cell r="L131" t="str">
            <v>26251142572086000177650020000003281000063860</v>
          </cell>
          <cell r="M131" t="str">
            <v>2611606 - Recife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029.142.064-88</v>
          </cell>
          <cell r="G132" t="str">
            <v>REEMBOLSO ALIMENTACAO FUNC TIAGO MEIRISON DE LIMA E SILVA</v>
          </cell>
          <cell r="H132" t="str">
            <v>B</v>
          </cell>
          <cell r="I132" t="str">
            <v>S</v>
          </cell>
          <cell r="J132" t="str">
            <v>337</v>
          </cell>
          <cell r="K132">
            <v>45966</v>
          </cell>
          <cell r="L132" t="str">
            <v>26251142572066000177650020000003371000063656</v>
          </cell>
          <cell r="M132" t="str">
            <v>2611606 - Recife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029.142.064-88</v>
          </cell>
          <cell r="G133" t="str">
            <v>REEMBOLSO ALIMENTACAO FUNC TIAGO MEIRISON DE LIMA E SILVA</v>
          </cell>
          <cell r="H133" t="str">
            <v>B</v>
          </cell>
          <cell r="I133" t="str">
            <v>S</v>
          </cell>
          <cell r="J133" t="str">
            <v>343</v>
          </cell>
          <cell r="K133">
            <v>45967</v>
          </cell>
          <cell r="L133" t="str">
            <v>26251142572086000177650020000003431000063700</v>
          </cell>
          <cell r="M133" t="str">
            <v>2611606 - Recife - PE</v>
          </cell>
          <cell r="N133">
            <v>25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029.142.064-88</v>
          </cell>
          <cell r="G134" t="str">
            <v>REEMBOLSO ALIMENTACAO FUNC TIAGO MEIRISON DE LIMA E SILVA</v>
          </cell>
          <cell r="H134" t="str">
            <v>B</v>
          </cell>
          <cell r="I134" t="str">
            <v>S</v>
          </cell>
          <cell r="J134" t="str">
            <v>347</v>
          </cell>
          <cell r="K134">
            <v>45968</v>
          </cell>
          <cell r="L134" t="str">
            <v>26251142572086000177650020000003471000062865</v>
          </cell>
          <cell r="M134" t="str">
            <v>2611606 - Recife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025.244.914-20</v>
          </cell>
          <cell r="G135" t="str">
            <v>REEMBOLSO ALIMENTACAO FUNC FABIANO KLEBER DA SILVA ALVES</v>
          </cell>
          <cell r="H135" t="str">
            <v>B</v>
          </cell>
          <cell r="I135" t="str">
            <v>S</v>
          </cell>
          <cell r="J135" t="str">
            <v>10897</v>
          </cell>
          <cell r="K135">
            <v>45969</v>
          </cell>
          <cell r="L135" t="str">
            <v>26251113178865000194650050000108971052979791</v>
          </cell>
          <cell r="M135" t="str">
            <v>2611309 - Pombos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025.244.914-20</v>
          </cell>
          <cell r="G136" t="str">
            <v>REEMBOLSO ALIMENTACAO FUNC FABIANO KLEBER DA SILVA ALVES</v>
          </cell>
          <cell r="H136" t="str">
            <v>B</v>
          </cell>
          <cell r="I136" t="str">
            <v>S</v>
          </cell>
          <cell r="J136" t="str">
            <v>10804</v>
          </cell>
          <cell r="K136">
            <v>45965</v>
          </cell>
          <cell r="L136" t="str">
            <v>26251113178865000194650050000108041064556107</v>
          </cell>
          <cell r="M136" t="str">
            <v>2611309 - Pombos - PE</v>
          </cell>
          <cell r="N136">
            <v>23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025.244.914-20</v>
          </cell>
          <cell r="G137" t="str">
            <v>REEMBOLSO ALIMENTACAO FUNC FABIANO KLEBER DA SILVA ALVES</v>
          </cell>
          <cell r="H137" t="str">
            <v>B</v>
          </cell>
          <cell r="I137" t="str">
            <v>S</v>
          </cell>
          <cell r="J137" t="str">
            <v>11264</v>
          </cell>
          <cell r="K137">
            <v>45989</v>
          </cell>
          <cell r="L137" t="str">
            <v>26251113178865000194650050000112641001356828</v>
          </cell>
          <cell r="M137" t="str">
            <v>2611309 - Pombos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098.257.864-42</v>
          </cell>
          <cell r="G138" t="str">
            <v>REEMBOLSO ALIMENTACAO FUNC FRANCISCO DE ASSIS DE MELO JUNIOR</v>
          </cell>
          <cell r="H138" t="str">
            <v>B</v>
          </cell>
          <cell r="I138" t="str">
            <v>S</v>
          </cell>
          <cell r="J138" t="str">
            <v>346</v>
          </cell>
          <cell r="K138">
            <v>45967</v>
          </cell>
          <cell r="L138" t="str">
            <v>26251142572086000177650020000003461000062992</v>
          </cell>
          <cell r="M138" t="str">
            <v>2611606 - Recife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098.257.864-42</v>
          </cell>
          <cell r="G139" t="str">
            <v>REEMBOLSO ALIMENTACAO FUNC FRANCISCO DE ASSIS DE MELO JUNIOR</v>
          </cell>
          <cell r="H139" t="str">
            <v>B</v>
          </cell>
          <cell r="I139" t="str">
            <v>S</v>
          </cell>
          <cell r="J139" t="str">
            <v>349</v>
          </cell>
          <cell r="K139">
            <v>45968</v>
          </cell>
          <cell r="L139" t="str">
            <v>26251142572066000177650020000003491000063800</v>
          </cell>
          <cell r="M139" t="str">
            <v>2611606 - Recife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121.608.724-58</v>
          </cell>
          <cell r="G140" t="str">
            <v>REEMBOLSO ALIMENTACAO FUNC JOSE WAGNER BARBOSA DE SANTANA</v>
          </cell>
          <cell r="H140" t="str">
            <v>B</v>
          </cell>
          <cell r="I140" t="str">
            <v>S</v>
          </cell>
          <cell r="J140" t="str">
            <v>10898</v>
          </cell>
          <cell r="K140">
            <v>45969</v>
          </cell>
          <cell r="L140" t="str">
            <v>26251113178865000194650050000108981027232588</v>
          </cell>
          <cell r="M140" t="str">
            <v>2611309 - Pombos - PE</v>
          </cell>
          <cell r="N140">
            <v>25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121.608.724-58</v>
          </cell>
          <cell r="G141" t="str">
            <v>REEMBOLSO ALIMENTACAO FUNC JOSE WAGNER BARBOSA DE SANTANA</v>
          </cell>
          <cell r="H141" t="str">
            <v>B</v>
          </cell>
          <cell r="I141" t="str">
            <v>S</v>
          </cell>
          <cell r="J141" t="str">
            <v>10803</v>
          </cell>
          <cell r="K141">
            <v>45965</v>
          </cell>
          <cell r="L141" t="str">
            <v>26251113178865000194650050000108031019342120</v>
          </cell>
          <cell r="M141" t="str">
            <v>2611309 - Pombos - PE</v>
          </cell>
          <cell r="N141">
            <v>15</v>
          </cell>
        </row>
        <row r="142">
          <cell r="C142" t="str">
            <v>UPA CARUARU - CG Nº 011/2022</v>
          </cell>
          <cell r="E142" t="str">
            <v>4.99 - Outros Serviços de Terceiros Pessoa Física</v>
          </cell>
          <cell r="F142" t="str">
            <v>582.777.814-15</v>
          </cell>
          <cell r="G142" t="str">
            <v>REEMBOLSO ALIMENTACAO FUNC MARIA ZELIA DOS SANTOS PRADO</v>
          </cell>
          <cell r="H142" t="str">
            <v>B</v>
          </cell>
          <cell r="I142" t="str">
            <v>S</v>
          </cell>
          <cell r="J142" t="str">
            <v>3324</v>
          </cell>
          <cell r="K142">
            <v>45963</v>
          </cell>
          <cell r="L142" t="str">
            <v>26251150748534000179650030000033241203157890</v>
          </cell>
          <cell r="M142" t="str">
            <v>2616407 - Vitória de Santo Antão - PE</v>
          </cell>
          <cell r="N142">
            <v>25</v>
          </cell>
        </row>
        <row r="143">
          <cell r="C143" t="str">
            <v>UPA CARUARU - CG Nº 011/2022</v>
          </cell>
          <cell r="E143" t="str">
            <v>4.99 - Outros Serviços de Terceiros Pessoa Física</v>
          </cell>
          <cell r="F143" t="str">
            <v>029.142.064-88</v>
          </cell>
          <cell r="G143" t="str">
            <v>REEMBOLSO ALIMENTACAO FUNC TIAGO MEIRISON DE LIMA E SILVA</v>
          </cell>
          <cell r="H143" t="str">
            <v>B</v>
          </cell>
          <cell r="I143" t="str">
            <v>S</v>
          </cell>
          <cell r="J143" t="str">
            <v>363</v>
          </cell>
          <cell r="K143">
            <v>45974</v>
          </cell>
          <cell r="L143" t="str">
            <v>26251142572086000177650020000003631000063753</v>
          </cell>
          <cell r="M143" t="str">
            <v>2611606 - Recife - PE</v>
          </cell>
          <cell r="N143">
            <v>25</v>
          </cell>
        </row>
        <row r="144">
          <cell r="C144" t="str">
            <v>UPA CARUARU - CG Nº 011/2022</v>
          </cell>
          <cell r="E144" t="str">
            <v>4.99 - Outros Serviços de Terceiros Pessoa Física</v>
          </cell>
          <cell r="F144" t="str">
            <v>029.142.064-88</v>
          </cell>
          <cell r="G144" t="str">
            <v>REEMBOLSO ALIMENTACAO FUNC TIAGO MEIRISON DE LIMA E SILVA</v>
          </cell>
          <cell r="H144" t="str">
            <v>B</v>
          </cell>
          <cell r="I144" t="str">
            <v>S</v>
          </cell>
          <cell r="J144" t="str">
            <v>370</v>
          </cell>
          <cell r="K144">
            <v>45975</v>
          </cell>
          <cell r="L144" t="str">
            <v>26251142572086000177650020000003701000062913</v>
          </cell>
          <cell r="M144" t="str">
            <v>2611606 - Recife - PE</v>
          </cell>
          <cell r="N144">
            <v>25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029.142.064-88</v>
          </cell>
          <cell r="G145" t="str">
            <v>REEMBOLSO ALIMENTACAO FUNC TIAGO MEIRISON DE LIMA E SILVA</v>
          </cell>
          <cell r="H145" t="str">
            <v>B</v>
          </cell>
          <cell r="I145" t="str">
            <v>S</v>
          </cell>
          <cell r="J145" t="str">
            <v>390</v>
          </cell>
          <cell r="K145">
            <v>45989</v>
          </cell>
          <cell r="L145" t="str">
            <v>26251142572086000177650020000003901000063623</v>
          </cell>
          <cell r="M145" t="str">
            <v>2611606 - Recife - PE</v>
          </cell>
          <cell r="N145">
            <v>25</v>
          </cell>
        </row>
        <row r="146">
          <cell r="C146" t="str">
            <v>UPA CARUARU - CG Nº 011/2022</v>
          </cell>
          <cell r="E146" t="str">
            <v>4.99 - Outros Serviços de Terceiros Pessoa Física</v>
          </cell>
          <cell r="F146" t="str">
            <v>029.142.064-88</v>
          </cell>
          <cell r="G146" t="str">
            <v>REEMBOLSO ALIMENTACAO FUNC TIAGO MEIRISON DE LIMA E SILVA</v>
          </cell>
          <cell r="H146" t="str">
            <v>B</v>
          </cell>
          <cell r="I146" t="str">
            <v>S</v>
          </cell>
          <cell r="J146" t="str">
            <v>11262</v>
          </cell>
          <cell r="K146">
            <v>45989</v>
          </cell>
          <cell r="L146" t="str">
            <v>26251113178865000194650050000112621063197001</v>
          </cell>
          <cell r="M146" t="str">
            <v>2611309 - Pombos - PE</v>
          </cell>
          <cell r="N146">
            <v>25</v>
          </cell>
        </row>
        <row r="147">
          <cell r="C147" t="str">
            <v>UPA CARUARU - CG Nº 011/2022</v>
          </cell>
          <cell r="E147" t="str">
            <v>4.99 - Outros Serviços de Terceiros Pessoa Física</v>
          </cell>
          <cell r="F147" t="str">
            <v>064.563.174-44</v>
          </cell>
          <cell r="G147" t="str">
            <v xml:space="preserve">REEMBOLSO ALIMENTACAO FUNC BRUNO DE OLIVEIRA SANTOS </v>
          </cell>
          <cell r="H147" t="str">
            <v>B</v>
          </cell>
          <cell r="I147" t="str">
            <v>S</v>
          </cell>
          <cell r="J147" t="str">
            <v>364</v>
          </cell>
          <cell r="K147">
            <v>45974</v>
          </cell>
          <cell r="L147" t="str">
            <v>26251142572086000177650020000003641000063742</v>
          </cell>
          <cell r="M147" t="str">
            <v>2611606 - Recife - PE</v>
          </cell>
          <cell r="N147">
            <v>25</v>
          </cell>
        </row>
        <row r="148">
          <cell r="C148" t="str">
            <v>UPA CARUARU - CG Nº 011/2022</v>
          </cell>
          <cell r="E148" t="str">
            <v>4.99 - Outros Serviços de Terceiros Pessoa Física</v>
          </cell>
          <cell r="F148" t="str">
            <v>025.244.914-20</v>
          </cell>
          <cell r="G148" t="str">
            <v>REEMBOLSO ALIMENTACAO FUNC FABIANO KLEBER DA SILVA ALVES</v>
          </cell>
          <cell r="H148" t="str">
            <v>B</v>
          </cell>
          <cell r="I148" t="str">
            <v>S</v>
          </cell>
          <cell r="J148" t="str">
            <v>11121</v>
          </cell>
          <cell r="K148">
            <v>45981</v>
          </cell>
          <cell r="L148" t="str">
            <v>26251113178865000194650050000111211003494079</v>
          </cell>
          <cell r="M148" t="str">
            <v>2611309 - Pombos - PE</v>
          </cell>
          <cell r="N148">
            <v>25</v>
          </cell>
        </row>
        <row r="149">
          <cell r="C149" t="str">
            <v>UPA CARUARU - CG Nº 011/2022</v>
          </cell>
          <cell r="E149" t="str">
            <v>4.99 - Outros Serviços de Terceiros Pessoa Física</v>
          </cell>
          <cell r="F149" t="str">
            <v>121.608.724-58</v>
          </cell>
          <cell r="G149" t="str">
            <v>REEMBOLSO ALIMENTACAO FUNC JOSE WAGNER BARBOSA DE SANTANA</v>
          </cell>
          <cell r="H149" t="str">
            <v>B</v>
          </cell>
          <cell r="I149" t="str">
            <v>S</v>
          </cell>
          <cell r="J149" t="str">
            <v>11122</v>
          </cell>
          <cell r="K149">
            <v>45981</v>
          </cell>
          <cell r="L149" t="str">
            <v>26251113178865000194650050000111221047340210</v>
          </cell>
          <cell r="M149" t="str">
            <v>2611309 - Pombos - PE</v>
          </cell>
          <cell r="N149">
            <v>25</v>
          </cell>
        </row>
        <row r="150">
          <cell r="C150" t="str">
            <v>UPA CARUARU - CG Nº 011/2022</v>
          </cell>
          <cell r="E150" t="str">
            <v>4.99 - Outros Serviços de Terceiros Pessoa Física</v>
          </cell>
          <cell r="F150" t="str">
            <v>863.678.204-00</v>
          </cell>
          <cell r="G150" t="str">
            <v>REEMBOLSO ALIMENTACAO FUNC SEBASTIAO MARCOS CHAVES</v>
          </cell>
          <cell r="H150" t="str">
            <v>B</v>
          </cell>
          <cell r="I150" t="str">
            <v>S</v>
          </cell>
          <cell r="J150" t="str">
            <v>8123</v>
          </cell>
          <cell r="K150">
            <v>45980</v>
          </cell>
          <cell r="L150" t="str">
            <v>26251114031064000135650020000061231978480965</v>
          </cell>
          <cell r="M150" t="str">
            <v>2611606 - Recife - PE</v>
          </cell>
          <cell r="N150">
            <v>25</v>
          </cell>
        </row>
        <row r="151">
          <cell r="C151" t="str">
            <v>UPA CARUARU - CG Nº 011/2022</v>
          </cell>
          <cell r="E151" t="str">
            <v>4.99 - Outros Serviços de Terceiros Pessoa Física</v>
          </cell>
          <cell r="F151" t="str">
            <v>055.651.754-70</v>
          </cell>
          <cell r="G151" t="str">
            <v>REEMBOLSO ALIMENTACAO FUNC JOSENILTON RICARDO SILVA</v>
          </cell>
          <cell r="H151" t="str">
            <v>B</v>
          </cell>
          <cell r="I151" t="str">
            <v>S</v>
          </cell>
          <cell r="J151" t="str">
            <v>11082</v>
          </cell>
          <cell r="K151">
            <v>45979</v>
          </cell>
          <cell r="L151" t="str">
            <v>26251113178865000194650050000110821029028601</v>
          </cell>
          <cell r="M151" t="str">
            <v>2611309 - Pombos - PE</v>
          </cell>
          <cell r="N151">
            <v>25</v>
          </cell>
        </row>
        <row r="152">
          <cell r="C152" t="str">
            <v>UPA CARUARU - CG Nº 011/2022</v>
          </cell>
          <cell r="E152" t="str">
            <v>4.99 - Outros Serviços de Terceiros Pessoa Física</v>
          </cell>
          <cell r="F152" t="str">
            <v>113.536.994-12</v>
          </cell>
          <cell r="G152" t="str">
            <v xml:space="preserve">REEMBOLSO ALIMENTACAO FUNC NYELLE LOPES DA SILVA </v>
          </cell>
          <cell r="H152" t="str">
            <v>B</v>
          </cell>
          <cell r="I152" t="str">
            <v>S</v>
          </cell>
          <cell r="J152" t="str">
            <v>11083</v>
          </cell>
          <cell r="K152">
            <v>45979</v>
          </cell>
          <cell r="L152" t="str">
            <v>26251113178865000194650050000110831086865840</v>
          </cell>
          <cell r="M152" t="str">
            <v>2611309 - Pombos - PE</v>
          </cell>
          <cell r="N152">
            <v>25</v>
          </cell>
        </row>
        <row r="153">
          <cell r="C153" t="str">
            <v>UPA CARUARU - CG Nº 011/2022</v>
          </cell>
          <cell r="E153" t="str">
            <v>4.99 - Outros Serviços de Terceiros Pessoa Física</v>
          </cell>
          <cell r="F153" t="str">
            <v>073.368.664-84</v>
          </cell>
          <cell r="G153" t="str">
            <v>REEMBOLSO ALIMENTACAO FUNC LUCIANO JOSE DE LIRA JUNIOR</v>
          </cell>
          <cell r="H153" t="str">
            <v>B</v>
          </cell>
          <cell r="I153" t="str">
            <v>S</v>
          </cell>
          <cell r="J153" t="str">
            <v>11230</v>
          </cell>
          <cell r="K153">
            <v>45988</v>
          </cell>
          <cell r="L153" t="str">
            <v>26251113178865000194650050000112301030443484</v>
          </cell>
          <cell r="M153" t="str">
            <v>2611309 - Pombos - PE</v>
          </cell>
          <cell r="N153">
            <v>25</v>
          </cell>
        </row>
        <row r="154">
          <cell r="C154" t="str">
            <v>UPA CARUARU - CG Nº 011/2022</v>
          </cell>
          <cell r="E154" t="str">
            <v>4.99 - Outros Serviços de Terceiros Pessoa Física</v>
          </cell>
          <cell r="F154" t="str">
            <v>083.937.564-64</v>
          </cell>
          <cell r="G154" t="str">
            <v>REEMBOLSO ALIMENTACAO FUNC AUDIANNY KEILA BRITO FREITAS</v>
          </cell>
          <cell r="H154" t="str">
            <v>B</v>
          </cell>
          <cell r="I154" t="str">
            <v>S</v>
          </cell>
          <cell r="J154" t="str">
            <v>11231</v>
          </cell>
          <cell r="K154">
            <v>45988</v>
          </cell>
          <cell r="L154" t="str">
            <v>26251113178865000194650050000112311058120300</v>
          </cell>
          <cell r="M154" t="str">
            <v>2611309 - Pombos - PE</v>
          </cell>
          <cell r="N154">
            <v>25</v>
          </cell>
        </row>
        <row r="155">
          <cell r="C155" t="str">
            <v>UPA CARUARU - CG Nº 011/2022</v>
          </cell>
          <cell r="E155" t="str">
            <v>4.99 - Outros Serviços de Terceiros Pessoa Física</v>
          </cell>
          <cell r="F155" t="str">
            <v>121.608.724-58</v>
          </cell>
          <cell r="G155" t="str">
            <v>REEMBOLSO ALIMENTACAO FUNC JOSE WAGNER BARBOSA DE SANTANA</v>
          </cell>
          <cell r="H155" t="str">
            <v>B</v>
          </cell>
          <cell r="I155" t="str">
            <v>S</v>
          </cell>
          <cell r="J155" t="str">
            <v>8302</v>
          </cell>
          <cell r="K155">
            <v>45985</v>
          </cell>
          <cell r="L155" t="str">
            <v>26251114031084000135650020000083021978482756</v>
          </cell>
          <cell r="M155" t="str">
            <v>2611606 - Recife - PE</v>
          </cell>
          <cell r="N155">
            <v>25</v>
          </cell>
        </row>
        <row r="156">
          <cell r="C156" t="str">
            <v>UPA CARUARU - CG Nº 011/2022</v>
          </cell>
          <cell r="E156" t="str">
            <v>4.99 - Outros Serviços de Terceiros Pessoa Física</v>
          </cell>
          <cell r="F156">
            <v>72880864453</v>
          </cell>
          <cell r="G156" t="str">
            <v>REEMBOLSO ALIMENTAÇÃO FUNC AGUEDA MARIA RAFAEL ARAUJO</v>
          </cell>
          <cell r="H156" t="str">
            <v>B</v>
          </cell>
          <cell r="I156" t="str">
            <v>S</v>
          </cell>
          <cell r="J156" t="str">
            <v>8124</v>
          </cell>
          <cell r="K156">
            <v>45980</v>
          </cell>
          <cell r="L156" t="str">
            <v>26251114031084000135650020000081241978480970</v>
          </cell>
          <cell r="M156" t="str">
            <v>2611606 - Recife - PE</v>
          </cell>
          <cell r="N156">
            <v>25</v>
          </cell>
        </row>
        <row r="157">
          <cell r="C157" t="str">
            <v>UPA CARUARU - CG Nº 011/2022</v>
          </cell>
          <cell r="E157" t="str">
            <v>5.99 - Outros Serviços de Terceiros Pessoa Jurídica</v>
          </cell>
          <cell r="F157">
            <v>27284516000161</v>
          </cell>
          <cell r="G157" t="str">
            <v>MAXIFROTA SERVICOS DE MANUTENCAO DE FROTA LTDA</v>
          </cell>
          <cell r="H157" t="str">
            <v>S</v>
          </cell>
          <cell r="I157" t="str">
            <v>S</v>
          </cell>
          <cell r="J157" t="str">
            <v>358300</v>
          </cell>
          <cell r="K157">
            <v>45966</v>
          </cell>
          <cell r="L157" t="str">
            <v>75YKDBPP</v>
          </cell>
          <cell r="M157" t="str">
            <v>2927408 - Salvador - BA</v>
          </cell>
          <cell r="N157">
            <v>77.5</v>
          </cell>
        </row>
        <row r="158">
          <cell r="C158" t="str">
            <v>UPA CARUARU - CG Nº 011/2022</v>
          </cell>
          <cell r="E158" t="str">
            <v>5.99 - Outros Serviços de Terceiros Pessoa Jurídica</v>
          </cell>
          <cell r="F158">
            <v>27284516000161</v>
          </cell>
          <cell r="G158" t="str">
            <v>MAXIFROTA SERVICOS DE MANUTENCAO DE FROTA LTDA</v>
          </cell>
          <cell r="H158" t="str">
            <v>S</v>
          </cell>
          <cell r="I158" t="str">
            <v>S</v>
          </cell>
          <cell r="J158" t="str">
            <v>358300</v>
          </cell>
          <cell r="K158">
            <v>45966</v>
          </cell>
          <cell r="L158" t="str">
            <v>75YKDBPP</v>
          </cell>
          <cell r="M158" t="str">
            <v>2927408 - Salvador - BA</v>
          </cell>
          <cell r="N158">
            <v>9.6</v>
          </cell>
        </row>
        <row r="159">
          <cell r="C159" t="str">
            <v>UPA CARUARU - CG Nº 011/2022</v>
          </cell>
          <cell r="E159" t="str">
            <v>5.1 - Locação de Equipamentos Médicos-Hospitalares</v>
          </cell>
          <cell r="F159">
            <v>57417537000179</v>
          </cell>
          <cell r="G159" t="str">
            <v>OXYMED COM E LOC DE EQUIP MEDICO HOSP S.A</v>
          </cell>
          <cell r="H159" t="str">
            <v>S</v>
          </cell>
          <cell r="I159" t="str">
            <v>N</v>
          </cell>
          <cell r="J159" t="str">
            <v>196</v>
          </cell>
          <cell r="K159">
            <v>45972</v>
          </cell>
          <cell r="M159" t="str">
            <v>3550308 - São Paulo - SP</v>
          </cell>
          <cell r="N159">
            <v>1033.95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52183722000122</v>
          </cell>
          <cell r="G160" t="str">
            <v>52.183.722 LTDA</v>
          </cell>
          <cell r="H160" t="str">
            <v>S</v>
          </cell>
          <cell r="I160" t="str">
            <v>S</v>
          </cell>
          <cell r="J160">
            <v>57</v>
          </cell>
          <cell r="K160">
            <v>46001</v>
          </cell>
          <cell r="L160" t="str">
            <v>DLEH02499</v>
          </cell>
          <cell r="M160" t="str">
            <v>2606002 - Garanhuns - PE</v>
          </cell>
          <cell r="N160">
            <v>6450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55057125000140</v>
          </cell>
          <cell r="G161" t="str">
            <v>ACESSO SAUDE LTDA</v>
          </cell>
          <cell r="H161" t="str">
            <v>S</v>
          </cell>
          <cell r="I161" t="str">
            <v>S</v>
          </cell>
          <cell r="J161">
            <v>30</v>
          </cell>
          <cell r="K161">
            <v>46000</v>
          </cell>
          <cell r="L161" t="str">
            <v>235450286</v>
          </cell>
          <cell r="M161" t="str">
            <v>2304400 - Fortaleza - CE</v>
          </cell>
          <cell r="N161">
            <v>4850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54231213000153</v>
          </cell>
          <cell r="G162" t="str">
            <v>ADA MARIA TAVARES ALVES</v>
          </cell>
          <cell r="H162" t="str">
            <v>S</v>
          </cell>
          <cell r="I162" t="str">
            <v>S</v>
          </cell>
          <cell r="J162">
            <v>30</v>
          </cell>
          <cell r="K162">
            <v>46000</v>
          </cell>
          <cell r="L162" t="str">
            <v>NAAAAGEIB</v>
          </cell>
          <cell r="M162" t="str">
            <v>2509008 - Manaíra - PB</v>
          </cell>
          <cell r="N162">
            <v>13850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54584036000199</v>
          </cell>
          <cell r="G163" t="str">
            <v>ALESSANDRO JOSE DE BRITO MEDICINA LTDA</v>
          </cell>
          <cell r="H163" t="str">
            <v>S</v>
          </cell>
          <cell r="I163" t="str">
            <v>S</v>
          </cell>
          <cell r="J163">
            <v>24</v>
          </cell>
          <cell r="K163">
            <v>46000</v>
          </cell>
          <cell r="L163" t="str">
            <v>083305N64</v>
          </cell>
          <cell r="M163" t="str">
            <v>2905701 - Camaçari - BA</v>
          </cell>
          <cell r="N163">
            <v>5200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45573167000180</v>
          </cell>
          <cell r="G164" t="str">
            <v>ANTONIO L DO N SILVA LTDA</v>
          </cell>
          <cell r="H164" t="str">
            <v>S</v>
          </cell>
          <cell r="I164" t="str">
            <v>S</v>
          </cell>
          <cell r="J164">
            <v>106</v>
          </cell>
          <cell r="K164">
            <v>46006</v>
          </cell>
          <cell r="L164" t="str">
            <v>QI4LPGHDJ</v>
          </cell>
          <cell r="M164" t="str">
            <v>2610004 - Palmares - PE</v>
          </cell>
          <cell r="N164">
            <v>11401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55344825000115</v>
          </cell>
          <cell r="G165" t="str">
            <v>ATHOS G. M. ALCANTARA SERVICOS MEDICOS LTDA</v>
          </cell>
          <cell r="H165" t="str">
            <v>S</v>
          </cell>
          <cell r="I165" t="str">
            <v>S</v>
          </cell>
          <cell r="J165">
            <v>45</v>
          </cell>
          <cell r="K165">
            <v>46000</v>
          </cell>
          <cell r="L165" t="str">
            <v>458680580</v>
          </cell>
          <cell r="M165" t="str">
            <v>2304400 - Fortaleza - CE</v>
          </cell>
          <cell r="N165">
            <v>6050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52974846000126</v>
          </cell>
          <cell r="G166" t="str">
            <v>AVF SERVICOS MEDICOS LTDA</v>
          </cell>
          <cell r="H166" t="str">
            <v>S</v>
          </cell>
          <cell r="I166" t="str">
            <v>S</v>
          </cell>
          <cell r="J166">
            <v>1000063</v>
          </cell>
          <cell r="K166">
            <v>46001</v>
          </cell>
          <cell r="L166" t="str">
            <v>WbR2qkHrV</v>
          </cell>
          <cell r="M166" t="str">
            <v>2507507 - João Pessoa - PB</v>
          </cell>
          <cell r="N166">
            <v>11150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55552881000145</v>
          </cell>
          <cell r="G167" t="str">
            <v>BEATRIZ GUEDES SERVICOS MEDICOS LTDA</v>
          </cell>
          <cell r="H167" t="str">
            <v>S</v>
          </cell>
          <cell r="I167" t="str">
            <v>S</v>
          </cell>
          <cell r="J167">
            <v>23</v>
          </cell>
          <cell r="K167">
            <v>46002</v>
          </cell>
          <cell r="L167" t="str">
            <v>TGX56H1P8</v>
          </cell>
          <cell r="M167" t="str">
            <v>2409407 - Pau dos Ferros - RN</v>
          </cell>
          <cell r="N167">
            <v>11150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63218596000110</v>
          </cell>
          <cell r="G168" t="str">
            <v>BENVINDO DE ANDRADE SERVICOS MEDICOS LTDA</v>
          </cell>
          <cell r="H168" t="str">
            <v>S</v>
          </cell>
          <cell r="I168" t="str">
            <v>S</v>
          </cell>
          <cell r="J168">
            <v>3</v>
          </cell>
          <cell r="K168">
            <v>46001</v>
          </cell>
          <cell r="L168" t="str">
            <v>EEF0CEE6AC85DCAA</v>
          </cell>
          <cell r="M168" t="str">
            <v>1200401 - Rio Branco - AC</v>
          </cell>
          <cell r="N168">
            <v>22400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32105823000178</v>
          </cell>
          <cell r="G169" t="str">
            <v>C V DA SILVA SERVICOS MEDICOS</v>
          </cell>
          <cell r="H169" t="str">
            <v>S</v>
          </cell>
          <cell r="I169" t="str">
            <v>S</v>
          </cell>
          <cell r="J169">
            <v>186</v>
          </cell>
          <cell r="K169">
            <v>46001</v>
          </cell>
          <cell r="L169" t="str">
            <v>V864P4TR2</v>
          </cell>
          <cell r="M169" t="str">
            <v>2601904 - Bezerros - PE</v>
          </cell>
          <cell r="N169">
            <v>4400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62720132000145</v>
          </cell>
          <cell r="G170" t="str">
            <v>CAMILLA PONTES LOPES MEDICINA E SAUDE LTDA</v>
          </cell>
          <cell r="H170" t="str">
            <v>S</v>
          </cell>
          <cell r="I170" t="str">
            <v>S</v>
          </cell>
          <cell r="J170">
            <v>3</v>
          </cell>
          <cell r="K170">
            <v>46001</v>
          </cell>
          <cell r="L170">
            <v>315461492</v>
          </cell>
          <cell r="M170" t="str">
            <v>2304400 - Fortaleza - CE</v>
          </cell>
          <cell r="N170">
            <v>1250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46496137000180</v>
          </cell>
          <cell r="G171" t="str">
            <v>CARLA SOUZA SERVICOS MEDICOS LTDA</v>
          </cell>
          <cell r="H171" t="str">
            <v>S</v>
          </cell>
          <cell r="I171" t="str">
            <v>S</v>
          </cell>
          <cell r="J171">
            <v>49</v>
          </cell>
          <cell r="K171">
            <v>46002</v>
          </cell>
          <cell r="L171" t="str">
            <v>PNPHCCON</v>
          </cell>
          <cell r="M171" t="str">
            <v>2612703 - Santa Maria do Cambucá - PE</v>
          </cell>
          <cell r="N171">
            <v>2500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55371392000197</v>
          </cell>
          <cell r="G172" t="str">
            <v>CAROLINE PONTES SERVICOS MEDICOS LTDA</v>
          </cell>
          <cell r="H172" t="str">
            <v>S</v>
          </cell>
          <cell r="I172" t="str">
            <v>S</v>
          </cell>
          <cell r="J172">
            <v>15</v>
          </cell>
          <cell r="K172">
            <v>46002</v>
          </cell>
          <cell r="L172" t="str">
            <v>CL1HB4Q55</v>
          </cell>
          <cell r="M172" t="str">
            <v>2604106 - Caruaru - PE</v>
          </cell>
          <cell r="N172">
            <v>4800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41686017000121</v>
          </cell>
          <cell r="G173" t="str">
            <v>CLINICA DANIEL SOARES ORTOPEDIA E FISIOTERAPIA LTDA</v>
          </cell>
          <cell r="H173" t="str">
            <v>S</v>
          </cell>
          <cell r="I173" t="str">
            <v>S</v>
          </cell>
          <cell r="J173">
            <v>642</v>
          </cell>
          <cell r="K173">
            <v>46000</v>
          </cell>
          <cell r="L173" t="str">
            <v>XFKWG7AHU</v>
          </cell>
          <cell r="M173" t="str">
            <v>2604106 - Caruaru - PE</v>
          </cell>
          <cell r="N173">
            <v>9950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 t="str">
            <v>06269921000130</v>
          </cell>
          <cell r="G174" t="str">
            <v>CLINICA OTO-OFTALMICA S/S LTDA</v>
          </cell>
          <cell r="H174" t="str">
            <v>S</v>
          </cell>
          <cell r="I174" t="str">
            <v>S</v>
          </cell>
          <cell r="J174">
            <v>1000258</v>
          </cell>
          <cell r="K174">
            <v>46002</v>
          </cell>
          <cell r="L174" t="str">
            <v>SUyGU32PM</v>
          </cell>
          <cell r="M174" t="str">
            <v>2507507 - João Pessoa - PB</v>
          </cell>
          <cell r="N174">
            <v>21300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42719975000114</v>
          </cell>
          <cell r="G175" t="str">
            <v>CLINICA VIVERY MEDICINA INTEGRATIVA E ORTOMOLECULAR LTDA</v>
          </cell>
          <cell r="H175" t="str">
            <v>S</v>
          </cell>
          <cell r="I175" t="str">
            <v>S</v>
          </cell>
          <cell r="J175">
            <v>75</v>
          </cell>
          <cell r="K175">
            <v>46001</v>
          </cell>
          <cell r="L175" t="str">
            <v>DWDQNCXXW</v>
          </cell>
          <cell r="M175" t="str">
            <v>2604106 - Caruaru - PE</v>
          </cell>
          <cell r="N175">
            <v>23750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62165785000100</v>
          </cell>
          <cell r="G176" t="str">
            <v>DEBORA RUFINO SERVICOS MEDICOS LTDA</v>
          </cell>
          <cell r="H176" t="str">
            <v>S</v>
          </cell>
          <cell r="I176" t="str">
            <v>S</v>
          </cell>
          <cell r="J176">
            <v>12</v>
          </cell>
          <cell r="K176">
            <v>46000</v>
          </cell>
          <cell r="L176" t="str">
            <v>DHJGMNP1L</v>
          </cell>
          <cell r="M176" t="str">
            <v>2604106 - Caruaru - PE</v>
          </cell>
          <cell r="N176">
            <v>3300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45716748000123</v>
          </cell>
          <cell r="G177" t="str">
            <v>DOMINGOS RAFAEL VAZ PACHECO FILHO LTDA</v>
          </cell>
          <cell r="H177" t="str">
            <v>S</v>
          </cell>
          <cell r="I177" t="str">
            <v>S</v>
          </cell>
          <cell r="J177">
            <v>46</v>
          </cell>
          <cell r="K177">
            <v>46001</v>
          </cell>
          <cell r="L177" t="str">
            <v>SROD39096</v>
          </cell>
          <cell r="M177" t="str">
            <v>2601706 - Belo Jardim - PE</v>
          </cell>
          <cell r="N177">
            <v>4400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51844676000100</v>
          </cell>
          <cell r="G178" t="str">
            <v>DOUGLAS RICHARD SERVICOS MEDICOS LTDA.</v>
          </cell>
          <cell r="H178" t="str">
            <v>S</v>
          </cell>
          <cell r="I178" t="str">
            <v>S</v>
          </cell>
          <cell r="J178">
            <v>44</v>
          </cell>
          <cell r="K178">
            <v>46000</v>
          </cell>
          <cell r="L178" t="str">
            <v>741652165</v>
          </cell>
          <cell r="M178" t="str">
            <v>2304400 - Fortaleza - CE</v>
          </cell>
          <cell r="N178">
            <v>10400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55568528000153</v>
          </cell>
          <cell r="G179" t="str">
            <v>DOUGLAS ROGERIO FREITAS DE SOUZA SERVICOS MEDICOS LTDA</v>
          </cell>
          <cell r="H179" t="str">
            <v>S</v>
          </cell>
          <cell r="I179" t="str">
            <v>S</v>
          </cell>
          <cell r="J179">
            <v>30</v>
          </cell>
          <cell r="K179">
            <v>46006</v>
          </cell>
          <cell r="L179">
            <v>368560330</v>
          </cell>
          <cell r="M179" t="str">
            <v>2304400 - Fortaleza - CE</v>
          </cell>
          <cell r="N179">
            <v>2500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61185686000127</v>
          </cell>
          <cell r="G180" t="str">
            <v>DRA HELENA SAADY LTDA</v>
          </cell>
          <cell r="H180" t="str">
            <v>S</v>
          </cell>
          <cell r="I180" t="str">
            <v>S</v>
          </cell>
          <cell r="J180">
            <v>6</v>
          </cell>
          <cell r="K180">
            <v>46000</v>
          </cell>
          <cell r="L180" t="str">
            <v>FTJB3ZXST</v>
          </cell>
          <cell r="M180" t="str">
            <v>2604106 - Caruaru - PE</v>
          </cell>
          <cell r="N180">
            <v>19450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60600881000103</v>
          </cell>
          <cell r="G181" t="str">
            <v>GABRIEL DE MORAES CARVALHO ATIVIDADE MEDICA LTDA</v>
          </cell>
          <cell r="H181" t="str">
            <v>S</v>
          </cell>
          <cell r="I181" t="str">
            <v>S</v>
          </cell>
          <cell r="J181">
            <v>11</v>
          </cell>
          <cell r="K181">
            <v>46000</v>
          </cell>
          <cell r="L181" t="str">
            <v>03IF88MJA</v>
          </cell>
          <cell r="M181" t="str">
            <v>2604106 - Caruaru - PE</v>
          </cell>
          <cell r="N181">
            <v>2500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58501496000167</v>
          </cell>
          <cell r="G182" t="str">
            <v>HVP SERVICOS MEDICOS LTDA</v>
          </cell>
          <cell r="H182" t="str">
            <v>S</v>
          </cell>
          <cell r="I182" t="str">
            <v>S</v>
          </cell>
          <cell r="J182">
            <v>21</v>
          </cell>
          <cell r="K182">
            <v>46000</v>
          </cell>
          <cell r="L182" t="str">
            <v>RLNYBN5CL</v>
          </cell>
          <cell r="M182" t="str">
            <v>2604106 - Caruaru - PE</v>
          </cell>
          <cell r="N182">
            <v>9400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51092539000159</v>
          </cell>
          <cell r="G183" t="str">
            <v>JOAO PEDRO C. DE LIMA SERVICOS MEDICOS LTDA</v>
          </cell>
          <cell r="H183" t="str">
            <v>S</v>
          </cell>
          <cell r="I183" t="str">
            <v>S</v>
          </cell>
          <cell r="J183">
            <v>27</v>
          </cell>
          <cell r="K183">
            <v>46002</v>
          </cell>
          <cell r="L183" t="str">
            <v>418033804</v>
          </cell>
          <cell r="M183" t="str">
            <v>2304400 - Fortaleza - CE</v>
          </cell>
          <cell r="N183">
            <v>5200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41918499000106</v>
          </cell>
          <cell r="G184" t="str">
            <v>JOSE IGOR SERVICOS MEDICOS LTDA</v>
          </cell>
          <cell r="H184" t="str">
            <v>S</v>
          </cell>
          <cell r="I184" t="str">
            <v>S</v>
          </cell>
          <cell r="J184">
            <v>102</v>
          </cell>
          <cell r="K184">
            <v>46001</v>
          </cell>
          <cell r="L184" t="str">
            <v>LL946PLQG</v>
          </cell>
          <cell r="M184" t="str">
            <v>2604106 - Caruaru - PE</v>
          </cell>
          <cell r="N184">
            <v>12550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41918499000106</v>
          </cell>
          <cell r="G185" t="str">
            <v>JOSE IGOR SERVICOS MEDICOS LTDA</v>
          </cell>
          <cell r="H185" t="str">
            <v>S</v>
          </cell>
          <cell r="I185" t="str">
            <v>S</v>
          </cell>
          <cell r="J185">
            <v>103</v>
          </cell>
          <cell r="K185">
            <v>46001</v>
          </cell>
          <cell r="L185" t="str">
            <v>FR1MW7OOF</v>
          </cell>
          <cell r="M185" t="str">
            <v>2604106 - Caruaru - PE</v>
          </cell>
          <cell r="N185">
            <v>12050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60742409000105</v>
          </cell>
          <cell r="G186" t="str">
            <v>LAYSA MIRELY PAULINO LTDA</v>
          </cell>
          <cell r="H186" t="str">
            <v>S</v>
          </cell>
          <cell r="I186" t="str">
            <v>S</v>
          </cell>
          <cell r="J186">
            <v>1</v>
          </cell>
          <cell r="K186">
            <v>46001</v>
          </cell>
          <cell r="L186" t="str">
            <v>26116062260742409000105000000000000125120149297205</v>
          </cell>
          <cell r="M186" t="str">
            <v>2611606 - Recife - PE</v>
          </cell>
          <cell r="N186">
            <v>1350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54838455000100</v>
          </cell>
          <cell r="G187" t="str">
            <v>LETICIA QUEIROZ DIAS DO NASCIMENTO SERVICOS MEDICOS LTDA</v>
          </cell>
          <cell r="H187" t="str">
            <v>S</v>
          </cell>
          <cell r="I187" t="str">
            <v>S</v>
          </cell>
          <cell r="J187">
            <v>46</v>
          </cell>
          <cell r="K187">
            <v>46001</v>
          </cell>
          <cell r="L187" t="str">
            <v>942767252</v>
          </cell>
          <cell r="M187" t="str">
            <v>2304400 - Fortaleza - CE</v>
          </cell>
          <cell r="N187">
            <v>5000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61725488000109</v>
          </cell>
          <cell r="G188" t="str">
            <v>LILIAN EMANUELLE SANTOS DE SOUZA SERVICOS MEDICOS LTDA</v>
          </cell>
          <cell r="H188" t="str">
            <v>S</v>
          </cell>
          <cell r="I188" t="str">
            <v>S</v>
          </cell>
          <cell r="J188">
            <v>8</v>
          </cell>
          <cell r="K188">
            <v>46000</v>
          </cell>
          <cell r="L188" t="str">
            <v>929618327</v>
          </cell>
          <cell r="M188" t="str">
            <v>2304400 - Fortaleza - CE</v>
          </cell>
          <cell r="N188">
            <v>4400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55294633000141</v>
          </cell>
          <cell r="G189" t="str">
            <v>MARIA EDUARDA FONSECA ESTEVES SERVICOS MEDICOS LTDA</v>
          </cell>
          <cell r="H189" t="str">
            <v>S</v>
          </cell>
          <cell r="I189" t="str">
            <v>S</v>
          </cell>
          <cell r="J189">
            <v>58</v>
          </cell>
          <cell r="K189">
            <v>46001</v>
          </cell>
          <cell r="L189" t="str">
            <v>JBWW93VGZ</v>
          </cell>
          <cell r="M189" t="str">
            <v>2604106 - Caruaru - PE</v>
          </cell>
          <cell r="N189">
            <v>13150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61505774000169</v>
          </cell>
          <cell r="G190" t="str">
            <v>MASTERMED CARUARU GESTAO MEDICA LTDA</v>
          </cell>
          <cell r="H190" t="str">
            <v>S</v>
          </cell>
          <cell r="I190" t="str">
            <v>S</v>
          </cell>
          <cell r="J190">
            <v>64</v>
          </cell>
          <cell r="K190">
            <v>46000</v>
          </cell>
          <cell r="L190" t="str">
            <v>NKCEDOMEJ</v>
          </cell>
          <cell r="M190" t="str">
            <v>2604106 - Caruaru - PE</v>
          </cell>
          <cell r="N190">
            <v>4400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61505774000169</v>
          </cell>
          <cell r="G191" t="str">
            <v>MASTERMED CARUARU GESTAO MEDICA LTDA</v>
          </cell>
          <cell r="H191" t="str">
            <v>S</v>
          </cell>
          <cell r="I191" t="str">
            <v>S</v>
          </cell>
          <cell r="J191">
            <v>65</v>
          </cell>
          <cell r="K191">
            <v>46000</v>
          </cell>
          <cell r="L191" t="str">
            <v>KGZKKX0FW</v>
          </cell>
          <cell r="M191" t="str">
            <v>2604106 - Caruaru - PE</v>
          </cell>
          <cell r="N191">
            <v>1250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61505774000169</v>
          </cell>
          <cell r="G192" t="str">
            <v>MASTERMED CARUARU GESTAO MEDICA LTDA</v>
          </cell>
          <cell r="H192" t="str">
            <v>S</v>
          </cell>
          <cell r="I192" t="str">
            <v>S</v>
          </cell>
          <cell r="J192">
            <v>66</v>
          </cell>
          <cell r="K192">
            <v>46000</v>
          </cell>
          <cell r="L192" t="str">
            <v>OJYGB7PA6</v>
          </cell>
          <cell r="M192" t="str">
            <v>2604106 - Caruaru - PE</v>
          </cell>
          <cell r="N192">
            <v>11325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61505774000169</v>
          </cell>
          <cell r="G193" t="str">
            <v>MASTERMED CARUARU GESTAO MEDICA LTDA</v>
          </cell>
          <cell r="H193" t="str">
            <v>S</v>
          </cell>
          <cell r="I193" t="str">
            <v>S</v>
          </cell>
          <cell r="J193">
            <v>67</v>
          </cell>
          <cell r="K193">
            <v>46000</v>
          </cell>
          <cell r="L193" t="str">
            <v>OWCSI8JAG</v>
          </cell>
          <cell r="M193" t="str">
            <v>2604106 - Caruaru - PE</v>
          </cell>
          <cell r="N193">
            <v>6600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61505774000169</v>
          </cell>
          <cell r="G194" t="str">
            <v>MASTERMED CARUARU GESTAO MEDICA LTDA</v>
          </cell>
          <cell r="H194" t="str">
            <v>S</v>
          </cell>
          <cell r="I194" t="str">
            <v>S</v>
          </cell>
          <cell r="J194">
            <v>68</v>
          </cell>
          <cell r="K194">
            <v>46000</v>
          </cell>
          <cell r="L194" t="str">
            <v>ALKESDRBF</v>
          </cell>
          <cell r="M194" t="str">
            <v>2604106 - Caruaru - PE</v>
          </cell>
          <cell r="N194">
            <v>6953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61505774000169</v>
          </cell>
          <cell r="G195" t="str">
            <v>MASTERMED CARUARU GESTAO MEDICA LTDA</v>
          </cell>
          <cell r="H195" t="str">
            <v>S</v>
          </cell>
          <cell r="I195" t="str">
            <v>S</v>
          </cell>
          <cell r="J195">
            <v>69</v>
          </cell>
          <cell r="K195">
            <v>46001</v>
          </cell>
          <cell r="L195" t="str">
            <v>WTPVK2HEN</v>
          </cell>
          <cell r="M195" t="str">
            <v>2604106 - Caruaru - PE</v>
          </cell>
          <cell r="N195">
            <v>1250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61505774000169</v>
          </cell>
          <cell r="G196" t="str">
            <v>MASTERMED CARUARU GESTAO MEDICA LTDA</v>
          </cell>
          <cell r="H196" t="str">
            <v>S</v>
          </cell>
          <cell r="I196" t="str">
            <v>S</v>
          </cell>
          <cell r="J196">
            <v>70</v>
          </cell>
          <cell r="K196">
            <v>46001</v>
          </cell>
          <cell r="L196" t="str">
            <v>P39UY3I1K</v>
          </cell>
          <cell r="M196" t="str">
            <v>2604106 - Caruaru - PE</v>
          </cell>
          <cell r="N196">
            <v>10400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61505774000169</v>
          </cell>
          <cell r="G197" t="str">
            <v>MASTERMED CARUARU GESTAO MEDICA LTDA</v>
          </cell>
          <cell r="H197" t="str">
            <v>S</v>
          </cell>
          <cell r="I197" t="str">
            <v>S</v>
          </cell>
          <cell r="J197">
            <v>71</v>
          </cell>
          <cell r="K197">
            <v>46001</v>
          </cell>
          <cell r="L197" t="str">
            <v>8J69EJXCK</v>
          </cell>
          <cell r="M197" t="str">
            <v>2604106 - Caruaru - PE</v>
          </cell>
          <cell r="N197">
            <v>10100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61505774000169</v>
          </cell>
          <cell r="G198" t="str">
            <v>MASTERMED CARUARU GESTAO MEDICA LTDA</v>
          </cell>
          <cell r="H198" t="str">
            <v>S</v>
          </cell>
          <cell r="I198" t="str">
            <v>S</v>
          </cell>
          <cell r="J198">
            <v>72</v>
          </cell>
          <cell r="K198">
            <v>46001</v>
          </cell>
          <cell r="L198" t="str">
            <v>8PRXAGLW6</v>
          </cell>
          <cell r="M198" t="str">
            <v>2604106 - Caruaru - PE</v>
          </cell>
          <cell r="N198">
            <v>3750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61505774000169</v>
          </cell>
          <cell r="G199" t="str">
            <v>MASTERMED CARUARU GESTAO MEDICA LTDA</v>
          </cell>
          <cell r="H199" t="str">
            <v>S</v>
          </cell>
          <cell r="I199" t="str">
            <v>S</v>
          </cell>
          <cell r="J199">
            <v>73</v>
          </cell>
          <cell r="K199">
            <v>46001</v>
          </cell>
          <cell r="L199" t="str">
            <v>1QSOIGWSL</v>
          </cell>
          <cell r="M199" t="str">
            <v>2604106 - Caruaru - PE</v>
          </cell>
          <cell r="N199">
            <v>11750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61505774000169</v>
          </cell>
          <cell r="G200" t="str">
            <v>MASTERMED CARUARU GESTAO MEDICA LTDA</v>
          </cell>
          <cell r="H200" t="str">
            <v>S</v>
          </cell>
          <cell r="I200" t="str">
            <v>S</v>
          </cell>
          <cell r="J200">
            <v>74</v>
          </cell>
          <cell r="K200">
            <v>46001</v>
          </cell>
          <cell r="L200" t="str">
            <v>P5FQU9GK8</v>
          </cell>
          <cell r="M200" t="str">
            <v>2604106 - Caruaru - PE</v>
          </cell>
          <cell r="N200">
            <v>3750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57883930000158</v>
          </cell>
          <cell r="G201" t="str">
            <v>MATEUS SOUZA DE CARVALHO LTDA</v>
          </cell>
          <cell r="H201" t="str">
            <v>S</v>
          </cell>
          <cell r="I201" t="str">
            <v>S</v>
          </cell>
          <cell r="J201">
            <v>1</v>
          </cell>
          <cell r="K201">
            <v>46000</v>
          </cell>
          <cell r="L201" t="str">
            <v>26116062257883930000158000000000000125120962621237</v>
          </cell>
          <cell r="M201" t="str">
            <v>2611606 - Recife - PE</v>
          </cell>
          <cell r="N201">
            <v>8750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45237924000144</v>
          </cell>
          <cell r="G202" t="str">
            <v>MEDCENTER ATIVIDADES MEDICAS LTDA</v>
          </cell>
          <cell r="H202" t="str">
            <v>S</v>
          </cell>
          <cell r="I202" t="str">
            <v>S</v>
          </cell>
          <cell r="J202">
            <v>3266</v>
          </cell>
          <cell r="K202">
            <v>46000</v>
          </cell>
          <cell r="L202" t="str">
            <v>ELZG89191</v>
          </cell>
          <cell r="M202" t="str">
            <v>2609600 - Olinda - PE</v>
          </cell>
          <cell r="N202">
            <v>13800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24684015000184</v>
          </cell>
          <cell r="G203" t="str">
            <v>MURAB LINS MEDICOS ASSOCIADOS LTDA - ME</v>
          </cell>
          <cell r="H203" t="str">
            <v>S</v>
          </cell>
          <cell r="I203" t="str">
            <v>S</v>
          </cell>
          <cell r="J203">
            <v>724</v>
          </cell>
          <cell r="K203">
            <v>46000</v>
          </cell>
          <cell r="L203" t="str">
            <v>ghdf3scm75breizy2tq94nxpo6a</v>
          </cell>
          <cell r="M203" t="str">
            <v>2307304 - Juazeiro do Norte - CE</v>
          </cell>
          <cell r="N203">
            <v>5000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33822436000115</v>
          </cell>
          <cell r="G204" t="str">
            <v>NOVA SAUDE E MEDICINA ESPECIALIZADA LTDA</v>
          </cell>
          <cell r="H204" t="str">
            <v>S</v>
          </cell>
          <cell r="I204" t="str">
            <v>S</v>
          </cell>
          <cell r="J204">
            <v>1134</v>
          </cell>
          <cell r="K204">
            <v>46000</v>
          </cell>
          <cell r="L204" t="str">
            <v>JVLG02719</v>
          </cell>
          <cell r="M204" t="str">
            <v>2609600 - Olinda - PE</v>
          </cell>
          <cell r="N204">
            <v>20600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32755116000127</v>
          </cell>
          <cell r="G205" t="str">
            <v>ORTOMAXI ORTOPEDIA E SERVICOS MEDICOS LTDA</v>
          </cell>
          <cell r="H205" t="str">
            <v>S</v>
          </cell>
          <cell r="I205" t="str">
            <v>S</v>
          </cell>
          <cell r="J205">
            <v>108</v>
          </cell>
          <cell r="K205">
            <v>46000</v>
          </cell>
          <cell r="L205" t="str">
            <v>RX3LJGEL</v>
          </cell>
          <cell r="M205" t="str">
            <v>2611606 - Recife - PE</v>
          </cell>
          <cell r="N205">
            <v>1250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55187065000180</v>
          </cell>
          <cell r="G206" t="str">
            <v>OTAVIO FERREIRA LINS NETO LTDA</v>
          </cell>
          <cell r="H206" t="str">
            <v>S</v>
          </cell>
          <cell r="I206" t="str">
            <v>S</v>
          </cell>
          <cell r="J206">
            <v>30</v>
          </cell>
          <cell r="K206">
            <v>46000</v>
          </cell>
          <cell r="L206" t="str">
            <v>OMMGELTSE</v>
          </cell>
          <cell r="M206" t="str">
            <v>2604106 - Caruaru - PE</v>
          </cell>
          <cell r="N206">
            <v>6600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55393703000119</v>
          </cell>
          <cell r="G207" t="str">
            <v>R. V. MONTEIRO SERVICOS MEDICOS</v>
          </cell>
          <cell r="H207" t="str">
            <v>S</v>
          </cell>
          <cell r="I207" t="str">
            <v>S</v>
          </cell>
          <cell r="J207">
            <v>17</v>
          </cell>
          <cell r="K207">
            <v>46000</v>
          </cell>
          <cell r="L207" t="str">
            <v>H35B5Q58P</v>
          </cell>
          <cell r="M207" t="str">
            <v>2608800 - Lajedo - PE</v>
          </cell>
          <cell r="N207">
            <v>9400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55375899000119</v>
          </cell>
          <cell r="G208" t="str">
            <v>RAFAEL C. DE LIMA E SILVA LTDA</v>
          </cell>
          <cell r="H208" t="str">
            <v>S</v>
          </cell>
          <cell r="I208" t="str">
            <v>S</v>
          </cell>
          <cell r="J208">
            <v>14</v>
          </cell>
          <cell r="K208">
            <v>46001</v>
          </cell>
          <cell r="L208" t="str">
            <v>206799058</v>
          </cell>
          <cell r="M208" t="str">
            <v>2304400 - Fortaleza - CE</v>
          </cell>
          <cell r="N208">
            <v>10350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59944458000141</v>
          </cell>
          <cell r="G209" t="str">
            <v>RC GESTAO EM SAUDE DE CARUARU LTDA</v>
          </cell>
          <cell r="H209" t="str">
            <v>S</v>
          </cell>
          <cell r="I209" t="str">
            <v>S</v>
          </cell>
          <cell r="J209">
            <v>14</v>
          </cell>
          <cell r="K209">
            <v>46000</v>
          </cell>
          <cell r="L209" t="str">
            <v>PFHPNW4CH</v>
          </cell>
          <cell r="M209" t="str">
            <v>2604106 - Caruaru - PE</v>
          </cell>
          <cell r="N209">
            <v>4400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59944458000141</v>
          </cell>
          <cell r="G210" t="str">
            <v>RC GESTAO EM SAUDE DE CARUARU LTDA</v>
          </cell>
          <cell r="H210" t="str">
            <v>S</v>
          </cell>
          <cell r="I210" t="str">
            <v>S</v>
          </cell>
          <cell r="J210">
            <v>15</v>
          </cell>
          <cell r="K210">
            <v>46001</v>
          </cell>
          <cell r="L210" t="str">
            <v>AVLHGPKCY</v>
          </cell>
          <cell r="M210" t="str">
            <v>2604106 - Caruaru - PE</v>
          </cell>
          <cell r="N210">
            <v>2200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45595818000132</v>
          </cell>
          <cell r="G211" t="str">
            <v>ROSICLEIA MOURA GOMES SERVIÇOS MEDICOS LTDA</v>
          </cell>
          <cell r="H211" t="str">
            <v>S</v>
          </cell>
          <cell r="I211" t="str">
            <v>S</v>
          </cell>
          <cell r="J211">
            <v>75</v>
          </cell>
          <cell r="K211">
            <v>46001</v>
          </cell>
          <cell r="L211" t="str">
            <v>PBCH04305</v>
          </cell>
          <cell r="M211" t="str">
            <v>2611606 - Recife - PE</v>
          </cell>
          <cell r="N211">
            <v>5000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59151078000150</v>
          </cell>
          <cell r="G212" t="str">
            <v>RT SERVICOS MEDICOS AMBULATORIAIS LTDA</v>
          </cell>
          <cell r="H212" t="str">
            <v>S</v>
          </cell>
          <cell r="I212" t="str">
            <v>S</v>
          </cell>
          <cell r="J212">
            <v>1</v>
          </cell>
          <cell r="K212">
            <v>46000</v>
          </cell>
          <cell r="L212" t="str">
            <v>26116062259151078000150000000000000125123312085582</v>
          </cell>
          <cell r="M212" t="str">
            <v>2611606 - Recife - PE</v>
          </cell>
          <cell r="N212">
            <v>11050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53809280000140</v>
          </cell>
          <cell r="G213" t="str">
            <v>SEVLLA LORENA MELO LIMA ATIVIDADE MEDICA</v>
          </cell>
          <cell r="H213" t="str">
            <v>S</v>
          </cell>
          <cell r="I213" t="str">
            <v>S</v>
          </cell>
          <cell r="J213">
            <v>23</v>
          </cell>
          <cell r="K213">
            <v>46001</v>
          </cell>
          <cell r="L213" t="str">
            <v>616LATOOK</v>
          </cell>
          <cell r="M213" t="str">
            <v>2615300 - Timbaúba - PE</v>
          </cell>
          <cell r="N213">
            <v>4400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49924510000144</v>
          </cell>
          <cell r="G214" t="str">
            <v>T M C BRASILIANO</v>
          </cell>
          <cell r="H214" t="str">
            <v>S</v>
          </cell>
          <cell r="I214" t="str">
            <v>S</v>
          </cell>
          <cell r="J214">
            <v>41</v>
          </cell>
          <cell r="K214">
            <v>46002</v>
          </cell>
          <cell r="L214" t="str">
            <v>UGG3KZN88</v>
          </cell>
          <cell r="M214" t="str">
            <v>2304400 - Fortaleza - CE</v>
          </cell>
          <cell r="N214">
            <v>16950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51230618000189</v>
          </cell>
          <cell r="G215" t="str">
            <v>THAYANA PBL E CIA LTDA</v>
          </cell>
          <cell r="H215" t="str">
            <v>S</v>
          </cell>
          <cell r="I215" t="str">
            <v>S</v>
          </cell>
          <cell r="J215">
            <v>33</v>
          </cell>
          <cell r="K215">
            <v>46002</v>
          </cell>
          <cell r="L215" t="str">
            <v>489166852</v>
          </cell>
          <cell r="M215" t="str">
            <v>2604106 - Caruaru - PE</v>
          </cell>
          <cell r="N215">
            <v>9800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55971492000154</v>
          </cell>
          <cell r="G216" t="str">
            <v xml:space="preserve">TMAP SERVICOS MEDICOS LTDA </v>
          </cell>
          <cell r="H216" t="str">
            <v>S</v>
          </cell>
          <cell r="I216" t="str">
            <v>S</v>
          </cell>
          <cell r="J216">
            <v>40</v>
          </cell>
          <cell r="K216">
            <v>46000</v>
          </cell>
          <cell r="L216" t="str">
            <v>0FSSILI9A</v>
          </cell>
          <cell r="M216" t="str">
            <v>2611606 - Recife - PE</v>
          </cell>
          <cell r="N216">
            <v>6600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45720936000125</v>
          </cell>
          <cell r="G217" t="str">
            <v>TP SERVICOS MEDICOS LTDA</v>
          </cell>
          <cell r="H217" t="str">
            <v>S</v>
          </cell>
          <cell r="I217" t="str">
            <v>S</v>
          </cell>
          <cell r="J217">
            <v>48</v>
          </cell>
          <cell r="K217">
            <v>46006</v>
          </cell>
          <cell r="L217" t="str">
            <v>ZUZE5AWAB</v>
          </cell>
          <cell r="M217" t="str">
            <v>2604106 - Caruaru - PE</v>
          </cell>
          <cell r="N217">
            <v>18200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30888560000195</v>
          </cell>
          <cell r="G218" t="str">
            <v>TTIAGO JOSE PEDRO DA SILVA</v>
          </cell>
          <cell r="H218" t="str">
            <v>S</v>
          </cell>
          <cell r="I218" t="str">
            <v>S</v>
          </cell>
          <cell r="J218">
            <v>139</v>
          </cell>
          <cell r="K218">
            <v>46001</v>
          </cell>
          <cell r="L218" t="str">
            <v>JPIYYMPE7</v>
          </cell>
          <cell r="M218" t="str">
            <v>2604106 - Caruaru - PE</v>
          </cell>
          <cell r="N218">
            <v>6250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48511136000192</v>
          </cell>
          <cell r="G219" t="str">
            <v>V1 SERVICOS MEDICOS LTDA</v>
          </cell>
          <cell r="H219" t="str">
            <v>S</v>
          </cell>
          <cell r="I219" t="str">
            <v>S</v>
          </cell>
          <cell r="J219">
            <v>2824</v>
          </cell>
          <cell r="K219">
            <v>46001</v>
          </cell>
          <cell r="L219" t="str">
            <v>XWQD68087</v>
          </cell>
          <cell r="M219" t="str">
            <v>2609600 - Olinda - PE</v>
          </cell>
          <cell r="N219">
            <v>19250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48163806000127</v>
          </cell>
          <cell r="G220" t="str">
            <v>VAGNER DA FONSECA CONCA FILHO</v>
          </cell>
          <cell r="H220" t="str">
            <v>S</v>
          </cell>
          <cell r="I220" t="str">
            <v>S</v>
          </cell>
          <cell r="J220">
            <v>49</v>
          </cell>
          <cell r="K220">
            <v>46002</v>
          </cell>
          <cell r="L220" t="str">
            <v>NAAABJCGJ</v>
          </cell>
          <cell r="M220" t="str">
            <v>2511301 - Piancó - PB</v>
          </cell>
          <cell r="N220">
            <v>12700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49458990000103</v>
          </cell>
          <cell r="G221" t="str">
            <v>WALDEMIR ERNESTO DE SOUZA JUNIOR</v>
          </cell>
          <cell r="H221" t="str">
            <v>S</v>
          </cell>
          <cell r="I221" t="str">
            <v>S</v>
          </cell>
          <cell r="J221">
            <v>43</v>
          </cell>
          <cell r="K221">
            <v>46001</v>
          </cell>
          <cell r="L221" t="str">
            <v>PZ0USRCI3</v>
          </cell>
          <cell r="M221" t="str">
            <v>2604106 - Caruaru - PE</v>
          </cell>
          <cell r="N221">
            <v>5000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59180115000158</v>
          </cell>
          <cell r="G222" t="str">
            <v>WYVISON GOMES DE LIMA SERVICOS MEDICOS LTDA</v>
          </cell>
          <cell r="H222" t="str">
            <v>S</v>
          </cell>
          <cell r="I222" t="str">
            <v>S</v>
          </cell>
          <cell r="J222">
            <v>22</v>
          </cell>
          <cell r="K222">
            <v>46007</v>
          </cell>
          <cell r="L222" t="str">
            <v>VWAZ19886</v>
          </cell>
          <cell r="M222" t="str">
            <v>2609600 - Olinda - PE</v>
          </cell>
          <cell r="N222">
            <v>3300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46705567000164</v>
          </cell>
          <cell r="G223" t="str">
            <v>RESFISIO FISIOTERAPIA LTDA</v>
          </cell>
          <cell r="H223" t="str">
            <v>S</v>
          </cell>
          <cell r="I223" t="str">
            <v>S</v>
          </cell>
          <cell r="J223" t="str">
            <v>7</v>
          </cell>
          <cell r="K223">
            <v>45994</v>
          </cell>
          <cell r="L223" t="str">
            <v>26116062246705567000164000000000000725129041455094</v>
          </cell>
          <cell r="M223" t="str">
            <v>2611606 - Recife - PE</v>
          </cell>
          <cell r="N223">
            <v>21800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35369111000154</v>
          </cell>
          <cell r="G224" t="str">
            <v>ASSOCIAÇÃO ADOLFO LUTZ DE PESQUISAS E DIAGNOSTICOS</v>
          </cell>
          <cell r="H224" t="str">
            <v>S</v>
          </cell>
          <cell r="I224" t="str">
            <v>S</v>
          </cell>
          <cell r="J224" t="str">
            <v>373</v>
          </cell>
          <cell r="K224">
            <v>45993</v>
          </cell>
          <cell r="L224" t="str">
            <v>SBTMR6SK</v>
          </cell>
          <cell r="M224" t="str">
            <v>2611606 - Recife - PE</v>
          </cell>
          <cell r="N224">
            <v>62800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1699696000159</v>
          </cell>
          <cell r="G225" t="str">
            <v>QUALIAGUA LABORATORIO E CONSULTORIA LTDA</v>
          </cell>
          <cell r="H225" t="str">
            <v>S</v>
          </cell>
          <cell r="I225" t="str">
            <v>S</v>
          </cell>
          <cell r="J225" t="str">
            <v>78778</v>
          </cell>
          <cell r="K225">
            <v>45992</v>
          </cell>
          <cell r="L225" t="str">
            <v>PHQA5ZNF</v>
          </cell>
          <cell r="M225" t="str">
            <v>2611606 - Recife - PE</v>
          </cell>
          <cell r="N225">
            <v>563.86</v>
          </cell>
        </row>
        <row r="226">
          <cell r="C226" t="str">
            <v>UPA CARUARU - CG Nº 011/2022</v>
          </cell>
          <cell r="E226" t="str">
            <v>5.8 - Locação de Veículos Automotores</v>
          </cell>
          <cell r="F226">
            <v>29932922000119</v>
          </cell>
          <cell r="G226" t="str">
            <v>MEDLIFE LOCACAO DE MAQUINAS E EQUIPAMENTOS LTDA</v>
          </cell>
          <cell r="H226" t="str">
            <v>S</v>
          </cell>
          <cell r="I226" t="str">
            <v>N</v>
          </cell>
          <cell r="J226" t="str">
            <v>1133</v>
          </cell>
          <cell r="K226">
            <v>45988</v>
          </cell>
          <cell r="M226" t="str">
            <v>2611606 - Recife - PE</v>
          </cell>
          <cell r="N226">
            <v>32000</v>
          </cell>
        </row>
        <row r="227">
          <cell r="C227" t="str">
            <v>UPA CARUARU - CG Nº 011/2022</v>
          </cell>
          <cell r="E227" t="str">
            <v>4.6 - Serviços de Profissionais de Saúde</v>
          </cell>
          <cell r="F227" t="str">
            <v>088.930.234-07</v>
          </cell>
          <cell r="G227" t="str">
            <v>BARBHARA DENNYFF ALVES MARTINS</v>
          </cell>
          <cell r="H227" t="str">
            <v>S</v>
          </cell>
          <cell r="I227" t="str">
            <v>N</v>
          </cell>
          <cell r="J227" t="str">
            <v>112025</v>
          </cell>
          <cell r="K227">
            <v>45991</v>
          </cell>
          <cell r="M227" t="str">
            <v>2604106 - Caruaru - PE</v>
          </cell>
          <cell r="N227">
            <v>170.34</v>
          </cell>
        </row>
        <row r="228">
          <cell r="C228" t="str">
            <v>UPA CARUARU - CG Nº 011/2022</v>
          </cell>
          <cell r="E228" t="str">
            <v>4.6 - Serviços de Profissionais de Saúde</v>
          </cell>
          <cell r="F228" t="str">
            <v>097.489.784-19</v>
          </cell>
          <cell r="G228" t="str">
            <v>MICHELE SEVERINA DOS SANTOS SILVA</v>
          </cell>
          <cell r="H228" t="str">
            <v>S</v>
          </cell>
          <cell r="I228" t="str">
            <v>N</v>
          </cell>
          <cell r="J228" t="str">
            <v>112025</v>
          </cell>
          <cell r="K228">
            <v>45991</v>
          </cell>
          <cell r="M228" t="str">
            <v>2606408 - Gravatá - PE</v>
          </cell>
          <cell r="N228">
            <v>319.70999999999998</v>
          </cell>
        </row>
        <row r="229">
          <cell r="C229" t="str">
            <v>UPA CARUARU - CG Nº 011/2022</v>
          </cell>
          <cell r="E229" t="str">
            <v>5.15 - Serviços Domésticos</v>
          </cell>
          <cell r="F229">
            <v>27837083000124</v>
          </cell>
          <cell r="G229" t="str">
            <v>CLEAN HIGIENIZAÇÃO DE TEXTEIS LTDA</v>
          </cell>
          <cell r="H229" t="str">
            <v>S</v>
          </cell>
          <cell r="I229" t="str">
            <v>S</v>
          </cell>
          <cell r="J229" t="str">
            <v>41</v>
          </cell>
          <cell r="K229">
            <v>45995</v>
          </cell>
          <cell r="L229" t="str">
            <v>26079011227837083000124250000000004125120983078716</v>
          </cell>
          <cell r="M229" t="str">
            <v>2607901 - Jaboatão dos Guararapes - PE</v>
          </cell>
          <cell r="N229">
            <v>3300</v>
          </cell>
        </row>
        <row r="230">
          <cell r="C230" t="str">
            <v>UPA CARUARU - CG Nº 011/2022</v>
          </cell>
          <cell r="E230" t="str">
            <v>5.10 - Detetização/Tratamento de Resíduos e Afins</v>
          </cell>
          <cell r="F230">
            <v>26893667000154</v>
          </cell>
          <cell r="G230" t="str">
            <v>AMBIPAR HEALTH WASTE SERVICES S.A.</v>
          </cell>
          <cell r="H230" t="str">
            <v>S</v>
          </cell>
          <cell r="I230" t="str">
            <v>S</v>
          </cell>
          <cell r="J230" t="str">
            <v>69288</v>
          </cell>
          <cell r="K230">
            <v>46002</v>
          </cell>
          <cell r="L230" t="str">
            <v>BSK5TCEN</v>
          </cell>
          <cell r="M230" t="str">
            <v>2611606 - Recife - PE</v>
          </cell>
          <cell r="N230">
            <v>1504.91</v>
          </cell>
        </row>
        <row r="231">
          <cell r="C231" t="str">
            <v>UPA CARUARU - CG Nº 011/2022</v>
          </cell>
          <cell r="E231" t="str">
            <v>5.17 - Manutenção de Software, Certificação Digital e Microfilmagem</v>
          </cell>
          <cell r="F231">
            <v>10891998000115</v>
          </cell>
          <cell r="G231" t="str">
            <v>ADVISERSIT SERVICOS EM INFORMATICA LTDA</v>
          </cell>
          <cell r="H231" t="str">
            <v>S</v>
          </cell>
          <cell r="I231" t="str">
            <v>S</v>
          </cell>
          <cell r="J231" t="str">
            <v>40</v>
          </cell>
          <cell r="K231">
            <v>45986</v>
          </cell>
          <cell r="L231" t="str">
            <v>JYQ3NDIR</v>
          </cell>
          <cell r="M231" t="str">
            <v>2610707 - Paulista - PE</v>
          </cell>
          <cell r="N231">
            <v>1520.21</v>
          </cell>
        </row>
        <row r="232">
          <cell r="C232" t="str">
            <v>UPA CARUARU - CG Nº 011/2022</v>
          </cell>
          <cell r="E232" t="str">
            <v>5.17 - Manutenção de Software, Certificação Digital e Microfilmagem</v>
          </cell>
          <cell r="F232">
            <v>4069709000102</v>
          </cell>
          <cell r="G232" t="str">
            <v>BIONEXO S.A.</v>
          </cell>
          <cell r="H232" t="str">
            <v>S</v>
          </cell>
          <cell r="I232" t="str">
            <v>S</v>
          </cell>
          <cell r="J232" t="str">
            <v>604807</v>
          </cell>
          <cell r="K232">
            <v>45965</v>
          </cell>
          <cell r="L232" t="str">
            <v>KHFRBXWA</v>
          </cell>
          <cell r="M232" t="str">
            <v>3550308 - São Paulo - SP</v>
          </cell>
          <cell r="N232">
            <v>982.97</v>
          </cell>
        </row>
        <row r="233">
          <cell r="C233" t="str">
            <v>UPA CARUARU - CG Nº 011/2022</v>
          </cell>
          <cell r="E233" t="str">
            <v>5.17 - Manutenção de Software, Certificação Digital e Microfilmagem</v>
          </cell>
          <cell r="F233">
            <v>92306257000780</v>
          </cell>
          <cell r="G233" t="str">
            <v>MV INFORMATICA NORDESTE LTDA</v>
          </cell>
          <cell r="H233" t="str">
            <v>S</v>
          </cell>
          <cell r="I233" t="str">
            <v>S</v>
          </cell>
          <cell r="J233" t="str">
            <v>97800</v>
          </cell>
          <cell r="K233">
            <v>45962</v>
          </cell>
          <cell r="L233" t="str">
            <v>A9KILEAR</v>
          </cell>
          <cell r="M233" t="str">
            <v>2611606 - Recife - PE</v>
          </cell>
          <cell r="N233">
            <v>11578.95</v>
          </cell>
        </row>
        <row r="234">
          <cell r="C234" t="str">
            <v>UPA CARUARU - CG Nº 011/2022</v>
          </cell>
          <cell r="E234" t="str">
            <v>5.17 - Manutenção de Software, Certificação Digital e Microfilmagem</v>
          </cell>
          <cell r="F234">
            <v>43166657000136</v>
          </cell>
          <cell r="G234" t="str">
            <v>SERVICOS TECNICOS LTDA</v>
          </cell>
          <cell r="H234" t="str">
            <v>S</v>
          </cell>
          <cell r="I234" t="str">
            <v>S</v>
          </cell>
          <cell r="J234" t="str">
            <v>1540</v>
          </cell>
          <cell r="K234">
            <v>45962</v>
          </cell>
          <cell r="L234" t="str">
            <v>ANUCEM9N</v>
          </cell>
          <cell r="M234" t="str">
            <v>2611606 - Recife - PE</v>
          </cell>
          <cell r="N234">
            <v>13403.5</v>
          </cell>
        </row>
        <row r="235">
          <cell r="C235" t="str">
            <v>UPA CARUARU - CG Nº 011/2022</v>
          </cell>
          <cell r="E235" t="str">
            <v>5.17 - Manutenção de Software, Certificação Digital e Microfilmagem</v>
          </cell>
          <cell r="F235">
            <v>7333111000169</v>
          </cell>
          <cell r="G235" t="str">
            <v>SAFETEC INFORMATICA LTDA</v>
          </cell>
          <cell r="H235" t="str">
            <v>S</v>
          </cell>
          <cell r="I235" t="str">
            <v>S</v>
          </cell>
          <cell r="J235" t="str">
            <v>186249</v>
          </cell>
          <cell r="K235">
            <v>45993</v>
          </cell>
          <cell r="L235" t="str">
            <v>JUKTQATG</v>
          </cell>
          <cell r="M235" t="str">
            <v>2611606 - Recife - PE</v>
          </cell>
          <cell r="N235">
            <v>59.44</v>
          </cell>
        </row>
        <row r="236">
          <cell r="C236" t="str">
            <v>UPA CARUARU - CG Nº 011/2022</v>
          </cell>
          <cell r="E236" t="str">
            <v>5.17 - Manutenção de Software, Certificação Digital e Microfilmagem</v>
          </cell>
          <cell r="F236">
            <v>7333111000169</v>
          </cell>
          <cell r="G236" t="str">
            <v>SAFETEC INFORMATICA LTDA</v>
          </cell>
          <cell r="H236" t="str">
            <v>S</v>
          </cell>
          <cell r="I236" t="str">
            <v>S</v>
          </cell>
          <cell r="J236" t="str">
            <v>186038</v>
          </cell>
          <cell r="K236">
            <v>45993</v>
          </cell>
          <cell r="L236" t="str">
            <v>HWXEIGBD</v>
          </cell>
          <cell r="M236" t="str">
            <v>2611606 - Recife - PE</v>
          </cell>
          <cell r="N236">
            <v>1021.73</v>
          </cell>
        </row>
        <row r="237">
          <cell r="C237" t="str">
            <v>UPA CARUARU - CG Nº 011/2022</v>
          </cell>
          <cell r="E237" t="str">
            <v>5.17 - Manutenção de Software, Certificação Digital e Microfilmagem</v>
          </cell>
          <cell r="F237">
            <v>5633849000116</v>
          </cell>
          <cell r="G237" t="str">
            <v>GCINET SERVICOS DE INFORMATICA LTDA</v>
          </cell>
          <cell r="H237" t="str">
            <v>S</v>
          </cell>
          <cell r="I237" t="str">
            <v>S</v>
          </cell>
          <cell r="J237" t="str">
            <v>86194</v>
          </cell>
          <cell r="K237">
            <v>45964</v>
          </cell>
          <cell r="L237" t="str">
            <v>EGU7TNPZ</v>
          </cell>
          <cell r="M237" t="str">
            <v>2611606 - Recife - PE</v>
          </cell>
          <cell r="N237">
            <v>1546.77</v>
          </cell>
        </row>
        <row r="238">
          <cell r="C238" t="str">
            <v>UPA CARUARU - CG Nº 011/2022</v>
          </cell>
          <cell r="E238" t="str">
            <v>5.17 - Manutenção de Software, Certificação Digital e Microfilmagem</v>
          </cell>
          <cell r="F238">
            <v>34624704000157</v>
          </cell>
          <cell r="G238" t="str">
            <v>TECHSYST SISTEMAS DE AUTOMACAO E INFORMATICA LTDA</v>
          </cell>
          <cell r="H238" t="str">
            <v>S</v>
          </cell>
          <cell r="I238" t="str">
            <v>S</v>
          </cell>
          <cell r="J238" t="str">
            <v>10</v>
          </cell>
          <cell r="K238">
            <v>46009</v>
          </cell>
          <cell r="L238" t="str">
            <v>26116062234624704000157000000000001025127670149160</v>
          </cell>
          <cell r="M238" t="str">
            <v>2611606 - Recife - PE</v>
          </cell>
          <cell r="N238">
            <v>320</v>
          </cell>
        </row>
        <row r="239">
          <cell r="C239" t="str">
            <v>UPA CARUARU - CG Nº 011/2022</v>
          </cell>
          <cell r="E239" t="str">
            <v>5.17 - Manutenção de Software, Certificação Digital e Microfilmagem</v>
          </cell>
          <cell r="F239">
            <v>23412408000176</v>
          </cell>
          <cell r="G239" t="str">
            <v>WEK - TECHNOLOGY IN BUSINESS LTDA</v>
          </cell>
          <cell r="H239" t="str">
            <v>S</v>
          </cell>
          <cell r="I239" t="str">
            <v>S</v>
          </cell>
          <cell r="J239" t="str">
            <v>16881</v>
          </cell>
          <cell r="K239">
            <v>45992</v>
          </cell>
          <cell r="L239" t="str">
            <v>DH6YGKPY</v>
          </cell>
          <cell r="M239" t="str">
            <v>4209102 - Joinville - SC</v>
          </cell>
          <cell r="N239">
            <v>1160.52</v>
          </cell>
        </row>
        <row r="240">
          <cell r="C240" t="str">
            <v>UPA CARUARU - CG Nº 011/2022</v>
          </cell>
          <cell r="E240" t="str">
            <v>5.22 - Vigilância Ostensiva / Monitorada</v>
          </cell>
          <cell r="F240">
            <v>11572781000105</v>
          </cell>
          <cell r="G240" t="str">
            <v>SOSERVI VIGILANCIA LTDA</v>
          </cell>
          <cell r="H240" t="str">
            <v>S</v>
          </cell>
          <cell r="I240" t="str">
            <v>S</v>
          </cell>
          <cell r="J240" t="str">
            <v>11578</v>
          </cell>
          <cell r="K240">
            <v>45967</v>
          </cell>
          <cell r="L240" t="str">
            <v>XVIB40778</v>
          </cell>
          <cell r="M240" t="str">
            <v>2609600 - Olinda - PE</v>
          </cell>
          <cell r="N240">
            <v>28112.03</v>
          </cell>
        </row>
        <row r="241">
          <cell r="C241" t="str">
            <v>UPA CARUARU - CG Nº 011/2022</v>
          </cell>
          <cell r="E241" t="str">
            <v>5.99 - Outros Serviços de Terceiros Pessoa Jurídica</v>
          </cell>
          <cell r="F241" t="str">
            <v>10.998.292/0001-57</v>
          </cell>
          <cell r="G241" t="str">
            <v>CIEE - CENTRO DE INTEGRAÇÃO EMPRESA ESCOLA DE PERNAMBUCO</v>
          </cell>
          <cell r="H241" t="str">
            <v>S</v>
          </cell>
          <cell r="I241" t="str">
            <v>N</v>
          </cell>
          <cell r="J241" t="str">
            <v>112025</v>
          </cell>
          <cell r="K241">
            <v>45999</v>
          </cell>
          <cell r="M241" t="str">
            <v>2604106 - Caruaru - PE</v>
          </cell>
          <cell r="N241">
            <v>1122.96</v>
          </cell>
        </row>
        <row r="242">
          <cell r="C242" t="str">
            <v>UPA CARUARU - CG Nº 011/2022</v>
          </cell>
          <cell r="E242" t="str">
            <v>5.10 - Detetização/Tratamento de Resíduos e Afins</v>
          </cell>
          <cell r="F242">
            <v>9595245000183</v>
          </cell>
          <cell r="G242" t="str">
            <v xml:space="preserve">FOCUS SERVICOS AMBIENTAIS LTDA ME </v>
          </cell>
          <cell r="H242" t="str">
            <v>S</v>
          </cell>
          <cell r="I242" t="str">
            <v>S</v>
          </cell>
          <cell r="J242" t="str">
            <v>26343</v>
          </cell>
          <cell r="K242">
            <v>45978</v>
          </cell>
          <cell r="L242" t="str">
            <v>GLZNXXJ2</v>
          </cell>
          <cell r="M242" t="str">
            <v>2611606 - Recife - PE</v>
          </cell>
          <cell r="N242">
            <v>1058.76</v>
          </cell>
        </row>
        <row r="243">
          <cell r="C243" t="str">
            <v>UPA CARUARU - CG Nº 011/2022</v>
          </cell>
          <cell r="E243" t="str">
            <v>5.23 - Limpeza e Conservação</v>
          </cell>
          <cell r="F243">
            <v>9863853000121</v>
          </cell>
          <cell r="G243" t="str">
            <v>SOSERVI-SOCIEDADE DE SERVICOS GERAIS LTDA</v>
          </cell>
          <cell r="H243" t="str">
            <v>S</v>
          </cell>
          <cell r="I243" t="str">
            <v>S</v>
          </cell>
          <cell r="J243" t="str">
            <v>88118</v>
          </cell>
          <cell r="K243">
            <v>45967</v>
          </cell>
          <cell r="L243" t="str">
            <v>UTAE57073</v>
          </cell>
          <cell r="M243" t="str">
            <v>2609600 - Olinda - PE</v>
          </cell>
          <cell r="N243">
            <v>57551.75</v>
          </cell>
        </row>
        <row r="244">
          <cell r="C244" t="str">
            <v>UPA CARUARU - CG Nº 011/2022</v>
          </cell>
          <cell r="E244" t="str">
            <v>5.99 - Outros Serviços de Terceiros Pessoa Jurídica</v>
          </cell>
          <cell r="F244">
            <v>46021768000142</v>
          </cell>
          <cell r="G244" t="str">
            <v>BEM SAUDE</v>
          </cell>
          <cell r="H244" t="str">
            <v>S</v>
          </cell>
          <cell r="I244" t="str">
            <v>S</v>
          </cell>
          <cell r="J244" t="str">
            <v>15</v>
          </cell>
          <cell r="K244">
            <v>45992</v>
          </cell>
          <cell r="L244" t="str">
            <v>261160622460217680001420000000000015251255413310035</v>
          </cell>
          <cell r="M244" t="str">
            <v>2607901 - Jaboatão dos Guararapes - PE</v>
          </cell>
          <cell r="N244">
            <v>3200</v>
          </cell>
        </row>
        <row r="245">
          <cell r="C245" t="str">
            <v>UPA CARUARU - CG Nº 011/2022</v>
          </cell>
          <cell r="E245" t="str">
            <v>5.99 - Outros Serviços de Terceiros Pessoa Jurídica</v>
          </cell>
          <cell r="F245">
            <v>8654123000158</v>
          </cell>
          <cell r="G245" t="str">
            <v>AUDISA - AUDITORES ASSOCIADOS S/S</v>
          </cell>
          <cell r="H245" t="str">
            <v>S</v>
          </cell>
          <cell r="I245" t="str">
            <v>S</v>
          </cell>
          <cell r="J245" t="str">
            <v>31263</v>
          </cell>
          <cell r="K245">
            <v>45963</v>
          </cell>
          <cell r="L245" t="str">
            <v>663Q232065195942899S</v>
          </cell>
          <cell r="M245" t="str">
            <v>3505708 - Barueri - SP</v>
          </cell>
          <cell r="N245">
            <v>1121.6600000000001</v>
          </cell>
        </row>
        <row r="246">
          <cell r="C246" t="str">
            <v>UPA CARUARU - CG Nº 011/2022</v>
          </cell>
          <cell r="E246" t="str">
            <v>5.99 - Outros Serviços de Terceiros Pessoa Jurídica</v>
          </cell>
          <cell r="F246">
            <v>1545203000126</v>
          </cell>
          <cell r="G246" t="str">
            <v>ENAE - EMPRESA NACIONAL DE ESTERILIZACAO LTDA</v>
          </cell>
          <cell r="H246" t="str">
            <v>S</v>
          </cell>
          <cell r="I246" t="str">
            <v>S</v>
          </cell>
          <cell r="J246" t="str">
            <v>15647</v>
          </cell>
          <cell r="K246">
            <v>45992</v>
          </cell>
          <cell r="L246" t="str">
            <v>DKTUWGSM</v>
          </cell>
          <cell r="M246" t="str">
            <v>2611606 - Recife - PE</v>
          </cell>
          <cell r="N246">
            <v>3408.7</v>
          </cell>
        </row>
        <row r="247">
          <cell r="C247" t="str">
            <v>UPA CARUARU - CG Nº 011/2022</v>
          </cell>
          <cell r="E247" t="str">
            <v>5.99 - Outros Serviços de Terceiros Pessoa Jurídica</v>
          </cell>
          <cell r="F247">
            <v>13409775000329</v>
          </cell>
          <cell r="G247" t="str">
            <v>MAXXA LOG LTDA</v>
          </cell>
          <cell r="H247" t="str">
            <v>S</v>
          </cell>
          <cell r="I247" t="str">
            <v>S</v>
          </cell>
          <cell r="J247" t="str">
            <v>7</v>
          </cell>
          <cell r="K247">
            <v>46014</v>
          </cell>
          <cell r="L247" t="str">
            <v>26079011255561817000201250000000000725129307476812</v>
          </cell>
          <cell r="M247" t="str">
            <v>2607901 - Jaboatão dos Guararapes - PE</v>
          </cell>
          <cell r="N247">
            <v>3573.68</v>
          </cell>
        </row>
        <row r="248">
          <cell r="C248" t="str">
            <v>UPA CARUARU - CG Nº 011/2022</v>
          </cell>
          <cell r="E248" t="str">
            <v>5.99 - Outros Serviços de Terceiros Pessoa Jurídica</v>
          </cell>
          <cell r="F248">
            <v>7360290000123</v>
          </cell>
          <cell r="G248" t="str">
            <v>SERVAL SERVICOS E LIMPEZA LTDA</v>
          </cell>
          <cell r="H248" t="str">
            <v>S</v>
          </cell>
          <cell r="I248" t="str">
            <v>S</v>
          </cell>
          <cell r="J248" t="str">
            <v>63649</v>
          </cell>
          <cell r="K248">
            <v>45992</v>
          </cell>
          <cell r="L248" t="str">
            <v>119768822</v>
          </cell>
          <cell r="M248" t="str">
            <v>2304400 - Fortaleza - CE</v>
          </cell>
          <cell r="N248">
            <v>37663.019999999997</v>
          </cell>
        </row>
        <row r="249">
          <cell r="C249" t="str">
            <v>UPA CARUARU - CG Nº 011/2022</v>
          </cell>
          <cell r="E249" t="str">
            <v>5.99 - Outros Serviços de Terceiros Pessoa Jurídica</v>
          </cell>
          <cell r="F249">
            <v>51140639000103</v>
          </cell>
          <cell r="G249" t="str">
            <v>FOCUS ENGENHARIA E CONSULTORIA SST LTDA</v>
          </cell>
          <cell r="H249" t="str">
            <v>S</v>
          </cell>
          <cell r="I249" t="str">
            <v>S</v>
          </cell>
          <cell r="J249" t="str">
            <v>2</v>
          </cell>
          <cell r="K249">
            <v>45994</v>
          </cell>
          <cell r="L249" t="str">
            <v>26116062251140639000103000000000000225125480744579</v>
          </cell>
          <cell r="M249" t="str">
            <v>2611606 - Recife - PE</v>
          </cell>
          <cell r="N249">
            <v>3430.56</v>
          </cell>
        </row>
        <row r="250">
          <cell r="C250" t="str">
            <v>UPA CARUARU - CG Nº 011/2022</v>
          </cell>
          <cell r="E250" t="str">
            <v>5.99 - Outros Serviços de Terceiros Pessoa Jurídica</v>
          </cell>
          <cell r="F250">
            <v>6312868000103</v>
          </cell>
          <cell r="G250" t="str">
            <v>TASCOM INFORMATICA LTDA</v>
          </cell>
          <cell r="H250" t="str">
            <v>S</v>
          </cell>
          <cell r="I250" t="str">
            <v>S</v>
          </cell>
          <cell r="J250" t="str">
            <v>230</v>
          </cell>
          <cell r="K250">
            <v>45993</v>
          </cell>
          <cell r="L250" t="str">
            <v>YPHLIRG6P</v>
          </cell>
          <cell r="M250" t="str">
            <v>2610707 - Paulista - PE</v>
          </cell>
          <cell r="N250">
            <v>1434.31</v>
          </cell>
        </row>
        <row r="251">
          <cell r="C251" t="str">
            <v>UPA CARUARU - CG Nº 011/2022</v>
          </cell>
          <cell r="E251" t="str">
            <v>5.99 - Outros Serviços de Terceiros Pessoa Jurídica</v>
          </cell>
          <cell r="F251">
            <v>45671533000133</v>
          </cell>
          <cell r="G251" t="str">
            <v>VITORINO E MAIA ADVOGADOS</v>
          </cell>
          <cell r="H251" t="str">
            <v>S</v>
          </cell>
          <cell r="I251" t="str">
            <v>S</v>
          </cell>
          <cell r="J251" t="str">
            <v>16</v>
          </cell>
          <cell r="K251">
            <v>46000</v>
          </cell>
          <cell r="L251" t="str">
            <v>26116062245671533000133000000000001625122811813955</v>
          </cell>
          <cell r="M251" t="str">
            <v>2611606 - Recife - PE</v>
          </cell>
          <cell r="N251">
            <v>2233.5100000000002</v>
          </cell>
        </row>
        <row r="252">
          <cell r="C252" t="str">
            <v>UPA CARUARU - CG Nº 011/2022</v>
          </cell>
          <cell r="E252" t="str">
            <v>4.7 - Apoio Administrativo, Técnico e Operacional</v>
          </cell>
          <cell r="F252" t="str">
            <v>100.134.004-36</v>
          </cell>
          <cell r="G252" t="str">
            <v>DAISY MARIA DA CONCEICAO SILVA</v>
          </cell>
          <cell r="H252" t="str">
            <v>S</v>
          </cell>
          <cell r="I252" t="str">
            <v>N</v>
          </cell>
          <cell r="J252" t="str">
            <v>112025</v>
          </cell>
          <cell r="K252">
            <v>45991</v>
          </cell>
          <cell r="M252" t="str">
            <v>2606408 - Gravatá - PE</v>
          </cell>
          <cell r="N252">
            <v>2240.5700000000002</v>
          </cell>
        </row>
        <row r="253">
          <cell r="C253" t="str">
            <v>UPA CARUARU - CG Nº 011/2022</v>
          </cell>
          <cell r="E253" t="str">
            <v>4.7 - Apoio Administrativo, Técnico e Operacional</v>
          </cell>
          <cell r="F253" t="str">
            <v>028.893.854-26</v>
          </cell>
          <cell r="G253" t="str">
            <v>ADEMIR PEDRO DA SILVA</v>
          </cell>
          <cell r="H253" t="str">
            <v>S</v>
          </cell>
          <cell r="I253" t="str">
            <v>N</v>
          </cell>
          <cell r="J253" t="str">
            <v>112025</v>
          </cell>
          <cell r="K253">
            <v>45991</v>
          </cell>
          <cell r="M253" t="str">
            <v>2601904 - Bezerros - PE</v>
          </cell>
          <cell r="N253">
            <v>340.68</v>
          </cell>
        </row>
        <row r="254">
          <cell r="C254" t="str">
            <v>UPA CARUARU - CG Nº 011/2022</v>
          </cell>
          <cell r="E254" t="str">
            <v>4.7 - Apoio Administrativo, Técnico e Operacional</v>
          </cell>
          <cell r="F254" t="str">
            <v>013.599.204-47</v>
          </cell>
          <cell r="G254" t="str">
            <v>JOSE ISMAEL JOAQUIM DOS SANTOS</v>
          </cell>
          <cell r="H254" t="str">
            <v>S</v>
          </cell>
          <cell r="I254" t="str">
            <v>N</v>
          </cell>
          <cell r="J254" t="str">
            <v>112025</v>
          </cell>
          <cell r="K254">
            <v>45991</v>
          </cell>
          <cell r="M254" t="str">
            <v>2613305 - São Joaquim do Monte - PE</v>
          </cell>
          <cell r="N254">
            <v>3471.41</v>
          </cell>
        </row>
        <row r="255">
          <cell r="C255" t="str">
            <v>UPA CARUARU - CG Nº 011/2022</v>
          </cell>
          <cell r="E255" t="str">
            <v>4.7 - Apoio Administrativo, Técnico e Operacional</v>
          </cell>
          <cell r="F255" t="str">
            <v>066.143.494-06</v>
          </cell>
          <cell r="G255" t="str">
            <v>EDSUIENE BARROS SOUZA CAVALCANTI</v>
          </cell>
          <cell r="H255" t="str">
            <v>S</v>
          </cell>
          <cell r="I255" t="str">
            <v>N</v>
          </cell>
          <cell r="J255" t="str">
            <v>112025</v>
          </cell>
          <cell r="K255">
            <v>45991</v>
          </cell>
          <cell r="M255" t="str">
            <v>2604106 - Caruaru - PE</v>
          </cell>
          <cell r="N255">
            <v>4501.37</v>
          </cell>
        </row>
        <row r="256">
          <cell r="C256" t="str">
            <v>UPA CARUARU - CG Nº 011/2022</v>
          </cell>
          <cell r="E256" t="str">
            <v>5.5 - Reparo e Manutenção de Máquinas e Equipamentos</v>
          </cell>
          <cell r="F256">
            <v>18204483000101</v>
          </cell>
          <cell r="G256" t="str">
            <v>WAGNER FERNANDES SALES DA SILVA &amp; CIA. LTDA</v>
          </cell>
          <cell r="H256" t="str">
            <v>S</v>
          </cell>
          <cell r="I256" t="str">
            <v>S</v>
          </cell>
          <cell r="J256" t="str">
            <v>5962</v>
          </cell>
          <cell r="K256">
            <v>45992</v>
          </cell>
          <cell r="L256" t="str">
            <v>TIUASGRBQ</v>
          </cell>
          <cell r="M256" t="str">
            <v>2704302 - Maceió - AL</v>
          </cell>
          <cell r="N256">
            <v>2880</v>
          </cell>
        </row>
        <row r="257">
          <cell r="C257" t="str">
            <v>UPA CARUARU - CG Nº 011/2022</v>
          </cell>
          <cell r="E257" t="str">
            <v>5.5 - Reparo e Manutenção de Máquinas e Equipamentos</v>
          </cell>
          <cell r="F257">
            <v>7221834000176</v>
          </cell>
          <cell r="G257" t="str">
            <v>C2 COMERCIO E SERVICOS LTDA</v>
          </cell>
          <cell r="H257" t="str">
            <v>S</v>
          </cell>
          <cell r="I257" t="str">
            <v>S</v>
          </cell>
          <cell r="J257" t="str">
            <v>471</v>
          </cell>
          <cell r="K257">
            <v>45986</v>
          </cell>
          <cell r="L257" t="str">
            <v>3RESG7HP</v>
          </cell>
          <cell r="M257" t="str">
            <v>2611606 - Recife - PE</v>
          </cell>
          <cell r="N257">
            <v>1845.27</v>
          </cell>
        </row>
        <row r="258">
          <cell r="C258" t="str">
            <v>UPA CARUARU - CG Nº 011/2022</v>
          </cell>
          <cell r="E258" t="str">
            <v>5.5 - Reparo e Manutenção de Máquinas e Equipamentos</v>
          </cell>
          <cell r="F258">
            <v>40893042000113</v>
          </cell>
          <cell r="G258" t="str">
            <v>GERASTEP GERADORES ASSISTENCIA TECNICA E PECAS LTDA ME</v>
          </cell>
          <cell r="H258" t="str">
            <v>S</v>
          </cell>
          <cell r="I258" t="str">
            <v>S</v>
          </cell>
          <cell r="J258" t="str">
            <v>60810</v>
          </cell>
          <cell r="K258">
            <v>45964</v>
          </cell>
          <cell r="L258" t="str">
            <v>W8ZLLGQK</v>
          </cell>
          <cell r="M258" t="str">
            <v>2611606 - Recife - PE</v>
          </cell>
          <cell r="N258">
            <v>425</v>
          </cell>
        </row>
        <row r="259">
          <cell r="C259" t="str">
            <v>UPA CARUARU - CG Nº 011/2022</v>
          </cell>
          <cell r="E259" t="str">
            <v>5.5 - Reparo e Manutenção de Máquinas e Equipamentos</v>
          </cell>
          <cell r="F259">
            <v>1141468000169</v>
          </cell>
          <cell r="G259" t="str">
            <v>MEDCALL COMERCIO E SERVICOS DE EQUIPAMENTOS MEDICOS LTDA</v>
          </cell>
          <cell r="H259" t="str">
            <v>S</v>
          </cell>
          <cell r="I259" t="str">
            <v>S</v>
          </cell>
          <cell r="J259" t="str">
            <v>4624</v>
          </cell>
          <cell r="K259">
            <v>45989</v>
          </cell>
          <cell r="L259" t="str">
            <v>GH9WIZMC</v>
          </cell>
          <cell r="M259" t="str">
            <v>2611606 - Recife - PE</v>
          </cell>
          <cell r="N259">
            <v>1209.6199999999999</v>
          </cell>
        </row>
        <row r="260">
          <cell r="C260" t="str">
            <v>UPA CARUARU - CG Nº 011/2022</v>
          </cell>
          <cell r="E260" t="str">
            <v>5.5 - Reparo e Manutenção de Máquinas e Equipamentos</v>
          </cell>
          <cell r="F260">
            <v>1141468000169</v>
          </cell>
          <cell r="G260" t="str">
            <v>MEDCALL COMERCIO E SERVICOS DE EQUIPAMENTOS MEDICOS LTDA</v>
          </cell>
          <cell r="H260" t="str">
            <v>S</v>
          </cell>
          <cell r="I260" t="str">
            <v>S</v>
          </cell>
          <cell r="J260" t="str">
            <v>4625</v>
          </cell>
          <cell r="K260">
            <v>45989</v>
          </cell>
          <cell r="L260" t="str">
            <v>PUJXBZWR</v>
          </cell>
          <cell r="M260" t="str">
            <v>2611606 - Recife - PE</v>
          </cell>
          <cell r="N260">
            <v>1869.41</v>
          </cell>
        </row>
        <row r="261">
          <cell r="C261" t="str">
            <v>UPA CARUARU - CG Nº 011/2022</v>
          </cell>
          <cell r="E261" t="str">
            <v>5.5 - Reparo e Manutenção de Máquinas e Equipamentos</v>
          </cell>
          <cell r="F261">
            <v>24380578002041</v>
          </cell>
          <cell r="G261" t="str">
            <v>WHITE MARTINS GASES INDUSTRIAIS DO NORDESTE LTDA</v>
          </cell>
          <cell r="H261" t="str">
            <v>S</v>
          </cell>
          <cell r="I261" t="str">
            <v>S</v>
          </cell>
          <cell r="J261" t="str">
            <v>19864</v>
          </cell>
          <cell r="K261">
            <v>45971</v>
          </cell>
          <cell r="L261" t="str">
            <v>RQRD47244</v>
          </cell>
          <cell r="M261" t="str">
            <v>2607901 - Jaboatão dos Guararapes - PE</v>
          </cell>
          <cell r="N261">
            <v>1189.75</v>
          </cell>
        </row>
        <row r="262">
          <cell r="C262" t="str">
            <v>UPA CARUARU - CG Nº 011/2022</v>
          </cell>
          <cell r="E262" t="str">
            <v>5.4 - Reparo e Manutenção de Bens Imóveis</v>
          </cell>
          <cell r="F262">
            <v>21854632000192</v>
          </cell>
          <cell r="G262" t="str">
            <v>VITA ELEVADORES LTDA</v>
          </cell>
          <cell r="H262" t="str">
            <v>S</v>
          </cell>
          <cell r="I262" t="str">
            <v>S</v>
          </cell>
          <cell r="J262" t="str">
            <v>9</v>
          </cell>
          <cell r="K262">
            <v>45992</v>
          </cell>
          <cell r="L262" t="str">
            <v>261160622218546320001920000000000925120602838099</v>
          </cell>
          <cell r="M262" t="str">
            <v>2611606 - Recife - PE</v>
          </cell>
          <cell r="N262">
            <v>499.78</v>
          </cell>
        </row>
        <row r="263">
          <cell r="C263" t="str">
            <v>UPA CARUARU - CG Nº 011/2022</v>
          </cell>
          <cell r="E263" t="str">
            <v>6 - Equipamento e Material Permanente</v>
          </cell>
          <cell r="F263">
            <v>45342558000193</v>
          </cell>
          <cell r="G263" t="str">
            <v>DEBMED PRODUTOS E SERVICOS MEDICOS HOSPITALAR</v>
          </cell>
          <cell r="H263" t="str">
            <v>B</v>
          </cell>
          <cell r="I263" t="str">
            <v>S</v>
          </cell>
          <cell r="J263" t="str">
            <v>000000190</v>
          </cell>
          <cell r="K263">
            <v>45980</v>
          </cell>
          <cell r="L263" t="str">
            <v>26251145342558000193550010000001901131940096</v>
          </cell>
          <cell r="M263" t="str">
            <v>26 -  Pernambuco</v>
          </cell>
          <cell r="N263">
            <v>8386</v>
          </cell>
        </row>
        <row r="264">
          <cell r="C264" t="str">
            <v>UPA CARUARU - CG Nº 011/2022</v>
          </cell>
          <cell r="E264" t="str">
            <v>6 - Equipamento e Material Permanente</v>
          </cell>
          <cell r="F264">
            <v>37531583000197</v>
          </cell>
          <cell r="G264" t="str">
            <v>GRANMEDICA LTDA</v>
          </cell>
          <cell r="H264" t="str">
            <v>B</v>
          </cell>
          <cell r="I264" t="str">
            <v>S</v>
          </cell>
          <cell r="J264" t="str">
            <v>000004866</v>
          </cell>
          <cell r="K264">
            <v>45958</v>
          </cell>
          <cell r="L264" t="str">
            <v>52251037531583000197550010000048661547908397</v>
          </cell>
          <cell r="M264" t="str">
            <v>52 -  Goiás</v>
          </cell>
          <cell r="N264">
            <v>1340</v>
          </cell>
        </row>
        <row r="265">
          <cell r="C265" t="str">
            <v>UPA CARUARU - CG Nº 011/2022</v>
          </cell>
          <cell r="E265" t="str">
            <v>6 - Equipamento e Material Permanente</v>
          </cell>
          <cell r="F265">
            <v>49520521000169</v>
          </cell>
          <cell r="G265" t="str">
            <v>INTERMED EQUIPAMENTOS MEDICO HOSPITALAR LTDA</v>
          </cell>
          <cell r="H265" t="str">
            <v>B</v>
          </cell>
          <cell r="I265" t="str">
            <v>S</v>
          </cell>
          <cell r="J265" t="str">
            <v>000064853</v>
          </cell>
          <cell r="K265">
            <v>45966</v>
          </cell>
          <cell r="L265" t="str">
            <v>35251149520521000169550010000648531601514446</v>
          </cell>
          <cell r="M265" t="str">
            <v>35 -  São Paulo</v>
          </cell>
          <cell r="N265">
            <v>60000</v>
          </cell>
        </row>
        <row r="266">
          <cell r="C266" t="str">
            <v>UPA CARUARU - CG Nº 011/2022</v>
          </cell>
          <cell r="E266" t="str">
            <v>6 - Equipamento e Material Permanente</v>
          </cell>
          <cell r="F266">
            <v>10859287000163</v>
          </cell>
          <cell r="G266" t="str">
            <v>NEWMED COMERCIO E SERVICOS DE EQUIPAMENTOS HOSPITALAR</v>
          </cell>
          <cell r="H266" t="str">
            <v>B</v>
          </cell>
          <cell r="I266" t="str">
            <v>S</v>
          </cell>
          <cell r="J266" t="str">
            <v>10675</v>
          </cell>
          <cell r="K266">
            <v>45979</v>
          </cell>
          <cell r="L266" t="str">
            <v>26251110859287000163550010000106751989640809</v>
          </cell>
          <cell r="M266" t="str">
            <v>26 -  Pernambuco</v>
          </cell>
          <cell r="N266">
            <v>700</v>
          </cell>
        </row>
        <row r="267">
          <cell r="C267" t="str">
            <v>UPA CARUARU - CG Nº 011/2022</v>
          </cell>
          <cell r="E267" t="str">
            <v>6 - Equipamento e Material Permanente</v>
          </cell>
          <cell r="F267">
            <v>8675394000190</v>
          </cell>
          <cell r="G267" t="str">
            <v>SAFE SUPORTE A VIDA E COM. INTER. LTDA</v>
          </cell>
          <cell r="H267" t="str">
            <v>B</v>
          </cell>
          <cell r="I267" t="str">
            <v>S</v>
          </cell>
          <cell r="J267" t="str">
            <v>000060141</v>
          </cell>
          <cell r="K267">
            <v>45962</v>
          </cell>
          <cell r="L267" t="str">
            <v>26251108675394000190550010000601411418595589</v>
          </cell>
          <cell r="M267" t="str">
            <v>26 -  Pernambuco</v>
          </cell>
          <cell r="N267">
            <v>17900</v>
          </cell>
        </row>
        <row r="268">
          <cell r="C268" t="str">
            <v>UPA CARUARU - CG Nº 011/2022</v>
          </cell>
          <cell r="E268" t="str">
            <v>6 - Equipamento e Material Permanente</v>
          </cell>
          <cell r="F268">
            <v>12246862000188</v>
          </cell>
          <cell r="G268" t="str">
            <v>SC MEDICAL INDUSTRIA COMERCIO E SERVICOS LTDA</v>
          </cell>
          <cell r="H268" t="str">
            <v>B</v>
          </cell>
          <cell r="I268" t="str">
            <v>S</v>
          </cell>
          <cell r="J268" t="str">
            <v>000014843</v>
          </cell>
          <cell r="K268">
            <v>45964</v>
          </cell>
          <cell r="L268" t="str">
            <v>41251112246862000188550010000148431280763954</v>
          </cell>
          <cell r="M268" t="str">
            <v>41 -  Paraná</v>
          </cell>
          <cell r="N268">
            <v>18800</v>
          </cell>
        </row>
        <row r="269">
          <cell r="C269" t="str">
            <v>UPA CARUARU - CG Nº 011/2022</v>
          </cell>
          <cell r="E269" t="str">
            <v>6 - Equipamento e Material Permanente</v>
          </cell>
          <cell r="F269">
            <v>53307127000114</v>
          </cell>
          <cell r="G269" t="str">
            <v>YUMI SOLUCOES TECNOLOGICAS LTDA</v>
          </cell>
          <cell r="H269" t="str">
            <v>B</v>
          </cell>
          <cell r="I269" t="str">
            <v>S</v>
          </cell>
          <cell r="J269" t="str">
            <v>000000531</v>
          </cell>
          <cell r="K269">
            <v>45967</v>
          </cell>
          <cell r="L269" t="str">
            <v>26251153307127000114550010000005311000063680</v>
          </cell>
          <cell r="M269" t="str">
            <v>26 -  Pernambuco</v>
          </cell>
          <cell r="N269">
            <v>32901</v>
          </cell>
        </row>
        <row r="270">
          <cell r="C270" t="str">
            <v>UPA CARUARU - CG Nº 011/2022</v>
          </cell>
          <cell r="E270" t="str">
            <v>6 - Equipamento e Material Permanente</v>
          </cell>
          <cell r="F270">
            <v>34624704000157</v>
          </cell>
          <cell r="G270" t="str">
            <v>TECHSYST AUTOMACAO E REPRESENTACOES</v>
          </cell>
          <cell r="H270" t="str">
            <v>B</v>
          </cell>
          <cell r="I270" t="str">
            <v>S</v>
          </cell>
          <cell r="J270" t="str">
            <v>717</v>
          </cell>
          <cell r="K270">
            <v>45988</v>
          </cell>
          <cell r="L270" t="str">
            <v>26251134624704000157550010000007171514163517</v>
          </cell>
          <cell r="M270" t="str">
            <v>26 -  Pernambuco</v>
          </cell>
          <cell r="N270">
            <v>96285</v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4F57-7A24-4A83-8D1E-485B0C3CB956}">
  <sheetPr>
    <tabColor rgb="FF92D050"/>
  </sheetPr>
  <dimension ref="A1:L1992"/>
  <sheetViews>
    <sheetView showGridLines="0" tabSelected="1" topLeftCell="A130" zoomScale="90" zoomScaleNormal="90" workbookViewId="0">
      <selection activeCell="H144" sqref="H14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112025</v>
      </c>
      <c r="I2" s="6">
        <f>IF('[1]TCE - ANEXO IV - Preencher'!K11="","",'[1]TCE - ANEXO IV - Preencher'!K11)</f>
        <v>45964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288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ASSOCIAÇÃO DAS EMPRESAS DE TRANSPORTE DE PASSAGEIROS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112025</v>
      </c>
      <c r="I3" s="6">
        <f>IF('[1]TCE - ANEXO IV - Preencher'!K12="","",'[1]TCE - ANEXO IV - Preencher'!K12)</f>
        <v>45957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5894.4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13479</v>
      </c>
      <c r="I4" s="6">
        <f>IF('[1]TCE - ANEXO IV - Preencher'!K13="","",'[1]TCE - ANEXO IV - Preencher'!K13)</f>
        <v>45964</v>
      </c>
      <c r="J4" s="5" t="str">
        <f>'[1]TCE - ANEXO IV - Preencher'!L13</f>
        <v>26251107821967000183670010000134791000206808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676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4451</v>
      </c>
      <c r="I5" s="6">
        <f>IF('[1]TCE - ANEXO IV - Preencher'!K14="","",'[1]TCE - ANEXO IV - Preencher'!K14)</f>
        <v>45959</v>
      </c>
      <c r="J5" s="5" t="str">
        <f>'[1]TCE - ANEXO IV - Preencher'!L14</f>
        <v>26251052403307000137670010000044511042438151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637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4452</v>
      </c>
      <c r="I6" s="6">
        <f>IF('[1]TCE - ANEXO IV - Preencher'!K15="","",'[1]TCE - ANEXO IV - Preencher'!K15)</f>
        <v>45959</v>
      </c>
      <c r="J6" s="5" t="str">
        <f>'[1]TCE - ANEXO IV - Preencher'!L15</f>
        <v>26251052403307000137670010000044521042438299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2044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17197385000121</v>
      </c>
      <c r="E7" s="5" t="str">
        <f>'[1]TCE - ANEXO IV - Preencher'!G16</f>
        <v>ZURICH MINAS BRASIL SEGUROS S/A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112025</v>
      </c>
      <c r="I7" s="6">
        <f>IF('[1]TCE - ANEXO IV - Preencher'!K16="","",'[1]TCE - ANEXO IV - Preencher'!K16)</f>
        <v>46007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3106200</v>
      </c>
      <c r="L7" s="7">
        <f>'[1]TCE - ANEXO IV - Preencher'!N16</f>
        <v>546.38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28637117000108</v>
      </c>
      <c r="E8" s="5" t="str">
        <f>'[1]TCE - ANEXO IV - Preencher'!G17</f>
        <v>INOWA SOLUCOES EM FORN DE ALIMENTO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1934</v>
      </c>
      <c r="I8" s="6">
        <f>IF('[1]TCE - ANEXO IV - Preencher'!K17="","",'[1]TCE - ANEXO IV - Preencher'!K17)</f>
        <v>45989</v>
      </c>
      <c r="J8" s="5" t="str">
        <f>'[1]TCE - ANEXO IV - Preencher'!L17</f>
        <v>26251128637117000108550010000019341000301815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50055.4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3.12 - Material Hospitalar</v>
      </c>
      <c r="D9" s="3">
        <f>'[1]TCE - ANEXO IV - Preencher'!F18</f>
        <v>61418042000131</v>
      </c>
      <c r="E9" s="5" t="str">
        <f>'[1]TCE - ANEXO IV - Preencher'!G18</f>
        <v>CIRURGICA FERNANDES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1918040</v>
      </c>
      <c r="I9" s="6">
        <f>IF('[1]TCE - ANEXO IV - Preencher'!K18="","",'[1]TCE - ANEXO IV - Preencher'!K18)</f>
        <v>45952</v>
      </c>
      <c r="J9" s="5" t="str">
        <f>'[1]TCE - ANEXO IV - Preencher'!L18</f>
        <v>35251061418042000131550040019180401847498151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608.91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61418042000131</v>
      </c>
      <c r="E10" s="5" t="str">
        <f>'[1]TCE - ANEXO IV - Preencher'!G19</f>
        <v>CIRURGICA FERNANDES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1924606</v>
      </c>
      <c r="I10" s="6">
        <f>IF('[1]TCE - ANEXO IV - Preencher'!K19="","",'[1]TCE - ANEXO IV - Preencher'!K19)</f>
        <v>45968</v>
      </c>
      <c r="J10" s="5" t="str">
        <f>'[1]TCE - ANEXO IV - Preencher'!L19</f>
        <v>35251161418042000131550040019246061380154696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4678.25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000246180</v>
      </c>
      <c r="I11" s="6">
        <f>IF('[1]TCE - ANEXO IV - Preencher'!K20="","",'[1]TCE - ANEXO IV - Preencher'!K20)</f>
        <v>45968</v>
      </c>
      <c r="J11" s="5" t="str">
        <f>'[1]TCE - ANEXO IV - Preencher'!L20</f>
        <v>26251108674752000140550010002461801910319313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1672.82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000246479</v>
      </c>
      <c r="I12" s="6">
        <f>IF('[1]TCE - ANEXO IV - Preencher'!K21="","",'[1]TCE - ANEXO IV - Preencher'!K21)</f>
        <v>45973</v>
      </c>
      <c r="J12" s="5" t="str">
        <f>'[1]TCE - ANEXO IV - Preencher'!L21</f>
        <v>26251108674752000140550010002464791511139732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1635.48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67729178000653</v>
      </c>
      <c r="E13" s="5" t="str">
        <f>'[1]TCE - ANEXO IV - Preencher'!G22</f>
        <v>COMERCIAL CIRURGICA RIOCLARENSE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0117997</v>
      </c>
      <c r="I13" s="6">
        <f>IF('[1]TCE - ANEXO IV - Preencher'!K22="","",'[1]TCE - ANEXO IV - Preencher'!K22)</f>
        <v>45968</v>
      </c>
      <c r="J13" s="5" t="str">
        <f>'[1]TCE - ANEXO IV - Preencher'!L22</f>
        <v>26251167729178000653550010001179971241425970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1645.97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4614288000145</v>
      </c>
      <c r="E14" s="5" t="str">
        <f>'[1]TCE - ANEXO IV - Preencher'!G23</f>
        <v>DISK LIFE COMERCIO DE PRODUTOS CIRURGICO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11055</v>
      </c>
      <c r="I14" s="6">
        <f>IF('[1]TCE - ANEXO IV - Preencher'!K23="","",'[1]TCE - ANEXO IV - Preencher'!K23)</f>
        <v>45971</v>
      </c>
      <c r="J14" s="5" t="str">
        <f>'[1]TCE - ANEXO IV - Preencher'!L23</f>
        <v>26251104614288000145550010000110551302297990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6483.7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000519110</v>
      </c>
      <c r="I15" s="6">
        <f>IF('[1]TCE - ANEXO IV - Preencher'!K24="","",'[1]TCE - ANEXO IV - Preencher'!K24)</f>
        <v>45971</v>
      </c>
      <c r="J15" s="5" t="str">
        <f>'[1]TCE - ANEXO IV - Preencher'!L24</f>
        <v>26251108778201000126550010005191101565226194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201.36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000519056</v>
      </c>
      <c r="I16" s="6">
        <f>IF('[1]TCE - ANEXO IV - Preencher'!K25="","",'[1]TCE - ANEXO IV - Preencher'!K25)</f>
        <v>45971</v>
      </c>
      <c r="J16" s="5" t="str">
        <f>'[1]TCE - ANEXO IV - Preencher'!L25</f>
        <v>26251108778201000126550010005190561282240661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5705.95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000519478</v>
      </c>
      <c r="I17" s="6">
        <f>IF('[1]TCE - ANEXO IV - Preencher'!K26="","",'[1]TCE - ANEXO IV - Preencher'!K26)</f>
        <v>45973</v>
      </c>
      <c r="J17" s="5" t="str">
        <f>'[1]TCE - ANEXO IV - Preencher'!L26</f>
        <v>26251108778201000126550010005194781310651666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3435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37844417000140</v>
      </c>
      <c r="E18" s="5" t="str">
        <f>'[1]TCE - ANEXO IV - Preencher'!G27</f>
        <v>LOG DISTRIBUIDORA DE PRODUTOS HOSPITALARES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7355</v>
      </c>
      <c r="I18" s="6">
        <f>IF('[1]TCE - ANEXO IV - Preencher'!K27="","",'[1]TCE - ANEXO IV - Preencher'!K27)</f>
        <v>45940</v>
      </c>
      <c r="J18" s="5" t="str">
        <f>'[1]TCE - ANEXO IV - Preencher'!L27</f>
        <v>26251037844417000140550010000073551136285870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617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48832623000157</v>
      </c>
      <c r="E19" s="5" t="str">
        <f>'[1]TCE - ANEXO IV - Preencher'!G28</f>
        <v>MEDCORP SOCIEDADE UNIPESSOAL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000686</v>
      </c>
      <c r="I19" s="6">
        <f>IF('[1]TCE - ANEXO IV - Preencher'!K28="","",'[1]TCE - ANEXO IV - Preencher'!K28)</f>
        <v>45978</v>
      </c>
      <c r="J19" s="5" t="str">
        <f>'[1]TCE - ANEXO IV - Preencher'!L28</f>
        <v>26251148832623000157550010000006861504855264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630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000656108</v>
      </c>
      <c r="I20" s="6">
        <f>IF('[1]TCE - ANEXO IV - Preencher'!K29="","",'[1]TCE - ANEXO IV - Preencher'!K29)</f>
        <v>45965</v>
      </c>
      <c r="J20" s="5" t="str">
        <f>'[1]TCE - ANEXO IV - Preencher'!L29</f>
        <v>26251110779833000156550010006561081658133000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1800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000026060</v>
      </c>
      <c r="I21" s="6">
        <f>IF('[1]TCE - ANEXO IV - Preencher'!K30="","",'[1]TCE - ANEXO IV - Preencher'!K30)</f>
        <v>45974</v>
      </c>
      <c r="J21" s="5" t="str">
        <f>'[1]TCE - ANEXO IV - Preencher'!L30</f>
        <v>26251105932624000160550010000260601773717991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408.6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3817043000152</v>
      </c>
      <c r="E22" s="5" t="str">
        <f>'[1]TCE - ANEXO IV - Preencher'!G31</f>
        <v>PHARMAPLUS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87605</v>
      </c>
      <c r="I22" s="6">
        <f>IF('[1]TCE - ANEXO IV - Preencher'!K31="","",'[1]TCE - ANEXO IV - Preencher'!K31)</f>
        <v>45971</v>
      </c>
      <c r="J22" s="5" t="str">
        <f>'[1]TCE - ANEXO IV - Preencher'!L31</f>
        <v>26251103817043000152550010000876051183152158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1375.2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3817043000152</v>
      </c>
      <c r="E23" s="5" t="str">
        <f>'[1]TCE - ANEXO IV - Preencher'!G32</f>
        <v>PHARMAPLUS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87634</v>
      </c>
      <c r="I23" s="6">
        <f>IF('[1]TCE - ANEXO IV - Preencher'!K32="","",'[1]TCE - ANEXO IV - Preencher'!K32)</f>
        <v>45971</v>
      </c>
      <c r="J23" s="5" t="str">
        <f>'[1]TCE - ANEXO IV - Preencher'!L32</f>
        <v>26251103817043000152550010000876341110238186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4200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39500546000147</v>
      </c>
      <c r="E24" s="5" t="str">
        <f>'[1]TCE - ANEXO IV - Preencher'!G33</f>
        <v>REC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000003422</v>
      </c>
      <c r="I24" s="6">
        <f>IF('[1]TCE - ANEXO IV - Preencher'!K33="","",'[1]TCE - ANEXO IV - Preencher'!K33)</f>
        <v>45974</v>
      </c>
      <c r="J24" s="5" t="str">
        <f>'[1]TCE - ANEXO IV - Preencher'!L33</f>
        <v>26251139500546000147550010000034221634259926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4308.3999999999996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58426628000990</v>
      </c>
      <c r="E25" s="5" t="str">
        <f>'[1]TCE - ANEXO IV - Preencher'!G34</f>
        <v>SAMTRONIC INDUSTRIA E COMERCIO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000005085</v>
      </c>
      <c r="I25" s="6">
        <f>IF('[1]TCE - ANEXO IV - Preencher'!K34="","",'[1]TCE - ANEXO IV - Preencher'!K34)</f>
        <v>45967</v>
      </c>
      <c r="J25" s="5" t="str">
        <f>'[1]TCE - ANEXO IV - Preencher'!L34</f>
        <v>26251158426628000990550010000050851692751364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5000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21216468000198</v>
      </c>
      <c r="E26" s="5" t="str">
        <f>'[1]TCE - ANEXO IV - Preencher'!G35</f>
        <v>SANMED DISTRIBUIDORA DE PRODUTOS MEDICO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000010588</v>
      </c>
      <c r="I26" s="6">
        <f>IF('[1]TCE - ANEXO IV - Preencher'!K35="","",'[1]TCE - ANEXO IV - Preencher'!K35)</f>
        <v>45972</v>
      </c>
      <c r="J26" s="5" t="str">
        <f>'[1]TCE - ANEXO IV - Preencher'!L35</f>
        <v>26251121216468000198550010000105881314202516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800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21596736000144</v>
      </c>
      <c r="E27" s="5" t="str">
        <f>'[1]TCE - ANEXO IV - Preencher'!G36</f>
        <v>ULTRAMEGA DISTRIBUIDORA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272745</v>
      </c>
      <c r="I27" s="6">
        <f>IF('[1]TCE - ANEXO IV - Preencher'!K36="","",'[1]TCE - ANEXO IV - Preencher'!K36)</f>
        <v>45980</v>
      </c>
      <c r="J27" s="5" t="str">
        <f>'[1]TCE - ANEXO IV - Preencher'!L36</f>
        <v>26251121596736000144550010002727451110466727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502.54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3.4 - Material Farmacológico</v>
      </c>
      <c r="D28" s="3">
        <f>'[1]TCE - ANEXO IV - Preencher'!F37</f>
        <v>21939878000167</v>
      </c>
      <c r="E28" s="5" t="str">
        <f>'[1]TCE - ANEXO IV - Preencher'!G37</f>
        <v>BEM ESTAR PRODUTOS FARMACEUTICOS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000012156</v>
      </c>
      <c r="I28" s="6">
        <f>IF('[1]TCE - ANEXO IV - Preencher'!K37="","",'[1]TCE - ANEXO IV - Preencher'!K37)</f>
        <v>45975</v>
      </c>
      <c r="J28" s="5" t="str">
        <f>'[1]TCE - ANEXO IV - Preencher'!L37</f>
        <v>26251121939878000167550010000121561141810006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1528.78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3.4 - Material Farmacológico</v>
      </c>
      <c r="D29" s="3">
        <f>'[1]TCE - ANEXO IV - Preencher'!F38</f>
        <v>8674752000140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000245902</v>
      </c>
      <c r="I29" s="6">
        <f>IF('[1]TCE - ANEXO IV - Preencher'!K38="","",'[1]TCE - ANEXO IV - Preencher'!K38)</f>
        <v>45966</v>
      </c>
      <c r="J29" s="5" t="str">
        <f>'[1]TCE - ANEXO IV - Preencher'!L38</f>
        <v>26251108674752000140550010002459021417701497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2168.6999999999998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0117680</v>
      </c>
      <c r="I30" s="6">
        <f>IF('[1]TCE - ANEXO IV - Preencher'!K39="","",'[1]TCE - ANEXO IV - Preencher'!K39)</f>
        <v>45966</v>
      </c>
      <c r="J30" s="5" t="str">
        <f>'[1]TCE - ANEXO IV - Preencher'!L39</f>
        <v>26251167729178000653550010001176801892481735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2778.26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0117695</v>
      </c>
      <c r="I31" s="6">
        <f>IF('[1]TCE - ANEXO IV - Preencher'!K40="","",'[1]TCE - ANEXO IV - Preencher'!K40)</f>
        <v>45966</v>
      </c>
      <c r="J31" s="5" t="str">
        <f>'[1]TCE - ANEXO IV - Preencher'!L40</f>
        <v>26251167729178000653550010001176951339346776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162.5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0118844</v>
      </c>
      <c r="I32" s="6">
        <f>IF('[1]TCE - ANEXO IV - Preencher'!K41="","",'[1]TCE - ANEXO IV - Preencher'!K41)</f>
        <v>45979</v>
      </c>
      <c r="J32" s="5" t="str">
        <f>'[1]TCE - ANEXO IV - Preencher'!L41</f>
        <v>26251167729178000653550010001188441508036074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560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000518343</v>
      </c>
      <c r="I33" s="6">
        <f>IF('[1]TCE - ANEXO IV - Preencher'!K42="","",'[1]TCE - ANEXO IV - Preencher'!K42)</f>
        <v>45966</v>
      </c>
      <c r="J33" s="5" t="str">
        <f>'[1]TCE - ANEXO IV - Preencher'!L42</f>
        <v>26251108778201000126550010005183431032092030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8544.93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000519016</v>
      </c>
      <c r="I34" s="6">
        <f>IF('[1]TCE - ANEXO IV - Preencher'!K43="","",'[1]TCE - ANEXO IV - Preencher'!K43)</f>
        <v>45971</v>
      </c>
      <c r="J34" s="5" t="str">
        <f>'[1]TCE - ANEXO IV - Preencher'!L43</f>
        <v>26251108778201000126550010005190161194797855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1216.6199999999999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000519337</v>
      </c>
      <c r="I35" s="6">
        <f>IF('[1]TCE - ANEXO IV - Preencher'!K44="","",'[1]TCE - ANEXO IV - Preencher'!K44)</f>
        <v>45972</v>
      </c>
      <c r="J35" s="5" t="str">
        <f>'[1]TCE - ANEXO IV - Preencher'!L44</f>
        <v>26251108778201000126550010005193371077906751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1610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000519494</v>
      </c>
      <c r="I36" s="6">
        <f>IF('[1]TCE - ANEXO IV - Preencher'!K45="","",'[1]TCE - ANEXO IV - Preencher'!K45)</f>
        <v>45973</v>
      </c>
      <c r="J36" s="5" t="str">
        <f>'[1]TCE - ANEXO IV - Preencher'!L45</f>
        <v>26251108778201000126550010005194941338377090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448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194784</v>
      </c>
      <c r="I37" s="6">
        <f>IF('[1]TCE - ANEXO IV - Preencher'!K46="","",'[1]TCE - ANEXO IV - Preencher'!K46)</f>
        <v>45966</v>
      </c>
      <c r="J37" s="5" t="str">
        <f>'[1]TCE - ANEXO IV - Preencher'!L46</f>
        <v>26251112882932000194550010001947841306667174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285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3.4 - Material Farmacológico</v>
      </c>
      <c r="D38" s="3">
        <f>'[1]TCE - ANEXO IV - Preencher'!F47</f>
        <v>35753111000153</v>
      </c>
      <c r="E38" s="5" t="str">
        <f>'[1]TCE - ANEXO IV - Preencher'!G47</f>
        <v>NORD PRODUTOS EM SAUDE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52811</v>
      </c>
      <c r="I38" s="6">
        <f>IF('[1]TCE - ANEXO IV - Preencher'!K47="","",'[1]TCE - ANEXO IV - Preencher'!K47)</f>
        <v>45966</v>
      </c>
      <c r="J38" s="5" t="str">
        <f>'[1]TCE - ANEXO IV - Preencher'!L47</f>
        <v>26251135753111000153550010000528111433425145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3235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35753111000153</v>
      </c>
      <c r="E39" s="5" t="str">
        <f>'[1]TCE - ANEXO IV - Preencher'!G48</f>
        <v>NORD PRODUTOS EM SAUDE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53019</v>
      </c>
      <c r="I39" s="6">
        <f>IF('[1]TCE - ANEXO IV - Preencher'!K48="","",'[1]TCE - ANEXO IV - Preencher'!K48)</f>
        <v>45971</v>
      </c>
      <c r="J39" s="5" t="str">
        <f>'[1]TCE - ANEXO IV - Preencher'!L48</f>
        <v>26251135753111000153550010000530191845603023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13983.56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PHARMAPLUS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87451</v>
      </c>
      <c r="I40" s="6">
        <f>IF('[1]TCE - ANEXO IV - Preencher'!K49="","",'[1]TCE - ANEXO IV - Preencher'!K49)</f>
        <v>45966</v>
      </c>
      <c r="J40" s="5" t="str">
        <f>'[1]TCE - ANEXO IV - Preencher'!L49</f>
        <v>26251103817043000152550010000874511182372245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524.04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3817043000152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87452</v>
      </c>
      <c r="I41" s="6">
        <f>IF('[1]TCE - ANEXO IV - Preencher'!K50="","",'[1]TCE - ANEXO IV - Preencher'!K50)</f>
        <v>45966</v>
      </c>
      <c r="J41" s="5" t="str">
        <f>'[1]TCE - ANEXO IV - Preencher'!L50</f>
        <v>26251103817043000152550010000874521866931693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180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3817043000152</v>
      </c>
      <c r="E42" s="5" t="str">
        <f>'[1]TCE - ANEXO IV - Preencher'!G51</f>
        <v>PHARMAPLUS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87455</v>
      </c>
      <c r="I42" s="6">
        <f>IF('[1]TCE - ANEXO IV - Preencher'!K51="","",'[1]TCE - ANEXO IV - Preencher'!K51)</f>
        <v>45966</v>
      </c>
      <c r="J42" s="5" t="str">
        <f>'[1]TCE - ANEXO IV - Preencher'!L51</f>
        <v>26251103817043000152550010000874551190261979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2246.25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87604</v>
      </c>
      <c r="I43" s="6">
        <f>IF('[1]TCE - ANEXO IV - Preencher'!K52="","",'[1]TCE - ANEXO IV - Preencher'!K52)</f>
        <v>45971</v>
      </c>
      <c r="J43" s="5" t="str">
        <f>'[1]TCE - ANEXO IV - Preencher'!L52</f>
        <v>26251103817043000152550010000876041144163210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843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39500546000147</v>
      </c>
      <c r="E44" s="5" t="str">
        <f>'[1]TCE - ANEXO IV - Preencher'!G53</f>
        <v>REC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000003361</v>
      </c>
      <c r="I44" s="6">
        <f>IF('[1]TCE - ANEXO IV - Preencher'!K53="","",'[1]TCE - ANEXO IV - Preencher'!K53)</f>
        <v>45968</v>
      </c>
      <c r="J44" s="5" t="str">
        <f>'[1]TCE - ANEXO IV - Preencher'!L53</f>
        <v>26251139500546000147550010000033611570594889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390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000083449</v>
      </c>
      <c r="I45" s="6">
        <f>IF('[1]TCE - ANEXO IV - Preencher'!K54="","",'[1]TCE - ANEXO IV - Preencher'!K54)</f>
        <v>45966</v>
      </c>
      <c r="J45" s="5" t="str">
        <f>'[1]TCE - ANEXO IV - Preencher'!L54</f>
        <v>26251121381761000100550010000834491169139395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2410.1999999999998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000083695</v>
      </c>
      <c r="I46" s="6">
        <f>IF('[1]TCE - ANEXO IV - Preencher'!K55="","",'[1]TCE - ANEXO IV - Preencher'!K55)</f>
        <v>45973</v>
      </c>
      <c r="J46" s="5" t="str">
        <f>'[1]TCE - ANEXO IV - Preencher'!L55</f>
        <v>26251121381761000100550040000836951859026322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455.82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73625</v>
      </c>
      <c r="I47" s="6">
        <f>IF('[1]TCE - ANEXO IV - Preencher'!K56="","",'[1]TCE - ANEXO IV - Preencher'!K56)</f>
        <v>45967</v>
      </c>
      <c r="J47" s="5" t="str">
        <f>'[1]TCE - ANEXO IV - Preencher'!L56</f>
        <v>26251122580510000118550010000736251000625237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151.6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22580510000118</v>
      </c>
      <c r="E48" s="5" t="str">
        <f>'[1]TCE - ANEXO IV - Preencher'!G57</f>
        <v>UNIFAR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73763</v>
      </c>
      <c r="I48" s="6">
        <f>IF('[1]TCE - ANEXO IV - Preencher'!K57="","",'[1]TCE - ANEXO IV - Preencher'!K57)</f>
        <v>45973</v>
      </c>
      <c r="J48" s="5" t="str">
        <f>'[1]TCE - ANEXO IV - Preencher'!L57</f>
        <v>26251122580510000118550010000737631000626949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293.39999999999998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 GASES INDS DO NORDESTE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842</v>
      </c>
      <c r="I49" s="6">
        <f>IF('[1]TCE - ANEXO IV - Preencher'!K58="","",'[1]TCE - ANEXO IV - Preencher'!K58)</f>
        <v>45968</v>
      </c>
      <c r="J49" s="5" t="str">
        <f>'[1]TCE - ANEXO IV - Preencher'!L58</f>
        <v>26251124380578002203556200000008421489774243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4260.78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INDS DO NORDESTE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145739</v>
      </c>
      <c r="I50" s="6">
        <f>IF('[1]TCE - ANEXO IV - Preencher'!K59="","",'[1]TCE - ANEXO IV - Preencher'!K59)</f>
        <v>45965</v>
      </c>
      <c r="J50" s="5" t="str">
        <f>'[1]TCE - ANEXO IV - Preencher'!L59</f>
        <v>26251124380578002041554000001457391309415308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286.29000000000002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INDS DO NORDESTE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146225</v>
      </c>
      <c r="I51" s="6">
        <f>IF('[1]TCE - ANEXO IV - Preencher'!K60="","",'[1]TCE - ANEXO IV - Preencher'!K60)</f>
        <v>45968</v>
      </c>
      <c r="J51" s="5" t="str">
        <f>'[1]TCE - ANEXO IV - Preencher'!L60</f>
        <v>26251124380578002041554000001462251243065969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286.29000000000002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INDS DO NORDESTE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146630</v>
      </c>
      <c r="I52" s="6">
        <f>IF('[1]TCE - ANEXO IV - Preencher'!K61="","",'[1]TCE - ANEXO IV - Preencher'!K61)</f>
        <v>45972</v>
      </c>
      <c r="J52" s="5" t="str">
        <f>'[1]TCE - ANEXO IV - Preencher'!L61</f>
        <v>26251124380578002041554000001466301744699326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429.43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INDS DO NORDESTE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147096</v>
      </c>
      <c r="I53" s="6">
        <f>IF('[1]TCE - ANEXO IV - Preencher'!K62="","",'[1]TCE - ANEXO IV - Preencher'!K62)</f>
        <v>45978</v>
      </c>
      <c r="J53" s="5" t="str">
        <f>'[1]TCE - ANEXO IV - Preencher'!L62</f>
        <v>26251124380578002041554000001470961179240390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143.13999999999999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INDS DO NORDESTE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147306</v>
      </c>
      <c r="I54" s="6">
        <f>IF('[1]TCE - ANEXO IV - Preencher'!K63="","",'[1]TCE - ANEXO IV - Preencher'!K63)</f>
        <v>45980</v>
      </c>
      <c r="J54" s="5" t="str">
        <f>'[1]TCE - ANEXO IV - Preencher'!L63</f>
        <v>26251124380578002041554000001473061967712309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286.29000000000002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INDS DO NORDESTE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147478</v>
      </c>
      <c r="I55" s="6">
        <f>IF('[1]TCE - ANEXO IV - Preencher'!K64="","",'[1]TCE - ANEXO IV - Preencher'!K64)</f>
        <v>45982</v>
      </c>
      <c r="J55" s="5" t="str">
        <f>'[1]TCE - ANEXO IV - Preencher'!L64</f>
        <v>26251124380578002041554000001474781468677979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143.13999999999999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INDS DO NORDESTE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147757</v>
      </c>
      <c r="I56" s="6">
        <f>IF('[1]TCE - ANEXO IV - Preencher'!K65="","",'[1]TCE - ANEXO IV - Preencher'!K65)</f>
        <v>45986</v>
      </c>
      <c r="J56" s="5" t="str">
        <f>'[1]TCE - ANEXO IV - Preencher'!L65</f>
        <v>26251124380578002041554000001477571810997702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429.43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INDS DO NORDESTE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148156</v>
      </c>
      <c r="I57" s="6">
        <f>IF('[1]TCE - ANEXO IV - Preencher'!K66="","",'[1]TCE - ANEXO IV - Preencher'!K66)</f>
        <v>45989</v>
      </c>
      <c r="J57" s="5" t="str">
        <f>'[1]TCE - ANEXO IV - Preencher'!L66</f>
        <v>26251124380578002041554000001481561525812320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143.13999999999999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3.11 - Material Laboratorial</v>
      </c>
      <c r="D58" s="3">
        <f>'[1]TCE - ANEXO IV - Preencher'!F67</f>
        <v>18271934000123</v>
      </c>
      <c r="E58" s="5" t="str">
        <f>'[1]TCE - ANEXO IV - Preencher'!G67</f>
        <v>NOVA BIOMEDICAL DIAGNOSTICO MEDICO E BIOTECNOLOGIA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598621</v>
      </c>
      <c r="I58" s="6">
        <f>IF('[1]TCE - ANEXO IV - Preencher'!K67="","",'[1]TCE - ANEXO IV - Preencher'!K67)</f>
        <v>45965</v>
      </c>
      <c r="J58" s="5" t="str">
        <f>'[1]TCE - ANEXO IV - Preencher'!L67</f>
        <v>31251118271934000123550010000598621657518806</v>
      </c>
      <c r="K58" s="5" t="str">
        <f>IF(F58="B",LEFT('[1]TCE - ANEXO IV - Preencher'!M67,2),IF(F58="S",LEFT('[1]TCE - ANEXO IV - Preencher'!M67,7),IF('[1]TCE - ANEXO IV - Preencher'!H67="","")))</f>
        <v>31</v>
      </c>
      <c r="L58" s="7">
        <f>'[1]TCE - ANEXO IV - Preencher'!N67</f>
        <v>4815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3.99 - Outras despesas com Material de Consumo</v>
      </c>
      <c r="D59" s="3">
        <f>'[1]TCE - ANEXO IV - Preencher'!F68</f>
        <v>33255787000191</v>
      </c>
      <c r="E59" s="5" t="str">
        <f>'[1]TCE - ANEXO IV - Preencher'!G68</f>
        <v>IBF INDUSTRIA BRASILEIRA DE FILMES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0523788</v>
      </c>
      <c r="I59" s="6">
        <f>IF('[1]TCE - ANEXO IV - Preencher'!K68="","",'[1]TCE - ANEXO IV - Preencher'!K68)</f>
        <v>45973</v>
      </c>
      <c r="J59" s="5" t="str">
        <f>'[1]TCE - ANEXO IV - Preencher'!L68</f>
        <v>33251133255787000191550050005237881635289228</v>
      </c>
      <c r="K59" s="5" t="str">
        <f>IF(F59="B",LEFT('[1]TCE - ANEXO IV - Preencher'!M68,2),IF(F59="S",LEFT('[1]TCE - ANEXO IV - Preencher'!M68,7),IF('[1]TCE - ANEXO IV - Preencher'!H68="","")))</f>
        <v>33</v>
      </c>
      <c r="L59" s="7">
        <f>'[1]TCE - ANEXO IV - Preencher'!N68</f>
        <v>7567.28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3.99 - Outras despesas com Material de Consumo</v>
      </c>
      <c r="D60" s="3">
        <f>'[1]TCE - ANEXO IV - Preencher'!F69</f>
        <v>3817043000152</v>
      </c>
      <c r="E60" s="5" t="str">
        <f>'[1]TCE - ANEXO IV - Preencher'!G69</f>
        <v>PHARMAPLUS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87603</v>
      </c>
      <c r="I60" s="6">
        <f>IF('[1]TCE - ANEXO IV - Preencher'!K69="","",'[1]TCE - ANEXO IV - Preencher'!K69)</f>
        <v>45971</v>
      </c>
      <c r="J60" s="5" t="str">
        <f>'[1]TCE - ANEXO IV - Preencher'!L69</f>
        <v>26251103817043000152550010000876031398399110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5726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3.99 - Outras despesas com Material de Consumo</v>
      </c>
      <c r="D61" s="3">
        <f>'[1]TCE - ANEXO IV - Preencher'!F70</f>
        <v>18078521000127</v>
      </c>
      <c r="E61" s="5" t="str">
        <f>'[1]TCE - ANEXO IV - Preencher'!G70</f>
        <v>TUPAN FARMA DISTRIBUIDORA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000062729</v>
      </c>
      <c r="I61" s="6">
        <f>IF('[1]TCE - ANEXO IV - Preencher'!K70="","",'[1]TCE - ANEXO IV - Preencher'!K70)</f>
        <v>45971</v>
      </c>
      <c r="J61" s="5" t="str">
        <f>'[1]TCE - ANEXO IV - Preencher'!L70</f>
        <v>26251118078521000127550010000627291009627694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1340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3.99 - Outras despesas com Material de Consumo</v>
      </c>
      <c r="D62" s="3">
        <f>'[1]TCE - ANEXO IV - Preencher'!F71</f>
        <v>18078521000127</v>
      </c>
      <c r="E62" s="5" t="str">
        <f>'[1]TCE - ANEXO IV - Preencher'!G71</f>
        <v>TUPAN FARMA DISTRIBUIDORA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000062757</v>
      </c>
      <c r="I62" s="6">
        <f>IF('[1]TCE - ANEXO IV - Preencher'!K71="","",'[1]TCE - ANEXO IV - Preencher'!K71)</f>
        <v>45973</v>
      </c>
      <c r="J62" s="5" t="str">
        <f>'[1]TCE - ANEXO IV - Preencher'!L71</f>
        <v>26251118078521000127550010000627571009627982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1083.5999999999999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3.7 - Material de Limpeza e Produtos de Hgienização</v>
      </c>
      <c r="D63" s="3">
        <f>'[1]TCE - ANEXO IV - Preencher'!F72</f>
        <v>61418042000131</v>
      </c>
      <c r="E63" s="5" t="str">
        <f>'[1]TCE - ANEXO IV - Preencher'!G72</f>
        <v>CIRURGICA FERNANDES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1924606</v>
      </c>
      <c r="I63" s="6">
        <f>IF('[1]TCE - ANEXO IV - Preencher'!K72="","",'[1]TCE - ANEXO IV - Preencher'!K72)</f>
        <v>45968</v>
      </c>
      <c r="J63" s="5" t="str">
        <f>'[1]TCE - ANEXO IV - Preencher'!L72</f>
        <v>35251161418042000131550040019246061380154696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608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3.7 - Material de Limpeza e Produtos de Hgienização</v>
      </c>
      <c r="D64" s="3">
        <f>'[1]TCE - ANEXO IV - Preencher'!F73</f>
        <v>8674752000140</v>
      </c>
      <c r="E64" s="5" t="str">
        <f>'[1]TCE - ANEXO IV - Preencher'!G73</f>
        <v>CIRURGICA MONTEBELLO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000246180</v>
      </c>
      <c r="I64" s="6">
        <f>IF('[1]TCE - ANEXO IV - Preencher'!K73="","",'[1]TCE - ANEXO IV - Preencher'!K73)</f>
        <v>45968</v>
      </c>
      <c r="J64" s="5" t="str">
        <f>'[1]TCE - ANEXO IV - Preencher'!L73</f>
        <v>26251108674752000140550010002461801910319313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18.96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3.7 - Material de Limpeza e Produtos de Hgienização</v>
      </c>
      <c r="D65" s="3">
        <f>'[1]TCE - ANEXO IV - Preencher'!F74</f>
        <v>67729178000653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0117997</v>
      </c>
      <c r="I65" s="6">
        <f>IF('[1]TCE - ANEXO IV - Preencher'!K74="","",'[1]TCE - ANEXO IV - Preencher'!K74)</f>
        <v>45968</v>
      </c>
      <c r="J65" s="5" t="str">
        <f>'[1]TCE - ANEXO IV - Preencher'!L74</f>
        <v>26251167729178000653550010001179971241425970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708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3.7 - Material de Limpeza e Produtos de Hgienização</v>
      </c>
      <c r="D66" s="3">
        <f>'[1]TCE - ANEXO IV - Preencher'!F75</f>
        <v>4004741000100</v>
      </c>
      <c r="E66" s="5" t="str">
        <f>'[1]TCE - ANEXO IV - Preencher'!G75</f>
        <v>NORLUX LTDA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000012701</v>
      </c>
      <c r="I66" s="6">
        <f>IF('[1]TCE - ANEXO IV - Preencher'!K75="","",'[1]TCE - ANEXO IV - Preencher'!K75)</f>
        <v>45988</v>
      </c>
      <c r="J66" s="5" t="str">
        <f>'[1]TCE - ANEXO IV - Preencher'!L75</f>
        <v>26251104004741000100550010000127011000097561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308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3.14 - Alimentação Preparada</v>
      </c>
      <c r="D67" s="3">
        <f>'[1]TCE - ANEXO IV - Preencher'!F76</f>
        <v>10978106000118</v>
      </c>
      <c r="E67" s="5" t="str">
        <f>'[1]TCE - ANEXO IV - Preencher'!G76</f>
        <v>CIRURGICA FAMED DISTRIBUIDORA DE PRODUTOS 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000003928</v>
      </c>
      <c r="I67" s="6">
        <f>IF('[1]TCE - ANEXO IV - Preencher'!K76="","",'[1]TCE - ANEXO IV - Preencher'!K76)</f>
        <v>45982</v>
      </c>
      <c r="J67" s="5" t="str">
        <f>'[1]TCE - ANEXO IV - Preencher'!L76</f>
        <v>26251110978106000118550010000039281386492182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748.8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3.14 - Alimentação Preparada</v>
      </c>
      <c r="D68" s="3">
        <f>'[1]TCE - ANEXO IV - Preencher'!F77</f>
        <v>70089974000179</v>
      </c>
      <c r="E68" s="5" t="str">
        <f>'[1]TCE - ANEXO IV - Preencher'!G77</f>
        <v>COMERCIAL VITA NORTE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5436452</v>
      </c>
      <c r="I68" s="6">
        <f>IF('[1]TCE - ANEXO IV - Preencher'!K77="","",'[1]TCE - ANEXO IV - Preencher'!K77)</f>
        <v>45974</v>
      </c>
      <c r="J68" s="5" t="str">
        <f>'[1]TCE - ANEXO IV - Preencher'!L77</f>
        <v>26251170089974000179550010054364521951546005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427.4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3.14 - Alimentação Preparada</v>
      </c>
      <c r="D69" s="3">
        <f>'[1]TCE - ANEXO IV - Preencher'!F78</f>
        <v>11142529000166</v>
      </c>
      <c r="E69" s="5" t="str">
        <f>'[1]TCE - ANEXO IV - Preencher'!G78</f>
        <v>DISFA DISTRIBUIDORA FACIL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153612</v>
      </c>
      <c r="I69" s="6">
        <f>IF('[1]TCE - ANEXO IV - Preencher'!K78="","",'[1]TCE - ANEXO IV - Preencher'!K78)</f>
        <v>45974</v>
      </c>
      <c r="J69" s="5" t="str">
        <f>'[1]TCE - ANEXO IV - Preencher'!L78</f>
        <v>26251111142529000166550010001536121001721592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310.3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28637117000108</v>
      </c>
      <c r="E70" s="5" t="str">
        <f>'[1]TCE - ANEXO IV - Preencher'!G79</f>
        <v>INOWA SOLUCOES EM FORNECIMENTO DE ALIMENTO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000001935</v>
      </c>
      <c r="I70" s="6">
        <f>IF('[1]TCE - ANEXO IV - Preencher'!K79="","",'[1]TCE - ANEXO IV - Preencher'!K79)</f>
        <v>45989</v>
      </c>
      <c r="J70" s="5" t="str">
        <f>'[1]TCE - ANEXO IV - Preencher'!L79</f>
        <v>26251128637117000108550010000019351000301820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19563.599999999999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11840014000130</v>
      </c>
      <c r="E71" s="5" t="str">
        <f>'[1]TCE - ANEXO IV - Preencher'!G80</f>
        <v>MACROPAC PROTECAO E EMBALAGEM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550865</v>
      </c>
      <c r="I71" s="6">
        <f>IF('[1]TCE - ANEXO IV - Preencher'!K80="","",'[1]TCE - ANEXO IV - Preencher'!K80)</f>
        <v>45978</v>
      </c>
      <c r="J71" s="5" t="str">
        <f>'[1]TCE - ANEXO IV - Preencher'!L80</f>
        <v>26251111840014000130550010005508651210995312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524.79999999999995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10502251000128</v>
      </c>
      <c r="E72" s="5" t="str">
        <f>'[1]TCE - ANEXO IV - Preencher'!G81</f>
        <v>MADRE DE DEUS COMERCIALO EIRELLI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000055975</v>
      </c>
      <c r="I72" s="6">
        <f>IF('[1]TCE - ANEXO IV - Preencher'!K81="","",'[1]TCE - ANEXO IV - Preencher'!K81)</f>
        <v>45968</v>
      </c>
      <c r="J72" s="5" t="str">
        <f>'[1]TCE - ANEXO IV - Preencher'!L81</f>
        <v>26251110502251000128550010000559751999857530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1512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3.14 - Alimentação Preparada</v>
      </c>
      <c r="D73" s="3">
        <f>'[1]TCE - ANEXO IV - Preencher'!F82</f>
        <v>11414902000190</v>
      </c>
      <c r="E73" s="5" t="str">
        <f>'[1]TCE - ANEXO IV - Preencher'!G82</f>
        <v>MAX DISTRIBUIDORA DE ALIMENTOS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335322</v>
      </c>
      <c r="I73" s="6">
        <f>IF('[1]TCE - ANEXO IV - Preencher'!K82="","",'[1]TCE - ANEXO IV - Preencher'!K82)</f>
        <v>45974</v>
      </c>
      <c r="J73" s="5" t="str">
        <f>'[1]TCE - ANEXO IV - Preencher'!L82</f>
        <v>26251111414902000190550030003353221158591758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220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3.14 - Alimentação Preparada</v>
      </c>
      <c r="D74" s="3">
        <f>'[1]TCE - ANEXO IV - Preencher'!F83</f>
        <v>49339000000100</v>
      </c>
      <c r="E74" s="5" t="str">
        <f>'[1]TCE - ANEXO IV - Preencher'!G83</f>
        <v>MEV COMERIO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000002422</v>
      </c>
      <c r="I74" s="6">
        <f>IF('[1]TCE - ANEXO IV - Preencher'!K83="","",'[1]TCE - ANEXO IV - Preencher'!K83)</f>
        <v>45987</v>
      </c>
      <c r="J74" s="5" t="str">
        <f>'[1]TCE - ANEXO IV - Preencher'!L83</f>
        <v>26251149339000000100550020000024221007242725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710.45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3.14 - Alimentação Preparada</v>
      </c>
      <c r="D75" s="3">
        <f>'[1]TCE - ANEXO IV - Preencher'!F84</f>
        <v>4004741000100</v>
      </c>
      <c r="E75" s="5" t="str">
        <f>'[1]TCE - ANEXO IV - Preencher'!G84</f>
        <v>NORLUX LTDA EPP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000012701</v>
      </c>
      <c r="I75" s="6">
        <f>IF('[1]TCE - ANEXO IV - Preencher'!K84="","",'[1]TCE - ANEXO IV - Preencher'!K84)</f>
        <v>45988</v>
      </c>
      <c r="J75" s="5" t="str">
        <f>'[1]TCE - ANEXO IV - Preencher'!L84</f>
        <v>26251104004741000100550010000127011000097561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48.8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3.14 - Alimentação Preparada</v>
      </c>
      <c r="D76" s="3">
        <f>'[1]TCE - ANEXO IV - Preencher'!F85</f>
        <v>30743270000153</v>
      </c>
      <c r="E76" s="5" t="str">
        <f>'[1]TCE - ANEXO IV - Preencher'!G85</f>
        <v>TRIUNFO COMERCIO DE ALIMENTOS, PAPEIS E MATERIAL DE LIMPEZA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34510</v>
      </c>
      <c r="I76" s="6">
        <f>IF('[1]TCE - ANEXO IV - Preencher'!K85="","",'[1]TCE - ANEXO IV - Preencher'!K85)</f>
        <v>45972</v>
      </c>
      <c r="J76" s="5" t="str">
        <f>'[1]TCE - ANEXO IV - Preencher'!L85</f>
        <v>26251130743270000153550010000345101815984850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396.6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11142529000166</v>
      </c>
      <c r="E77" s="5" t="str">
        <f>'[1]TCE - ANEXO IV - Preencher'!G86</f>
        <v>DISFA DISTRIBUIDORA FACIL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153612</v>
      </c>
      <c r="I77" s="6">
        <f>IF('[1]TCE - ANEXO IV - Preencher'!K86="","",'[1]TCE - ANEXO IV - Preencher'!K86)</f>
        <v>45974</v>
      </c>
      <c r="J77" s="5" t="str">
        <f>'[1]TCE - ANEXO IV - Preencher'!L86</f>
        <v>26251111142529000166550010001536121001721592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14.9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3.6 - Material de Expediente</v>
      </c>
      <c r="D78" s="3">
        <f>'[1]TCE - ANEXO IV - Preencher'!F87</f>
        <v>15610582000103</v>
      </c>
      <c r="E78" s="5" t="str">
        <f>'[1]TCE - ANEXO IV - Preencher'!G87</f>
        <v>ETIQUETAS RECIFE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001583</v>
      </c>
      <c r="I78" s="6">
        <f>IF('[1]TCE - ANEXO IV - Preencher'!K87="","",'[1]TCE - ANEXO IV - Preencher'!K87)</f>
        <v>45986</v>
      </c>
      <c r="J78" s="5" t="str">
        <f>'[1]TCE - ANEXO IV - Preencher'!L87</f>
        <v>26251115610582000103550010000015831164855561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880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3.6 - Material de Expediente</v>
      </c>
      <c r="D79" s="3">
        <f>'[1]TCE - ANEXO IV - Preencher'!F88</f>
        <v>34624704000157</v>
      </c>
      <c r="E79" s="5" t="str">
        <f>'[1]TCE - ANEXO IV - Preencher'!G88</f>
        <v>TECHSYST AUTOMACAO E REPRESENTACOES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712</v>
      </c>
      <c r="I79" s="6">
        <f>IF('[1]TCE - ANEXO IV - Preencher'!K88="","",'[1]TCE - ANEXO IV - Preencher'!K88)</f>
        <v>45986</v>
      </c>
      <c r="J79" s="5" t="str">
        <f>'[1]TCE - ANEXO IV - Preencher'!L88</f>
        <v>26251134624704000157550010000007121166509178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239.8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3.6 - Material de Expediente</v>
      </c>
      <c r="D80" s="3">
        <f>'[1]TCE - ANEXO IV - Preencher'!F89</f>
        <v>50145448000171</v>
      </c>
      <c r="E80" s="5" t="str">
        <f>'[1]TCE - ANEXO IV - Preencher'!G89</f>
        <v>TEND TUDO BAZAR COMERCIO ATACAD DE ART DE ESCRITORIO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2671</v>
      </c>
      <c r="I80" s="6">
        <f>IF('[1]TCE - ANEXO IV - Preencher'!K89="","",'[1]TCE - ANEXO IV - Preencher'!K89)</f>
        <v>45974</v>
      </c>
      <c r="J80" s="5" t="str">
        <f>'[1]TCE - ANEXO IV - Preencher'!L89</f>
        <v>26251150145448000171550010000026711000038084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326.10000000000002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3.6 - Material de Expediente</v>
      </c>
      <c r="D81" s="3">
        <f>'[1]TCE - ANEXO IV - Preencher'!F90</f>
        <v>30743270000153</v>
      </c>
      <c r="E81" s="5" t="str">
        <f>'[1]TCE - ANEXO IV - Preencher'!G90</f>
        <v>TRIUNFO COMERCIO DE ALIMENTOS, PAPEIS E MATERIAL DE LIMPEZA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000034509</v>
      </c>
      <c r="I81" s="6">
        <f>IF('[1]TCE - ANEXO IV - Preencher'!K90="","",'[1]TCE - ANEXO IV - Preencher'!K90)</f>
        <v>45972</v>
      </c>
      <c r="J81" s="5" t="str">
        <f>'[1]TCE - ANEXO IV - Preencher'!L90</f>
        <v>26251130743270000153550010000345091252898910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2270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3.6 - Material de Expediente</v>
      </c>
      <c r="D82" s="3">
        <f>'[1]TCE - ANEXO IV - Preencher'!F91</f>
        <v>62545815000103</v>
      </c>
      <c r="E82" s="5" t="str">
        <f>'[1]TCE - ANEXO IV - Preencher'!G91</f>
        <v>W D N COMERCIO E SERVICOS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100</v>
      </c>
      <c r="I82" s="6">
        <f>IF('[1]TCE - ANEXO IV - Preencher'!K91="","",'[1]TCE - ANEXO IV - Preencher'!K91)</f>
        <v>45989</v>
      </c>
      <c r="J82" s="5" t="str">
        <f>'[1]TCE - ANEXO IV - Preencher'!L91</f>
        <v>26251162545815000103550010000001001222477626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162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3.1 - Combustíveis e Lubrificantes Automotivos</v>
      </c>
      <c r="D83" s="3">
        <f>'[1]TCE - ANEXO IV - Preencher'!F92</f>
        <v>27284516000161</v>
      </c>
      <c r="E83" s="5" t="str">
        <f>'[1]TCE - ANEXO IV - Preencher'!G92</f>
        <v>MAXIFROTA SERVICOS DE MANUTENCAO DE FROTA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00358300</v>
      </c>
      <c r="I83" s="6">
        <f>IF('[1]TCE - ANEXO IV - Preencher'!K92="","",'[1]TCE - ANEXO IV - Preencher'!K92)</f>
        <v>45966</v>
      </c>
      <c r="J83" s="5" t="str">
        <f>'[1]TCE - ANEXO IV - Preencher'!L92</f>
        <v>75YK-DBPP</v>
      </c>
      <c r="K83" s="5" t="str">
        <f>IF(F83="B",LEFT('[1]TCE - ANEXO IV - Preencher'!M92,2),IF(F83="S",LEFT('[1]TCE - ANEXO IV - Preencher'!M92,7),IF('[1]TCE - ANEXO IV - Preencher'!H92="","")))</f>
        <v>2927408</v>
      </c>
      <c r="L83" s="7">
        <f>'[1]TCE - ANEXO IV - Preencher'!N92</f>
        <v>15000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24556839000179</v>
      </c>
      <c r="E84" s="5" t="str">
        <f>'[1]TCE - ANEXO IV - Preencher'!G93</f>
        <v>ARMAZEM COMERCIAL NOVO LAR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000013652</v>
      </c>
      <c r="I84" s="6">
        <f>IF('[1]TCE - ANEXO IV - Preencher'!K93="","",'[1]TCE - ANEXO IV - Preencher'!K93)</f>
        <v>45960</v>
      </c>
      <c r="J84" s="5" t="str">
        <f>'[1]TCE - ANEXO IV - Preencher'!L93</f>
        <v>26251024556839000179550010000136521043016288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354.9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34624704000157</v>
      </c>
      <c r="E85" s="5" t="str">
        <f>'[1]TCE - ANEXO IV - Preencher'!G94</f>
        <v>TECHSYST AUTOMACAO E REPRESENTACOES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712</v>
      </c>
      <c r="I85" s="6">
        <f>IF('[1]TCE - ANEXO IV - Preencher'!K94="","",'[1]TCE - ANEXO IV - Preencher'!K94)</f>
        <v>45986</v>
      </c>
      <c r="J85" s="5" t="str">
        <f>'[1]TCE - ANEXO IV - Preencher'!L94</f>
        <v>26251134624704000157550010000007121166509178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64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36420015000156</v>
      </c>
      <c r="E86" s="5" t="str">
        <f>'[1]TCE - ANEXO IV - Preencher'!G95</f>
        <v>MORAIS ELETRONICOS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000000769</v>
      </c>
      <c r="I86" s="6">
        <f>IF('[1]TCE - ANEXO IV - Preencher'!K95="","",'[1]TCE - ANEXO IV - Preencher'!K95)</f>
        <v>45986</v>
      </c>
      <c r="J86" s="5" t="str">
        <f>'[1]TCE - ANEXO IV - Preencher'!L95</f>
        <v>26251136420015000156550040000007691055289292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490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3.10 - Material para Manutenção de Bens Móveis </v>
      </c>
      <c r="D87" s="3">
        <f>'[1]TCE - ANEXO IV - Preencher'!F96</f>
        <v>34624704000157</v>
      </c>
      <c r="E87" s="5" t="str">
        <f>'[1]TCE - ANEXO IV - Preencher'!G96</f>
        <v>TECHSYST AUTOMACAO E REPRESENTACOES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713</v>
      </c>
      <c r="I87" s="6">
        <f>IF('[1]TCE - ANEXO IV - Preencher'!K96="","",'[1]TCE - ANEXO IV - Preencher'!K96)</f>
        <v>45986</v>
      </c>
      <c r="J87" s="5" t="str">
        <f>'[1]TCE - ANEXO IV - Preencher'!L96</f>
        <v>26251134624704000157550010000007131471867187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318.89999999999998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3.8 - Uniformes, Tecidos e Aviamentos </v>
      </c>
      <c r="D88" s="3">
        <f>'[1]TCE - ANEXO IV - Preencher'!F97</f>
        <v>51413651000144</v>
      </c>
      <c r="E88" s="5" t="str">
        <f>'[1]TCE - ANEXO IV - Preencher'!G97</f>
        <v>PROSPEQTUS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000001505</v>
      </c>
      <c r="I88" s="6">
        <f>IF('[1]TCE - ANEXO IV - Preencher'!K97="","",'[1]TCE - ANEXO IV - Preencher'!K97)</f>
        <v>45973</v>
      </c>
      <c r="J88" s="5" t="str">
        <f>'[1]TCE - ANEXO IV - Preencher'!L97</f>
        <v>26251151413651000144550010000015051703292831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173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3.8 - Uniformes, Tecidos e Aviamentos </v>
      </c>
      <c r="D89" s="3">
        <f>'[1]TCE - ANEXO IV - Preencher'!F98</f>
        <v>55598566000159</v>
      </c>
      <c r="E89" s="5" t="str">
        <f>'[1]TCE - ANEXO IV - Preencher'!G98</f>
        <v>PROTECAO FARDAMENTOS E ENXOVAIS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000000193</v>
      </c>
      <c r="I89" s="6">
        <f>IF('[1]TCE - ANEXO IV - Preencher'!K98="","",'[1]TCE - ANEXO IV - Preencher'!K98)</f>
        <v>45987</v>
      </c>
      <c r="J89" s="5" t="str">
        <f>'[1]TCE - ANEXO IV - Preencher'!L98</f>
        <v>26251155598566000159550010000001931707687105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630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5.25 - Serviços Bancários </v>
      </c>
      <c r="D90" s="3">
        <f>'[1]TCE - ANEXO IV - Preencher'!F99</f>
        <v>360305271728</v>
      </c>
      <c r="E90" s="5" t="str">
        <f>'[1]TCE - ANEXO IV - Preencher'!G99</f>
        <v>CAIXA ECONOMICA FEDERAL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112025</v>
      </c>
      <c r="I90" s="6">
        <f>IF('[1]TCE - ANEXO IV - Preencher'!K99="","",'[1]TCE - ANEXO IV - Preencher'!K99)</f>
        <v>45991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105.5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 xml:space="preserve">5.25 - Serviços Bancários </v>
      </c>
      <c r="D91" s="3">
        <f>'[1]TCE - ANEXO IV - Preencher'!F100</f>
        <v>60701190000104</v>
      </c>
      <c r="E91" s="5" t="str">
        <f>'[1]TCE - ANEXO IV - Preencher'!G100</f>
        <v>ITAÚ UNIBANCO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112025</v>
      </c>
      <c r="I91" s="6">
        <f>IF('[1]TCE - ANEXO IV - Preencher'!K100="","",'[1]TCE - ANEXO IV - Preencher'!K100)</f>
        <v>45991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79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 xml:space="preserve">5.25 - Serviços Bancários </v>
      </c>
      <c r="D92" s="3">
        <f>'[1]TCE - ANEXO IV - Preencher'!F101</f>
        <v>360305271728</v>
      </c>
      <c r="E92" s="5" t="str">
        <f>'[1]TCE - ANEXO IV - Preencher'!G101</f>
        <v>CAIXA ECONOMICA FEDERAL PLANO DE INVESTIMENTO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112025</v>
      </c>
      <c r="I92" s="6">
        <f>IF('[1]TCE - ANEXO IV - Preencher'!K101="","",'[1]TCE - ANEXO IV - Preencher'!K101)</f>
        <v>45991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105.5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 xml:space="preserve">5.25 - Serviços Bancários </v>
      </c>
      <c r="D93" s="3">
        <f>'[1]TCE - ANEXO IV - Preencher'!F102</f>
        <v>360305271728</v>
      </c>
      <c r="E93" s="5" t="str">
        <f>'[1]TCE - ANEXO IV - Preencher'!G102</f>
        <v>CAIXA ECONOMICA FEDERAL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112025</v>
      </c>
      <c r="I93" s="6">
        <f>IF('[1]TCE - ANEXO IV - Preencher'!K102="","",'[1]TCE - ANEXO IV - Preencher'!K102)</f>
        <v>45991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96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 xml:space="preserve">5.25 - Serviços Bancários </v>
      </c>
      <c r="D94" s="3">
        <f>'[1]TCE - ANEXO IV - Preencher'!F103</f>
        <v>360305271728</v>
      </c>
      <c r="E94" s="5" t="str">
        <f>'[1]TCE - ANEXO IV - Preencher'!G103</f>
        <v>CAIXA ECONOMICA FEDERAL PLANO DE INVESTIMENTO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112025</v>
      </c>
      <c r="I94" s="6">
        <f>IF('[1]TCE - ANEXO IV - Preencher'!K103="","",'[1]TCE - ANEXO IV - Preencher'!K103)</f>
        <v>45991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31.73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5.18 - Teledonia Fixa</v>
      </c>
      <c r="D95" s="3">
        <f>'[1]TCE - ANEXO IV - Preencher'!F104</f>
        <v>34016273000146</v>
      </c>
      <c r="E95" s="5" t="str">
        <f>'[1]TCE - ANEXO IV - Preencher'!G104</f>
        <v>PGF SERVICO DE TELECOMUNICACOES LTDA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119</v>
      </c>
      <c r="I95" s="6">
        <f>IF('[1]TCE - ANEXO IV - Preencher'!K104="","",'[1]TCE - ANEXO IV - Preencher'!K104)</f>
        <v>45971</v>
      </c>
      <c r="J95" s="5" t="str">
        <f>'[1]TCE - ANEXO IV - Preencher'!L104</f>
        <v>26251134016273000146620010000001191057795436</v>
      </c>
      <c r="K95" s="5" t="str">
        <f>IF(F95="B",LEFT('[1]TCE - ANEXO IV - Preencher'!M104,2),IF(F95="S",LEFT('[1]TCE - ANEXO IV - Preencher'!M104,7),IF('[1]TCE - ANEXO IV - Preencher'!H104="","")))</f>
        <v>2602902</v>
      </c>
      <c r="L95" s="7">
        <f>'[1]TCE - ANEXO IV - Preencher'!N104</f>
        <v>310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5.13 - Água e Esgoto</v>
      </c>
      <c r="D96" s="3">
        <f>'[1]TCE - ANEXO IV - Preencher'!F105</f>
        <v>9769035000164</v>
      </c>
      <c r="E96" s="5" t="str">
        <f>'[1]TCE - ANEXO IV - Preencher'!G105</f>
        <v>COMPESA - COMPANHIA PERNAMBUCANA DE SANEAMENTO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20251178145384</v>
      </c>
      <c r="I96" s="6">
        <f>IF('[1]TCE - ANEXO IV - Preencher'!K105="","",'[1]TCE - ANEXO IV - Preencher'!K105)</f>
        <v>45994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9757.01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5.12 - Energia Elétrica</v>
      </c>
      <c r="D97" s="3">
        <f>'[1]TCE - ANEXO IV - Preencher'!F106</f>
        <v>10835932000108</v>
      </c>
      <c r="E97" s="5" t="str">
        <f>'[1]TCE - ANEXO IV - Preencher'!G106</f>
        <v>COMPANHIA ENERGETICA DE PERNAMBUCO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387332792</v>
      </c>
      <c r="I97" s="6">
        <f>IF('[1]TCE - ANEXO IV - Preencher'!K106="","",'[1]TCE - ANEXO IV - Preencher'!K106)</f>
        <v>45992</v>
      </c>
      <c r="J97" s="5" t="str">
        <f>'[1]TCE - ANEXO IV - Preencher'!L106</f>
        <v>26251210835932000108660003873327921044317210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15365.54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5.3 - Locação de Máquinas e Equipamentos</v>
      </c>
      <c r="D98" s="3">
        <f>'[1]TCE - ANEXO IV - Preencher'!F107</f>
        <v>22400267000109</v>
      </c>
      <c r="E98" s="5" t="str">
        <f>'[1]TCE - ANEXO IV - Preencher'!G107</f>
        <v>ACAO SERVICOS TELECOM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05122025</v>
      </c>
      <c r="I98" s="6">
        <f>IF('[1]TCE - ANEXO IV - Preencher'!K107="","",'[1]TCE - ANEXO IV - Preencher'!K107)</f>
        <v>45986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9957.67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5.3 - Locação de Máquinas e Equipamentos</v>
      </c>
      <c r="D99" s="3">
        <f>'[1]TCE - ANEXO IV - Preencher'!F108</f>
        <v>14543772000184</v>
      </c>
      <c r="E99" s="5" t="str">
        <f>'[1]TCE - ANEXO IV - Preencher'!G108</f>
        <v>BRAVO LOCAÇÃO DE MAQUINAS E EQUIPAMENTOS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12494</v>
      </c>
      <c r="I99" s="6">
        <f>IF('[1]TCE - ANEXO IV - Preencher'!K108="","",'[1]TCE - ANEXO IV - Preencher'!K108)</f>
        <v>45992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3460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5.3 - Locação de Máquinas e Equipamentos</v>
      </c>
      <c r="D100" s="3">
        <f>'[1]TCE - ANEXO IV - Preencher'!F109</f>
        <v>26081685000131</v>
      </c>
      <c r="E100" s="5" t="str">
        <f>'[1]TCE - ANEXO IV - Preencher'!G109</f>
        <v>CG REFRIGERACOES EIRELI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27713</v>
      </c>
      <c r="I100" s="6">
        <f>IF('[1]TCE - ANEXO IV - Preencher'!K109="","",'[1]TCE - ANEXO IV - Preencher'!K109)</f>
        <v>45995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7136.95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5.3 - Locação de Máquinas e Equipamentos</v>
      </c>
      <c r="D101" s="3">
        <f>'[1]TCE - ANEXO IV - Preencher'!F110</f>
        <v>8980641000161</v>
      </c>
      <c r="E101" s="5" t="str">
        <f>'[1]TCE - ANEXO IV - Preencher'!G110</f>
        <v>MAPROS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7650</v>
      </c>
      <c r="I101" s="6">
        <f>IF('[1]TCE - ANEXO IV - Preencher'!K110="","",'[1]TCE - ANEXO IV - Preencher'!K110)</f>
        <v>45994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1230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5.3 - Locação de Máquinas e Equipamentos</v>
      </c>
      <c r="D102" s="3">
        <f>'[1]TCE - ANEXO IV - Preencher'!F111</f>
        <v>43559107000187</v>
      </c>
      <c r="E102" s="5" t="str">
        <f>'[1]TCE - ANEXO IV - Preencher'!G111</f>
        <v>SARAH LIMA GUSMAO NERES EPP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3154</v>
      </c>
      <c r="I102" s="6">
        <f>IF('[1]TCE - ANEXO IV - Preencher'!K111="","",'[1]TCE - ANEXO IV - Preencher'!K111)</f>
        <v>45996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3763.06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5.3 - Locação de Máquinas e Equipamentos</v>
      </c>
      <c r="D103" s="3">
        <f>'[1]TCE - ANEXO IV - Preencher'!F112</f>
        <v>18630942000119</v>
      </c>
      <c r="E103" s="5" t="str">
        <f>'[1]TCE - ANEXO IV - Preencher'!G112</f>
        <v>PROVTEL TECNOLOGIA SERVICOS GERENCIADOS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5710</v>
      </c>
      <c r="I103" s="6">
        <f>IF('[1]TCE - ANEXO IV - Preencher'!K112="","",'[1]TCE - ANEXO IV - Preencher'!K112)</f>
        <v>45992</v>
      </c>
      <c r="J103" s="5" t="str">
        <f>'[1]TCE - ANEXO IV - Preencher'!L112</f>
        <v>6IUJXJUK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4246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5.1 - Locação de Equipamentos Médicos-Hospitalares</v>
      </c>
      <c r="D104" s="3">
        <f>'[1]TCE - ANEXO IV - Preencher'!F113</f>
        <v>331788002405</v>
      </c>
      <c r="E104" s="5" t="str">
        <f>'[1]TCE - ANEXO IV - Preencher'!G113</f>
        <v>AIR LIQUIDE BRASIL LTDA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57927</v>
      </c>
      <c r="I104" s="6">
        <f>IF('[1]TCE - ANEXO IV - Preencher'!K113="","",'[1]TCE - ANEXO IV - Preencher'!K113)</f>
        <v>45988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2602902</v>
      </c>
      <c r="L104" s="7">
        <f>'[1]TCE - ANEXO IV - Preencher'!N113</f>
        <v>6418.8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5.1 - Locação de Equipamentos Médicos-Hospitalares</v>
      </c>
      <c r="D105" s="3">
        <f>'[1]TCE - ANEXO IV - Preencher'!F114</f>
        <v>43521745000109</v>
      </c>
      <c r="E105" s="5" t="str">
        <f>'[1]TCE - ANEXO IV - Preencher'!G114</f>
        <v>JVJ LOCAÇÃO DE EQUIPAMENTOS LTDA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488</v>
      </c>
      <c r="I105" s="6">
        <f>IF('[1]TCE - ANEXO IV - Preencher'!K114="","",'[1]TCE - ANEXO IV - Preencher'!K114)</f>
        <v>45994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738.34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5.1 - Locação de Equipamentos Médicos-Hospitalares</v>
      </c>
      <c r="D106" s="3">
        <f>'[1]TCE - ANEXO IV - Preencher'!F115</f>
        <v>18271934000123</v>
      </c>
      <c r="E106" s="5" t="str">
        <f>'[1]TCE - ANEXO IV - Preencher'!G115</f>
        <v>NOVA BIOMEDICAL DIAGNOSTICOS MEDICOS E BIOTECNOLOGIA LTDA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2025246</v>
      </c>
      <c r="I106" s="6">
        <f>IF('[1]TCE - ANEXO IV - Preencher'!K115="","",'[1]TCE - ANEXO IV - Preencher'!K115)</f>
        <v>45995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3144805</v>
      </c>
      <c r="L106" s="7">
        <f>'[1]TCE - ANEXO IV - Preencher'!N115</f>
        <v>1605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5.1 - Locação de Equipamentos Médicos-Hospitalares</v>
      </c>
      <c r="D107" s="3">
        <f>'[1]TCE - ANEXO IV - Preencher'!F116</f>
        <v>57417537000179</v>
      </c>
      <c r="E107" s="5" t="str">
        <f>'[1]TCE - ANEXO IV - Preencher'!G116</f>
        <v>OXYMED COM E LOC DE EQUIP MEDICO HOSP S.A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38597</v>
      </c>
      <c r="I107" s="6">
        <f>IF('[1]TCE - ANEXO IV - Preencher'!K116="","",'[1]TCE - ANEXO IV - Preencher'!K116)</f>
        <v>45993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3550308</v>
      </c>
      <c r="L107" s="7">
        <f>'[1]TCE - ANEXO IV - Preencher'!N116</f>
        <v>2180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5.1 - Locação de Equipamentos Médicos-Hospitalares</v>
      </c>
      <c r="D108" s="3">
        <f>'[1]TCE - ANEXO IV - Preencher'!F117</f>
        <v>24380578002041</v>
      </c>
      <c r="E108" s="5" t="str">
        <f>'[1]TCE - ANEXO IV - Preencher'!G117</f>
        <v>WHITE MARTINS GASES INDUSTRIAIS DO NORDESTE LTDA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99366944</v>
      </c>
      <c r="I108" s="6">
        <f>IF('[1]TCE - ANEXO IV - Preencher'!K117="","",'[1]TCE - ANEXO IV - Preencher'!K117)</f>
        <v>45969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2607901</v>
      </c>
      <c r="L108" s="7">
        <f>'[1]TCE - ANEXO IV - Preencher'!N117</f>
        <v>1495.8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5.1 - Locação de Equipamentos Médicos-Hospitalares</v>
      </c>
      <c r="D109" s="3">
        <f>'[1]TCE - ANEXO IV - Preencher'!F118</f>
        <v>24380578002041</v>
      </c>
      <c r="E109" s="5" t="str">
        <f>'[1]TCE - ANEXO IV - Preencher'!G118</f>
        <v>WHITE MARTINS GASES INDUSTRIAIS DO NORDESTE LTDA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99449756</v>
      </c>
      <c r="I109" s="6">
        <f>IF('[1]TCE - ANEXO IV - Preencher'!K118="","",'[1]TCE - ANEXO IV - Preencher'!K118)</f>
        <v>45980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1495.8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5.8 - Locação de Veículos Automotores</v>
      </c>
      <c r="D110" s="3" t="str">
        <f>'[1]TCE - ANEXO IV - Preencher'!F119</f>
        <v>01.838.726/0001-60</v>
      </c>
      <c r="E110" s="5" t="str">
        <f>'[1]TCE - ANEXO IV - Preencher'!G119</f>
        <v>S &amp; B LOCACOES DE VEÍCULOS LTDA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14857</v>
      </c>
      <c r="I110" s="6">
        <f>IF('[1]TCE - ANEXO IV - Preencher'!K119="","",'[1]TCE - ANEXO IV - Preencher'!K119)</f>
        <v>45993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3050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5.20 - Serviços Judicíarios e Cartoriais</v>
      </c>
      <c r="D111" s="3">
        <f>'[1]TCE - ANEXO IV - Preencher'!F120</f>
        <v>394460000141</v>
      </c>
      <c r="E111" s="5" t="str">
        <f>'[1]TCE - ANEXO IV - Preencher'!G120</f>
        <v>SECRETARIA RECEITA FEDERAL DO BRASIL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14152147030202516</v>
      </c>
      <c r="I111" s="6">
        <f>IF('[1]TCE - ANEXO IV - Preencher'!K120="","",'[1]TCE - ANEXO IV - Preencher'!K120)</f>
        <v>45945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6858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5.20 - Serviços Judicíarios e Cartoriais</v>
      </c>
      <c r="D112" s="3">
        <f>'[1]TCE - ANEXO IV - Preencher'!F121</f>
        <v>394460000141</v>
      </c>
      <c r="E112" s="5" t="str">
        <f>'[1]TCE - ANEXO IV - Preencher'!G121</f>
        <v>SECRETARIA RECEITA FEDERAL DO BRASIL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14152147044202530</v>
      </c>
      <c r="I112" s="6">
        <f>IF('[1]TCE - ANEXO IV - Preencher'!K121="","",'[1]TCE - ANEXO IV - Preencher'!K121)</f>
        <v>45945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6858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5.20 - Serviços Judicíarios e Cartoriais</v>
      </c>
      <c r="D113" s="3">
        <f>'[1]TCE - ANEXO IV - Preencher'!F122</f>
        <v>394460000141</v>
      </c>
      <c r="E113" s="5" t="str">
        <f>'[1]TCE - ANEXO IV - Preencher'!G122</f>
        <v>SECRETARIA RECEITA FEDERAL DO BRASIL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14152147016202512</v>
      </c>
      <c r="I113" s="6">
        <f>IF('[1]TCE - ANEXO IV - Preencher'!K122="","",'[1]TCE - ANEXO IV - Preencher'!K122)</f>
        <v>45945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6858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5.20 - Serviços Judicíarios e Cartoriais</v>
      </c>
      <c r="D114" s="3">
        <f>'[1]TCE - ANEXO IV - Preencher'!F123</f>
        <v>394460000141</v>
      </c>
      <c r="E114" s="5" t="str">
        <f>'[1]TCE - ANEXO IV - Preencher'!G123</f>
        <v>SECRETARIA RECEITA FEDERAL DO BRASIL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14152147015202578</v>
      </c>
      <c r="I114" s="6">
        <f>IF('[1]TCE - ANEXO IV - Preencher'!K123="","",'[1]TCE - ANEXO IV - Preencher'!K123)</f>
        <v>45945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6858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5.20 - Serviços Judicíarios e Cartoriais</v>
      </c>
      <c r="D115" s="3">
        <f>'[1]TCE - ANEXO IV - Preencher'!F124</f>
        <v>394460000141</v>
      </c>
      <c r="E115" s="5" t="str">
        <f>'[1]TCE - ANEXO IV - Preencher'!G124</f>
        <v>SECRETARIA RECEITA FEDERAL DO BRASIL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14152147048202518</v>
      </c>
      <c r="I115" s="6">
        <f>IF('[1]TCE - ANEXO IV - Preencher'!K124="","",'[1]TCE - ANEXO IV - Preencher'!K124)</f>
        <v>45945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6935.56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5.20 - Serviços Judicíarios e Cartoriais</v>
      </c>
      <c r="D116" s="3">
        <f>'[1]TCE - ANEXO IV - Preencher'!F125</f>
        <v>394460000141</v>
      </c>
      <c r="E116" s="5" t="str">
        <f>'[1]TCE - ANEXO IV - Preencher'!G125</f>
        <v>SECRETARIA RECEITA FEDERAL DO BRASIL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14152147052202586</v>
      </c>
      <c r="I116" s="6">
        <f>IF('[1]TCE - ANEXO IV - Preencher'!K125="","",'[1]TCE - ANEXO IV - Preencher'!K125)</f>
        <v>45945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5307.04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5.20 - Serviços Judicíarios e Cartoriais</v>
      </c>
      <c r="D117" s="3">
        <f>'[1]TCE - ANEXO IV - Preencher'!F126</f>
        <v>394460000141</v>
      </c>
      <c r="E117" s="5" t="str">
        <f>'[1]TCE - ANEXO IV - Preencher'!G126</f>
        <v>SECRETARIA RECEITA FEDERAL DO BRASIL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14152147058202553</v>
      </c>
      <c r="I117" s="6">
        <f>IF('[1]TCE - ANEXO IV - Preencher'!K126="","",'[1]TCE - ANEXO IV - Preencher'!K126)</f>
        <v>45945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6858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055.651.754-70</v>
      </c>
      <c r="E118" s="5" t="str">
        <f>'[1]TCE - ANEXO IV - Preencher'!G127</f>
        <v>REEMBOLSO ALIMENTACAO FUNC JOSENILTON RICARDO SILVA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3325</v>
      </c>
      <c r="I118" s="6">
        <f>IF('[1]TCE - ANEXO IV - Preencher'!K127="","",'[1]TCE - ANEXO IV - Preencher'!K127)</f>
        <v>45963</v>
      </c>
      <c r="J118" s="5" t="str">
        <f>'[1]TCE - ANEXO IV - Preencher'!L127</f>
        <v>26251150748534000179650030000033251802803753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705.365.194-04</v>
      </c>
      <c r="E119" s="5" t="str">
        <f>'[1]TCE - ANEXO IV - Preencher'!G128</f>
        <v>REEMBOLSO ALIMENTACAO FUNC LUCAS VINICIUS DA SILVA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332</v>
      </c>
      <c r="I119" s="6">
        <f>IF('[1]TCE - ANEXO IV - Preencher'!K128="","",'[1]TCE - ANEXO IV - Preencher'!K128)</f>
        <v>45964</v>
      </c>
      <c r="J119" s="5" t="str">
        <f>'[1]TCE - ANEXO IV - Preencher'!L128</f>
        <v>26251142572086000177650020000003321000063668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705.365.194-04</v>
      </c>
      <c r="E120" s="5" t="str">
        <f>'[1]TCE - ANEXO IV - Preencher'!G129</f>
        <v>REEMBOLSO ALIMENTACAO FUNC LUCAS VINICIUS DA SILVA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11263</v>
      </c>
      <c r="I120" s="6">
        <f>IF('[1]TCE - ANEXO IV - Preencher'!K129="","",'[1]TCE - ANEXO IV - Preencher'!K129)</f>
        <v>45989</v>
      </c>
      <c r="J120" s="5" t="str">
        <f>'[1]TCE - ANEXO IV - Preencher'!L129</f>
        <v>26251113178865000194650050000112631036105980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705.365.194-04</v>
      </c>
      <c r="E121" s="5" t="str">
        <f>'[1]TCE - ANEXO IV - Preencher'!G130</f>
        <v>REEMBOLSO ALIMENTACAO FUNC LUCAS VINICIUS DA SILVA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394</v>
      </c>
      <c r="I121" s="6">
        <f>IF('[1]TCE - ANEXO IV - Preencher'!K130="","",'[1]TCE - ANEXO IV - Preencher'!K130)</f>
        <v>45989</v>
      </c>
      <c r="J121" s="5" t="str">
        <f>'[1]TCE - ANEXO IV - Preencher'!L130</f>
        <v>26251142572086000177650020000003941000063774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029.142.064-88</v>
      </c>
      <c r="E122" s="5" t="str">
        <f>'[1]TCE - ANEXO IV - Preencher'!G131</f>
        <v>REEMBOLSO ALIMENTACAO FUNC TIAGO MEIRISON DE LIMA E SILVA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328</v>
      </c>
      <c r="I122" s="6">
        <f>IF('[1]TCE - ANEXO IV - Preencher'!K131="","",'[1]TCE - ANEXO IV - Preencher'!K131)</f>
        <v>45964</v>
      </c>
      <c r="J122" s="5" t="str">
        <f>'[1]TCE - ANEXO IV - Preencher'!L131</f>
        <v>26251142572086000177650020000003281000063860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029.142.064-88</v>
      </c>
      <c r="E123" s="5" t="str">
        <f>'[1]TCE - ANEXO IV - Preencher'!G132</f>
        <v>REEMBOLSO ALIMENTACAO FUNC TIAGO MEIRISON DE LIMA E SILVA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337</v>
      </c>
      <c r="I123" s="6">
        <f>IF('[1]TCE - ANEXO IV - Preencher'!K132="","",'[1]TCE - ANEXO IV - Preencher'!K132)</f>
        <v>45966</v>
      </c>
      <c r="J123" s="5" t="str">
        <f>'[1]TCE - ANEXO IV - Preencher'!L132</f>
        <v>26251142572066000177650020000003371000063656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029.142.064-88</v>
      </c>
      <c r="E124" s="5" t="str">
        <f>'[1]TCE - ANEXO IV - Preencher'!G133</f>
        <v>REEMBOLSO ALIMENTACAO FUNC TIAGO MEIRISON DE LIMA E SILVA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343</v>
      </c>
      <c r="I124" s="6">
        <f>IF('[1]TCE - ANEXO IV - Preencher'!K133="","",'[1]TCE - ANEXO IV - Preencher'!K133)</f>
        <v>45967</v>
      </c>
      <c r="J124" s="5" t="str">
        <f>'[1]TCE - ANEXO IV - Preencher'!L133</f>
        <v>26251142572086000177650020000003431000063700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029.142.064-88</v>
      </c>
      <c r="E125" s="5" t="str">
        <f>'[1]TCE - ANEXO IV - Preencher'!G134</f>
        <v>REEMBOLSO ALIMENTACAO FUNC TIAGO MEIRISON DE LIMA E SILVA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347</v>
      </c>
      <c r="I125" s="6">
        <f>IF('[1]TCE - ANEXO IV - Preencher'!K134="","",'[1]TCE - ANEXO IV - Preencher'!K134)</f>
        <v>45968</v>
      </c>
      <c r="J125" s="5" t="str">
        <f>'[1]TCE - ANEXO IV - Preencher'!L134</f>
        <v>26251142572086000177650020000003471000062865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025.244.914-20</v>
      </c>
      <c r="E126" s="5" t="str">
        <f>'[1]TCE - ANEXO IV - Preencher'!G135</f>
        <v>REEMBOLSO ALIMENTACAO FUNC FABIANO KLEBER DA SILVA ALVES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10897</v>
      </c>
      <c r="I126" s="6">
        <f>IF('[1]TCE - ANEXO IV - Preencher'!K135="","",'[1]TCE - ANEXO IV - Preencher'!K135)</f>
        <v>45969</v>
      </c>
      <c r="J126" s="5" t="str">
        <f>'[1]TCE - ANEXO IV - Preencher'!L135</f>
        <v>26251113178865000194650050000108971052979791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025.244.914-20</v>
      </c>
      <c r="E127" s="5" t="str">
        <f>'[1]TCE - ANEXO IV - Preencher'!G136</f>
        <v>REEMBOLSO ALIMENTACAO FUNC FABIANO KLEBER DA SILVA ALVES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10804</v>
      </c>
      <c r="I127" s="6">
        <f>IF('[1]TCE - ANEXO IV - Preencher'!K136="","",'[1]TCE - ANEXO IV - Preencher'!K136)</f>
        <v>45965</v>
      </c>
      <c r="J127" s="5" t="str">
        <f>'[1]TCE - ANEXO IV - Preencher'!L136</f>
        <v>26251113178865000194650050000108041064556107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23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025.244.914-20</v>
      </c>
      <c r="E128" s="5" t="str">
        <f>'[1]TCE - ANEXO IV - Preencher'!G137</f>
        <v>REEMBOLSO ALIMENTACAO FUNC FABIANO KLEBER DA SILVA ALVES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11264</v>
      </c>
      <c r="I128" s="6">
        <f>IF('[1]TCE - ANEXO IV - Preencher'!K137="","",'[1]TCE - ANEXO IV - Preencher'!K137)</f>
        <v>45989</v>
      </c>
      <c r="J128" s="5" t="str">
        <f>'[1]TCE - ANEXO IV - Preencher'!L137</f>
        <v>26251113178865000194650050000112641001356828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098.257.864-42</v>
      </c>
      <c r="E129" s="5" t="str">
        <f>'[1]TCE - ANEXO IV - Preencher'!G138</f>
        <v>REEMBOLSO ALIMENTACAO FUNC FRANCISCO DE ASSIS DE MELO JUNIOR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346</v>
      </c>
      <c r="I129" s="6">
        <f>IF('[1]TCE - ANEXO IV - Preencher'!K138="","",'[1]TCE - ANEXO IV - Preencher'!K138)</f>
        <v>45967</v>
      </c>
      <c r="J129" s="5" t="str">
        <f>'[1]TCE - ANEXO IV - Preencher'!L138</f>
        <v>26251142572086000177650020000003461000062992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098.257.864-42</v>
      </c>
      <c r="E130" s="5" t="str">
        <f>'[1]TCE - ANEXO IV - Preencher'!G139</f>
        <v>REEMBOLSO ALIMENTACAO FUNC FRANCISCO DE ASSIS DE MELO JUNIOR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349</v>
      </c>
      <c r="I130" s="6">
        <f>IF('[1]TCE - ANEXO IV - Preencher'!K139="","",'[1]TCE - ANEXO IV - Preencher'!K139)</f>
        <v>45968</v>
      </c>
      <c r="J130" s="5" t="str">
        <f>'[1]TCE - ANEXO IV - Preencher'!L139</f>
        <v>26251142572066000177650020000003491000063800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121.608.724-58</v>
      </c>
      <c r="E131" s="5" t="str">
        <f>'[1]TCE - ANEXO IV - Preencher'!G140</f>
        <v>REEMBOLSO ALIMENTACAO FUNC JOSE WAGNER BARBOSA DE SANTANA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10898</v>
      </c>
      <c r="I131" s="6">
        <f>IF('[1]TCE - ANEXO IV - Preencher'!K140="","",'[1]TCE - ANEXO IV - Preencher'!K140)</f>
        <v>45969</v>
      </c>
      <c r="J131" s="5" t="str">
        <f>'[1]TCE - ANEXO IV - Preencher'!L140</f>
        <v>26251113178865000194650050000108981027232588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121.608.724-58</v>
      </c>
      <c r="E132" s="5" t="str">
        <f>'[1]TCE - ANEXO IV - Preencher'!G141</f>
        <v>REEMBOLSO ALIMENTACAO FUNC JOSE WAGNER BARBOSA DE SANTANA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10803</v>
      </c>
      <c r="I132" s="6">
        <f>IF('[1]TCE - ANEXO IV - Preencher'!K141="","",'[1]TCE - ANEXO IV - Preencher'!K141)</f>
        <v>45965</v>
      </c>
      <c r="J132" s="5" t="str">
        <f>'[1]TCE - ANEXO IV - Preencher'!L141</f>
        <v>26251113178865000194650050000108031019342120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15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582.777.814-15</v>
      </c>
      <c r="E133" s="5" t="str">
        <f>'[1]TCE - ANEXO IV - Preencher'!G142</f>
        <v>REEMBOLSO ALIMENTACAO FUNC MARIA ZELIA DOS SANTOS PRADO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3324</v>
      </c>
      <c r="I133" s="6">
        <f>IF('[1]TCE - ANEXO IV - Preencher'!K142="","",'[1]TCE - ANEXO IV - Preencher'!K142)</f>
        <v>45963</v>
      </c>
      <c r="J133" s="5" t="str">
        <f>'[1]TCE - ANEXO IV - Preencher'!L142</f>
        <v>26251150748534000179650030000033241203157890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029.142.064-88</v>
      </c>
      <c r="E134" s="5" t="str">
        <f>'[1]TCE - ANEXO IV - Preencher'!G143</f>
        <v>REEMBOLSO ALIMENTACAO FUNC TIAGO MEIRISON DE LIMA E SILVA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363</v>
      </c>
      <c r="I134" s="6">
        <f>IF('[1]TCE - ANEXO IV - Preencher'!K143="","",'[1]TCE - ANEXO IV - Preencher'!K143)</f>
        <v>45974</v>
      </c>
      <c r="J134" s="5" t="str">
        <f>'[1]TCE - ANEXO IV - Preencher'!L143</f>
        <v>26251142572086000177650020000003631000063753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029.142.064-88</v>
      </c>
      <c r="E135" s="5" t="str">
        <f>'[1]TCE - ANEXO IV - Preencher'!G144</f>
        <v>REEMBOLSO ALIMENTACAO FUNC TIAGO MEIRISON DE LIMA E SILVA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370</v>
      </c>
      <c r="I135" s="6">
        <f>IF('[1]TCE - ANEXO IV - Preencher'!K144="","",'[1]TCE - ANEXO IV - Preencher'!K144)</f>
        <v>45975</v>
      </c>
      <c r="J135" s="5" t="str">
        <f>'[1]TCE - ANEXO IV - Preencher'!L144</f>
        <v>26251142572086000177650020000003701000062913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25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029.142.064-88</v>
      </c>
      <c r="E136" s="5" t="str">
        <f>'[1]TCE - ANEXO IV - Preencher'!G145</f>
        <v>REEMBOLSO ALIMENTACAO FUNC TIAGO MEIRISON DE LIMA E SILVA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390</v>
      </c>
      <c r="I136" s="6">
        <f>IF('[1]TCE - ANEXO IV - Preencher'!K145="","",'[1]TCE - ANEXO IV - Preencher'!K145)</f>
        <v>45989</v>
      </c>
      <c r="J136" s="5" t="str">
        <f>'[1]TCE - ANEXO IV - Preencher'!L145</f>
        <v>26251142572086000177650020000003901000063623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029.142.064-88</v>
      </c>
      <c r="E137" s="5" t="str">
        <f>'[1]TCE - ANEXO IV - Preencher'!G146</f>
        <v>REEMBOLSO ALIMENTACAO FUNC TIAGO MEIRISON DE LIMA E SILVA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11262</v>
      </c>
      <c r="I137" s="6">
        <f>IF('[1]TCE - ANEXO IV - Preencher'!K146="","",'[1]TCE - ANEXO IV - Preencher'!K146)</f>
        <v>45989</v>
      </c>
      <c r="J137" s="5" t="str">
        <f>'[1]TCE - ANEXO IV - Preencher'!L146</f>
        <v>26251113178865000194650050000112621063197001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064.563.174-44</v>
      </c>
      <c r="E138" s="5" t="str">
        <f>'[1]TCE - ANEXO IV - Preencher'!G147</f>
        <v xml:space="preserve">REEMBOLSO ALIMENTACAO FUNC BRUNO DE OLIVEIRA SANTOS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364</v>
      </c>
      <c r="I138" s="6">
        <f>IF('[1]TCE - ANEXO IV - Preencher'!K147="","",'[1]TCE - ANEXO IV - Preencher'!K147)</f>
        <v>45974</v>
      </c>
      <c r="J138" s="5" t="str">
        <f>'[1]TCE - ANEXO IV - Preencher'!L147</f>
        <v>26251142572086000177650020000003641000063742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025.244.914-20</v>
      </c>
      <c r="E139" s="5" t="str">
        <f>'[1]TCE - ANEXO IV - Preencher'!G148</f>
        <v>REEMBOLSO ALIMENTACAO FUNC FABIANO KLEBER DA SILVA ALVES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11121</v>
      </c>
      <c r="I139" s="6">
        <f>IF('[1]TCE - ANEXO IV - Preencher'!K148="","",'[1]TCE - ANEXO IV - Preencher'!K148)</f>
        <v>45981</v>
      </c>
      <c r="J139" s="5" t="str">
        <f>'[1]TCE - ANEXO IV - Preencher'!L148</f>
        <v>26251113178865000194650050000111211003494079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121.608.724-58</v>
      </c>
      <c r="E140" s="5" t="str">
        <f>'[1]TCE - ANEXO IV - Preencher'!G149</f>
        <v>REEMBOLSO ALIMENTACAO FUNC JOSE WAGNER BARBOSA DE SANTANA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11122</v>
      </c>
      <c r="I140" s="6">
        <f>IF('[1]TCE - ANEXO IV - Preencher'!K149="","",'[1]TCE - ANEXO IV - Preencher'!K149)</f>
        <v>45981</v>
      </c>
      <c r="J140" s="5" t="str">
        <f>'[1]TCE - ANEXO IV - Preencher'!L149</f>
        <v>26251113178865000194650050000111221047340210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863.678.204-00</v>
      </c>
      <c r="E141" s="5" t="str">
        <f>'[1]TCE - ANEXO IV - Preencher'!G150</f>
        <v>REEMBOLSO ALIMENTACAO FUNC SEBASTIAO MARCOS CHAVES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8123</v>
      </c>
      <c r="I141" s="6">
        <f>IF('[1]TCE - ANEXO IV - Preencher'!K150="","",'[1]TCE - ANEXO IV - Preencher'!K150)</f>
        <v>45980</v>
      </c>
      <c r="J141" s="5" t="str">
        <f>'[1]TCE - ANEXO IV - Preencher'!L150</f>
        <v>26251114031064000135650020000061231978480965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055.651.754-70</v>
      </c>
      <c r="E142" s="5" t="str">
        <f>'[1]TCE - ANEXO IV - Preencher'!G151</f>
        <v>REEMBOLSO ALIMENTACAO FUNC JOSENILTON RICARDO SILVA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11082</v>
      </c>
      <c r="I142" s="6">
        <f>IF('[1]TCE - ANEXO IV - Preencher'!K151="","",'[1]TCE - ANEXO IV - Preencher'!K151)</f>
        <v>45979</v>
      </c>
      <c r="J142" s="5" t="str">
        <f>'[1]TCE - ANEXO IV - Preencher'!L151</f>
        <v>26251113178865000194650050000110821029028601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113.536.994-12</v>
      </c>
      <c r="E143" s="5" t="str">
        <f>'[1]TCE - ANEXO IV - Preencher'!G152</f>
        <v xml:space="preserve">REEMBOLSO ALIMENTACAO FUNC NYELLE LOPES DA SILVA 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11083</v>
      </c>
      <c r="I143" s="6">
        <f>IF('[1]TCE - ANEXO IV - Preencher'!K152="","",'[1]TCE - ANEXO IV - Preencher'!K152)</f>
        <v>45979</v>
      </c>
      <c r="J143" s="5" t="str">
        <f>'[1]TCE - ANEXO IV - Preencher'!L152</f>
        <v>26251113178865000194650050000110831086865840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25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073.368.664-84</v>
      </c>
      <c r="E144" s="5" t="str">
        <f>'[1]TCE - ANEXO IV - Preencher'!G153</f>
        <v>REEMBOLSO ALIMENTACAO FUNC LUCIANO JOSE DE LIRA JUNIOR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11230</v>
      </c>
      <c r="I144" s="6">
        <f>IF('[1]TCE - ANEXO IV - Preencher'!K153="","",'[1]TCE - ANEXO IV - Preencher'!K153)</f>
        <v>45988</v>
      </c>
      <c r="J144" s="5" t="str">
        <f>'[1]TCE - ANEXO IV - Preencher'!L153</f>
        <v>26251113178865000194650050000112301030443484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083.937.564-64</v>
      </c>
      <c r="E145" s="5" t="str">
        <f>'[1]TCE - ANEXO IV - Preencher'!G154</f>
        <v>REEMBOLSO ALIMENTACAO FUNC AUDIANNY KEILA BRITO FREITAS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11231</v>
      </c>
      <c r="I145" s="6">
        <f>IF('[1]TCE - ANEXO IV - Preencher'!K154="","",'[1]TCE - ANEXO IV - Preencher'!K154)</f>
        <v>45988</v>
      </c>
      <c r="J145" s="5" t="str">
        <f>'[1]TCE - ANEXO IV - Preencher'!L154</f>
        <v>26251113178865000194650050000112311058120300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25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121.608.724-58</v>
      </c>
      <c r="E146" s="5" t="str">
        <f>'[1]TCE - ANEXO IV - Preencher'!G155</f>
        <v>REEMBOLSO ALIMENTACAO FUNC JOSE WAGNER BARBOSA DE SANTANA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8302</v>
      </c>
      <c r="I146" s="6">
        <f>IF('[1]TCE - ANEXO IV - Preencher'!K155="","",'[1]TCE - ANEXO IV - Preencher'!K155)</f>
        <v>45985</v>
      </c>
      <c r="J146" s="5" t="str">
        <f>'[1]TCE - ANEXO IV - Preencher'!L155</f>
        <v>26251114031084000135650020000083021978482756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25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4.99 - Outros Serviços de Terceiros Pessoa Física</v>
      </c>
      <c r="D147" s="3">
        <f>'[1]TCE - ANEXO IV - Preencher'!F156</f>
        <v>72880864453</v>
      </c>
      <c r="E147" s="5" t="str">
        <f>'[1]TCE - ANEXO IV - Preencher'!G156</f>
        <v>REEMBOLSO ALIMENTAÇÃO FUNC AGUEDA MARIA RAFAEL ARAUJO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8124</v>
      </c>
      <c r="I147" s="6">
        <f>IF('[1]TCE - ANEXO IV - Preencher'!K156="","",'[1]TCE - ANEXO IV - Preencher'!K156)</f>
        <v>45980</v>
      </c>
      <c r="J147" s="5" t="str">
        <f>'[1]TCE - ANEXO IV - Preencher'!L156</f>
        <v>26251114031084000135650020000081241978480970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25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5.99 - Outros Serviços de Terceiros Pessoa Jurídica</v>
      </c>
      <c r="D148" s="3">
        <f>'[1]TCE - ANEXO IV - Preencher'!F157</f>
        <v>27284516000161</v>
      </c>
      <c r="E148" s="5" t="str">
        <f>'[1]TCE - ANEXO IV - Preencher'!G157</f>
        <v>MAXIFROTA SERVICOS DE MANUTENCAO DE FROTA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358300</v>
      </c>
      <c r="I148" s="6">
        <f>IF('[1]TCE - ANEXO IV - Preencher'!K157="","",'[1]TCE - ANEXO IV - Preencher'!K157)</f>
        <v>45966</v>
      </c>
      <c r="J148" s="5" t="str">
        <f>'[1]TCE - ANEXO IV - Preencher'!L157</f>
        <v>75YKDBPP</v>
      </c>
      <c r="K148" s="5" t="str">
        <f>IF(F148="B",LEFT('[1]TCE - ANEXO IV - Preencher'!M157,2),IF(F148="S",LEFT('[1]TCE - ANEXO IV - Preencher'!M157,7),IF('[1]TCE - ANEXO IV - Preencher'!H157="","")))</f>
        <v>2927408</v>
      </c>
      <c r="L148" s="7">
        <f>'[1]TCE - ANEXO IV - Preencher'!N157</f>
        <v>77.5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5.99 - Outros Serviços de Terceiros Pessoa Jurídica</v>
      </c>
      <c r="D149" s="3">
        <f>'[1]TCE - ANEXO IV - Preencher'!F158</f>
        <v>27284516000161</v>
      </c>
      <c r="E149" s="5" t="str">
        <f>'[1]TCE - ANEXO IV - Preencher'!G158</f>
        <v>MAXIFROTA SERVICOS DE MANUTENCAO DE FROTA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358300</v>
      </c>
      <c r="I149" s="6">
        <f>IF('[1]TCE - ANEXO IV - Preencher'!K158="","",'[1]TCE - ANEXO IV - Preencher'!K158)</f>
        <v>45966</v>
      </c>
      <c r="J149" s="5" t="str">
        <f>'[1]TCE - ANEXO IV - Preencher'!L158</f>
        <v>75YKDBPP</v>
      </c>
      <c r="K149" s="5" t="str">
        <f>IF(F149="B",LEFT('[1]TCE - ANEXO IV - Preencher'!M158,2),IF(F149="S",LEFT('[1]TCE - ANEXO IV - Preencher'!M158,7),IF('[1]TCE - ANEXO IV - Preencher'!H158="","")))</f>
        <v>2927408</v>
      </c>
      <c r="L149" s="7">
        <f>'[1]TCE - ANEXO IV - Preencher'!N158</f>
        <v>9.6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5.1 - Locação de Equipamentos Médicos-Hospitalares</v>
      </c>
      <c r="D150" s="3">
        <f>'[1]TCE - ANEXO IV - Preencher'!F159</f>
        <v>57417537000179</v>
      </c>
      <c r="E150" s="5" t="str">
        <f>'[1]TCE - ANEXO IV - Preencher'!G159</f>
        <v>OXYMED COM E LOC DE EQUIP MEDICO HOSP S.A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196</v>
      </c>
      <c r="I150" s="6">
        <f>IF('[1]TCE - ANEXO IV - Preencher'!K159="","",'[1]TCE - ANEXO IV - Preencher'!K159)</f>
        <v>45972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3550308</v>
      </c>
      <c r="L150" s="7">
        <f>'[1]TCE - ANEXO IV - Preencher'!N159</f>
        <v>1033.95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52183722000122</v>
      </c>
      <c r="E151" s="5" t="str">
        <f>'[1]TCE - ANEXO IV - Preencher'!G160</f>
        <v>52.183.722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57</v>
      </c>
      <c r="I151" s="6">
        <f>IF('[1]TCE - ANEXO IV - Preencher'!K160="","",'[1]TCE - ANEXO IV - Preencher'!K160)</f>
        <v>46001</v>
      </c>
      <c r="J151" s="5" t="str">
        <f>'[1]TCE - ANEXO IV - Preencher'!L160</f>
        <v>DLEH02499</v>
      </c>
      <c r="K151" s="5" t="str">
        <f>IF(F151="B",LEFT('[1]TCE - ANEXO IV - Preencher'!M160,2),IF(F151="S",LEFT('[1]TCE - ANEXO IV - Preencher'!M160,7),IF('[1]TCE - ANEXO IV - Preencher'!H160="","")))</f>
        <v>2606002</v>
      </c>
      <c r="L151" s="7">
        <f>'[1]TCE - ANEXO IV - Preencher'!N160</f>
        <v>6450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55057125000140</v>
      </c>
      <c r="E152" s="5" t="str">
        <f>'[1]TCE - ANEXO IV - Preencher'!G161</f>
        <v>ACESSO SAUDE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30</v>
      </c>
      <c r="I152" s="6">
        <f>IF('[1]TCE - ANEXO IV - Preencher'!K161="","",'[1]TCE - ANEXO IV - Preencher'!K161)</f>
        <v>46000</v>
      </c>
      <c r="J152" s="5" t="str">
        <f>'[1]TCE - ANEXO IV - Preencher'!L161</f>
        <v>235450286</v>
      </c>
      <c r="K152" s="5" t="str">
        <f>IF(F152="B",LEFT('[1]TCE - ANEXO IV - Preencher'!M161,2),IF(F152="S",LEFT('[1]TCE - ANEXO IV - Preencher'!M161,7),IF('[1]TCE - ANEXO IV - Preencher'!H161="","")))</f>
        <v>2304400</v>
      </c>
      <c r="L152" s="7">
        <f>'[1]TCE - ANEXO IV - Preencher'!N161</f>
        <v>4850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54231213000153</v>
      </c>
      <c r="E153" s="5" t="str">
        <f>'[1]TCE - ANEXO IV - Preencher'!G162</f>
        <v>ADA MARIA TAVARES ALVES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30</v>
      </c>
      <c r="I153" s="6">
        <f>IF('[1]TCE - ANEXO IV - Preencher'!K162="","",'[1]TCE - ANEXO IV - Preencher'!K162)</f>
        <v>46000</v>
      </c>
      <c r="J153" s="5" t="str">
        <f>'[1]TCE - ANEXO IV - Preencher'!L162</f>
        <v>NAAAAGEIB</v>
      </c>
      <c r="K153" s="5" t="str">
        <f>IF(F153="B",LEFT('[1]TCE - ANEXO IV - Preencher'!M162,2),IF(F153="S",LEFT('[1]TCE - ANEXO IV - Preencher'!M162,7),IF('[1]TCE - ANEXO IV - Preencher'!H162="","")))</f>
        <v>2509008</v>
      </c>
      <c r="L153" s="7">
        <f>'[1]TCE - ANEXO IV - Preencher'!N162</f>
        <v>13850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54584036000199</v>
      </c>
      <c r="E154" s="5" t="str">
        <f>'[1]TCE - ANEXO IV - Preencher'!G163</f>
        <v>ALESSANDRO JOSE DE BRITO MEDICINA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24</v>
      </c>
      <c r="I154" s="6">
        <f>IF('[1]TCE - ANEXO IV - Preencher'!K163="","",'[1]TCE - ANEXO IV - Preencher'!K163)</f>
        <v>46000</v>
      </c>
      <c r="J154" s="5" t="str">
        <f>'[1]TCE - ANEXO IV - Preencher'!L163</f>
        <v>083305N64</v>
      </c>
      <c r="K154" s="5" t="str">
        <f>IF(F154="B",LEFT('[1]TCE - ANEXO IV - Preencher'!M163,2),IF(F154="S",LEFT('[1]TCE - ANEXO IV - Preencher'!M163,7),IF('[1]TCE - ANEXO IV - Preencher'!H163="","")))</f>
        <v>2905701</v>
      </c>
      <c r="L154" s="7">
        <f>'[1]TCE - ANEXO IV - Preencher'!N163</f>
        <v>5200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45573167000180</v>
      </c>
      <c r="E155" s="5" t="str">
        <f>'[1]TCE - ANEXO IV - Preencher'!G164</f>
        <v>ANTONIO L DO N SILVA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106</v>
      </c>
      <c r="I155" s="6">
        <f>IF('[1]TCE - ANEXO IV - Preencher'!K164="","",'[1]TCE - ANEXO IV - Preencher'!K164)</f>
        <v>46006</v>
      </c>
      <c r="J155" s="5" t="str">
        <f>'[1]TCE - ANEXO IV - Preencher'!L164</f>
        <v>QI4LPGHDJ</v>
      </c>
      <c r="K155" s="5" t="str">
        <f>IF(F155="B",LEFT('[1]TCE - ANEXO IV - Preencher'!M164,2),IF(F155="S",LEFT('[1]TCE - ANEXO IV - Preencher'!M164,7),IF('[1]TCE - ANEXO IV - Preencher'!H164="","")))</f>
        <v>2610004</v>
      </c>
      <c r="L155" s="7">
        <f>'[1]TCE - ANEXO IV - Preencher'!N164</f>
        <v>11401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55344825000115</v>
      </c>
      <c r="E156" s="5" t="str">
        <f>'[1]TCE - ANEXO IV - Preencher'!G165</f>
        <v>ATHOS G. M. ALCANTARA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45</v>
      </c>
      <c r="I156" s="6">
        <f>IF('[1]TCE - ANEXO IV - Preencher'!K165="","",'[1]TCE - ANEXO IV - Preencher'!K165)</f>
        <v>46000</v>
      </c>
      <c r="J156" s="5" t="str">
        <f>'[1]TCE - ANEXO IV - Preencher'!L165</f>
        <v>458680580</v>
      </c>
      <c r="K156" s="5" t="str">
        <f>IF(F156="B",LEFT('[1]TCE - ANEXO IV - Preencher'!M165,2),IF(F156="S",LEFT('[1]TCE - ANEXO IV - Preencher'!M165,7),IF('[1]TCE - ANEXO IV - Preencher'!H165="","")))</f>
        <v>2304400</v>
      </c>
      <c r="L156" s="7">
        <f>'[1]TCE - ANEXO IV - Preencher'!N165</f>
        <v>6050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52974846000126</v>
      </c>
      <c r="E157" s="5" t="str">
        <f>'[1]TCE - ANEXO IV - Preencher'!G166</f>
        <v>AVF SERVICOS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1000063</v>
      </c>
      <c r="I157" s="6">
        <f>IF('[1]TCE - ANEXO IV - Preencher'!K166="","",'[1]TCE - ANEXO IV - Preencher'!K166)</f>
        <v>46001</v>
      </c>
      <c r="J157" s="5" t="str">
        <f>'[1]TCE - ANEXO IV - Preencher'!L166</f>
        <v>WbR2qkHrV</v>
      </c>
      <c r="K157" s="5" t="str">
        <f>IF(F157="B",LEFT('[1]TCE - ANEXO IV - Preencher'!M166,2),IF(F157="S",LEFT('[1]TCE - ANEXO IV - Preencher'!M166,7),IF('[1]TCE - ANEXO IV - Preencher'!H166="","")))</f>
        <v>2507507</v>
      </c>
      <c r="L157" s="7">
        <f>'[1]TCE - ANEXO IV - Preencher'!N166</f>
        <v>11150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55552881000145</v>
      </c>
      <c r="E158" s="5" t="str">
        <f>'[1]TCE - ANEXO IV - Preencher'!G167</f>
        <v>BEATRIZ GUEDES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23</v>
      </c>
      <c r="I158" s="6">
        <f>IF('[1]TCE - ANEXO IV - Preencher'!K167="","",'[1]TCE - ANEXO IV - Preencher'!K167)</f>
        <v>46002</v>
      </c>
      <c r="J158" s="5" t="str">
        <f>'[1]TCE - ANEXO IV - Preencher'!L167</f>
        <v>TGX56H1P8</v>
      </c>
      <c r="K158" s="5" t="str">
        <f>IF(F158="B",LEFT('[1]TCE - ANEXO IV - Preencher'!M167,2),IF(F158="S",LEFT('[1]TCE - ANEXO IV - Preencher'!M167,7),IF('[1]TCE - ANEXO IV - Preencher'!H167="","")))</f>
        <v>2409407</v>
      </c>
      <c r="L158" s="7">
        <f>'[1]TCE - ANEXO IV - Preencher'!N167</f>
        <v>11150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63218596000110</v>
      </c>
      <c r="E159" s="5" t="str">
        <f>'[1]TCE - ANEXO IV - Preencher'!G168</f>
        <v>BENVINDO DE ANDRADE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3</v>
      </c>
      <c r="I159" s="6">
        <f>IF('[1]TCE - ANEXO IV - Preencher'!K168="","",'[1]TCE - ANEXO IV - Preencher'!K168)</f>
        <v>46001</v>
      </c>
      <c r="J159" s="5" t="str">
        <f>'[1]TCE - ANEXO IV - Preencher'!L168</f>
        <v>EEF0CEE6AC85DCAA</v>
      </c>
      <c r="K159" s="5" t="str">
        <f>IF(F159="B",LEFT('[1]TCE - ANEXO IV - Preencher'!M168,2),IF(F159="S",LEFT('[1]TCE - ANEXO IV - Preencher'!M168,7),IF('[1]TCE - ANEXO IV - Preencher'!H168="","")))</f>
        <v>1200401</v>
      </c>
      <c r="L159" s="7">
        <f>'[1]TCE - ANEXO IV - Preencher'!N168</f>
        <v>22400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32105823000178</v>
      </c>
      <c r="E160" s="5" t="str">
        <f>'[1]TCE - ANEXO IV - Preencher'!G169</f>
        <v>C V DA SILVA SERVICOS MEDICOS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186</v>
      </c>
      <c r="I160" s="6">
        <f>IF('[1]TCE - ANEXO IV - Preencher'!K169="","",'[1]TCE - ANEXO IV - Preencher'!K169)</f>
        <v>46001</v>
      </c>
      <c r="J160" s="5" t="str">
        <f>'[1]TCE - ANEXO IV - Preencher'!L169</f>
        <v>V864P4TR2</v>
      </c>
      <c r="K160" s="5" t="str">
        <f>IF(F160="B",LEFT('[1]TCE - ANEXO IV - Preencher'!M169,2),IF(F160="S",LEFT('[1]TCE - ANEXO IV - Preencher'!M169,7),IF('[1]TCE - ANEXO IV - Preencher'!H169="","")))</f>
        <v>2601904</v>
      </c>
      <c r="L160" s="7">
        <f>'[1]TCE - ANEXO IV - Preencher'!N169</f>
        <v>4400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62720132000145</v>
      </c>
      <c r="E161" s="5" t="str">
        <f>'[1]TCE - ANEXO IV - Preencher'!G170</f>
        <v>CAMILLA PONTES LOPES MEDICINA E SAUDE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3</v>
      </c>
      <c r="I161" s="6">
        <f>IF('[1]TCE - ANEXO IV - Preencher'!K170="","",'[1]TCE - ANEXO IV - Preencher'!K170)</f>
        <v>46001</v>
      </c>
      <c r="J161" s="5">
        <f>'[1]TCE - ANEXO IV - Preencher'!L170</f>
        <v>315461492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1250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46496137000180</v>
      </c>
      <c r="E162" s="5" t="str">
        <f>'[1]TCE - ANEXO IV - Preencher'!G171</f>
        <v>CARLA SOUZA SERVICOS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49</v>
      </c>
      <c r="I162" s="6">
        <f>IF('[1]TCE - ANEXO IV - Preencher'!K171="","",'[1]TCE - ANEXO IV - Preencher'!K171)</f>
        <v>46002</v>
      </c>
      <c r="J162" s="5" t="str">
        <f>'[1]TCE - ANEXO IV - Preencher'!L171</f>
        <v>PNPHCCON</v>
      </c>
      <c r="K162" s="5" t="str">
        <f>IF(F162="B",LEFT('[1]TCE - ANEXO IV - Preencher'!M171,2),IF(F162="S",LEFT('[1]TCE - ANEXO IV - Preencher'!M171,7),IF('[1]TCE - ANEXO IV - Preencher'!H171="","")))</f>
        <v>2612703</v>
      </c>
      <c r="L162" s="7">
        <f>'[1]TCE - ANEXO IV - Preencher'!N171</f>
        <v>2500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55371392000197</v>
      </c>
      <c r="E163" s="5" t="str">
        <f>'[1]TCE - ANEXO IV - Preencher'!G172</f>
        <v>CAROLINE PONTES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15</v>
      </c>
      <c r="I163" s="6">
        <f>IF('[1]TCE - ANEXO IV - Preencher'!K172="","",'[1]TCE - ANEXO IV - Preencher'!K172)</f>
        <v>46002</v>
      </c>
      <c r="J163" s="5" t="str">
        <f>'[1]TCE - ANEXO IV - Preencher'!L172</f>
        <v>CL1HB4Q55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4800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41686017000121</v>
      </c>
      <c r="E164" s="5" t="str">
        <f>'[1]TCE - ANEXO IV - Preencher'!G173</f>
        <v>CLINICA DANIEL SOARES ORTOPEDIA E FISIOTERAPIA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642</v>
      </c>
      <c r="I164" s="6">
        <f>IF('[1]TCE - ANEXO IV - Preencher'!K173="","",'[1]TCE - ANEXO IV - Preencher'!K173)</f>
        <v>46000</v>
      </c>
      <c r="J164" s="5" t="str">
        <f>'[1]TCE - ANEXO IV - Preencher'!L173</f>
        <v>XFKWG7AHU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9950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 t="str">
        <f>'[1]TCE - ANEXO IV - Preencher'!F174</f>
        <v>06269921000130</v>
      </c>
      <c r="E165" s="5" t="str">
        <f>'[1]TCE - ANEXO IV - Preencher'!G174</f>
        <v>CLINICA OTO-OFTALMICA S/S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1000258</v>
      </c>
      <c r="I165" s="6">
        <f>IF('[1]TCE - ANEXO IV - Preencher'!K174="","",'[1]TCE - ANEXO IV - Preencher'!K174)</f>
        <v>46002</v>
      </c>
      <c r="J165" s="5" t="str">
        <f>'[1]TCE - ANEXO IV - Preencher'!L174</f>
        <v>SUyGU32PM</v>
      </c>
      <c r="K165" s="5" t="str">
        <f>IF(F165="B",LEFT('[1]TCE - ANEXO IV - Preencher'!M174,2),IF(F165="S",LEFT('[1]TCE - ANEXO IV - Preencher'!M174,7),IF('[1]TCE - ANEXO IV - Preencher'!H174="","")))</f>
        <v>2507507</v>
      </c>
      <c r="L165" s="7">
        <f>'[1]TCE - ANEXO IV - Preencher'!N174</f>
        <v>21300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42719975000114</v>
      </c>
      <c r="E166" s="5" t="str">
        <f>'[1]TCE - ANEXO IV - Preencher'!G175</f>
        <v>CLINICA VIVERY MEDICINA INTEGRATIVA E ORTOMOLECULAR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75</v>
      </c>
      <c r="I166" s="6">
        <f>IF('[1]TCE - ANEXO IV - Preencher'!K175="","",'[1]TCE - ANEXO IV - Preencher'!K175)</f>
        <v>46001</v>
      </c>
      <c r="J166" s="5" t="str">
        <f>'[1]TCE - ANEXO IV - Preencher'!L175</f>
        <v>DWDQNCXXW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23750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62165785000100</v>
      </c>
      <c r="E167" s="5" t="str">
        <f>'[1]TCE - ANEXO IV - Preencher'!G176</f>
        <v>DEBORA RUFINO SERVICOS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12</v>
      </c>
      <c r="I167" s="6">
        <f>IF('[1]TCE - ANEXO IV - Preencher'!K176="","",'[1]TCE - ANEXO IV - Preencher'!K176)</f>
        <v>46000</v>
      </c>
      <c r="J167" s="5" t="str">
        <f>'[1]TCE - ANEXO IV - Preencher'!L176</f>
        <v>DHJGMNP1L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3300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45716748000123</v>
      </c>
      <c r="E168" s="5" t="str">
        <f>'[1]TCE - ANEXO IV - Preencher'!G177</f>
        <v>DOMINGOS RAFAEL VAZ PACHECO FILHO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46</v>
      </c>
      <c r="I168" s="6">
        <f>IF('[1]TCE - ANEXO IV - Preencher'!K177="","",'[1]TCE - ANEXO IV - Preencher'!K177)</f>
        <v>46001</v>
      </c>
      <c r="J168" s="5" t="str">
        <f>'[1]TCE - ANEXO IV - Preencher'!L177</f>
        <v>SROD39096</v>
      </c>
      <c r="K168" s="5" t="str">
        <f>IF(F168="B",LEFT('[1]TCE - ANEXO IV - Preencher'!M177,2),IF(F168="S",LEFT('[1]TCE - ANEXO IV - Preencher'!M177,7),IF('[1]TCE - ANEXO IV - Preencher'!H177="","")))</f>
        <v>2601706</v>
      </c>
      <c r="L168" s="7">
        <f>'[1]TCE - ANEXO IV - Preencher'!N177</f>
        <v>4400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51844676000100</v>
      </c>
      <c r="E169" s="5" t="str">
        <f>'[1]TCE - ANEXO IV - Preencher'!G178</f>
        <v>DOUGLAS RICHARD SERVICOS MEDICOS LTDA.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44</v>
      </c>
      <c r="I169" s="6">
        <f>IF('[1]TCE - ANEXO IV - Preencher'!K178="","",'[1]TCE - ANEXO IV - Preencher'!K178)</f>
        <v>46000</v>
      </c>
      <c r="J169" s="5" t="str">
        <f>'[1]TCE - ANEXO IV - Preencher'!L178</f>
        <v>741652165</v>
      </c>
      <c r="K169" s="5" t="str">
        <f>IF(F169="B",LEFT('[1]TCE - ANEXO IV - Preencher'!M178,2),IF(F169="S",LEFT('[1]TCE - ANEXO IV - Preencher'!M178,7),IF('[1]TCE - ANEXO IV - Preencher'!H178="","")))</f>
        <v>2304400</v>
      </c>
      <c r="L169" s="7">
        <f>'[1]TCE - ANEXO IV - Preencher'!N178</f>
        <v>10400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55568528000153</v>
      </c>
      <c r="E170" s="5" t="str">
        <f>'[1]TCE - ANEXO IV - Preencher'!G179</f>
        <v>DOUGLAS ROGERIO FREITAS DE SOUZA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30</v>
      </c>
      <c r="I170" s="6">
        <f>IF('[1]TCE - ANEXO IV - Preencher'!K179="","",'[1]TCE - ANEXO IV - Preencher'!K179)</f>
        <v>46006</v>
      </c>
      <c r="J170" s="5">
        <f>'[1]TCE - ANEXO IV - Preencher'!L179</f>
        <v>368560330</v>
      </c>
      <c r="K170" s="5" t="str">
        <f>IF(F170="B",LEFT('[1]TCE - ANEXO IV - Preencher'!M179,2),IF(F170="S",LEFT('[1]TCE - ANEXO IV - Preencher'!M179,7),IF('[1]TCE - ANEXO IV - Preencher'!H179="","")))</f>
        <v>2304400</v>
      </c>
      <c r="L170" s="7">
        <f>'[1]TCE - ANEXO IV - Preencher'!N179</f>
        <v>2500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61185686000127</v>
      </c>
      <c r="E171" s="5" t="str">
        <f>'[1]TCE - ANEXO IV - Preencher'!G180</f>
        <v>DRA HELENA SAADY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6</v>
      </c>
      <c r="I171" s="6">
        <f>IF('[1]TCE - ANEXO IV - Preencher'!K180="","",'[1]TCE - ANEXO IV - Preencher'!K180)</f>
        <v>46000</v>
      </c>
      <c r="J171" s="5" t="str">
        <f>'[1]TCE - ANEXO IV - Preencher'!L180</f>
        <v>FTJB3ZXST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19450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60600881000103</v>
      </c>
      <c r="E172" s="5" t="str">
        <f>'[1]TCE - ANEXO IV - Preencher'!G181</f>
        <v>GABRIEL DE MORAES CARVALHO ATIVIDADE MEDICA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11</v>
      </c>
      <c r="I172" s="6">
        <f>IF('[1]TCE - ANEXO IV - Preencher'!K181="","",'[1]TCE - ANEXO IV - Preencher'!K181)</f>
        <v>46000</v>
      </c>
      <c r="J172" s="5" t="str">
        <f>'[1]TCE - ANEXO IV - Preencher'!L181</f>
        <v>03IF88MJA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2500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58501496000167</v>
      </c>
      <c r="E173" s="5" t="str">
        <f>'[1]TCE - ANEXO IV - Preencher'!G182</f>
        <v>HVP SERVICOS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21</v>
      </c>
      <c r="I173" s="6">
        <f>IF('[1]TCE - ANEXO IV - Preencher'!K182="","",'[1]TCE - ANEXO IV - Preencher'!K182)</f>
        <v>46000</v>
      </c>
      <c r="J173" s="5" t="str">
        <f>'[1]TCE - ANEXO IV - Preencher'!L182</f>
        <v>RLNYBN5CL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9400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51092539000159</v>
      </c>
      <c r="E174" s="5" t="str">
        <f>'[1]TCE - ANEXO IV - Preencher'!G183</f>
        <v>JOAO PEDRO C. DE LIMA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27</v>
      </c>
      <c r="I174" s="6">
        <f>IF('[1]TCE - ANEXO IV - Preencher'!K183="","",'[1]TCE - ANEXO IV - Preencher'!K183)</f>
        <v>46002</v>
      </c>
      <c r="J174" s="5" t="str">
        <f>'[1]TCE - ANEXO IV - Preencher'!L183</f>
        <v>418033804</v>
      </c>
      <c r="K174" s="5" t="str">
        <f>IF(F174="B",LEFT('[1]TCE - ANEXO IV - Preencher'!M183,2),IF(F174="S",LEFT('[1]TCE - ANEXO IV - Preencher'!M183,7),IF('[1]TCE - ANEXO IV - Preencher'!H183="","")))</f>
        <v>2304400</v>
      </c>
      <c r="L174" s="7">
        <f>'[1]TCE - ANEXO IV - Preencher'!N183</f>
        <v>5200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41918499000106</v>
      </c>
      <c r="E175" s="5" t="str">
        <f>'[1]TCE - ANEXO IV - Preencher'!G184</f>
        <v>JOSE IGOR SERVICOS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102</v>
      </c>
      <c r="I175" s="6">
        <f>IF('[1]TCE - ANEXO IV - Preencher'!K184="","",'[1]TCE - ANEXO IV - Preencher'!K184)</f>
        <v>46001</v>
      </c>
      <c r="J175" s="5" t="str">
        <f>'[1]TCE - ANEXO IV - Preencher'!L184</f>
        <v>LL946PLQG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12550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41918499000106</v>
      </c>
      <c r="E176" s="5" t="str">
        <f>'[1]TCE - ANEXO IV - Preencher'!G185</f>
        <v>JOSE IGOR SERVICOS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103</v>
      </c>
      <c r="I176" s="6">
        <f>IF('[1]TCE - ANEXO IV - Preencher'!K185="","",'[1]TCE - ANEXO IV - Preencher'!K185)</f>
        <v>46001</v>
      </c>
      <c r="J176" s="5" t="str">
        <f>'[1]TCE - ANEXO IV - Preencher'!L185</f>
        <v>FR1MW7OOF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12050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60742409000105</v>
      </c>
      <c r="E177" s="5" t="str">
        <f>'[1]TCE - ANEXO IV - Preencher'!G186</f>
        <v>LAYSA MIRELY PAULINO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1</v>
      </c>
      <c r="I177" s="6">
        <f>IF('[1]TCE - ANEXO IV - Preencher'!K186="","",'[1]TCE - ANEXO IV - Preencher'!K186)</f>
        <v>46001</v>
      </c>
      <c r="J177" s="5" t="str">
        <f>'[1]TCE - ANEXO IV - Preencher'!L186</f>
        <v>26116062260742409000105000000000000125120149297205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1350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54838455000100</v>
      </c>
      <c r="E178" s="5" t="str">
        <f>'[1]TCE - ANEXO IV - Preencher'!G187</f>
        <v>LETICIA QUEIROZ DIAS DO NASCIMENTO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46</v>
      </c>
      <c r="I178" s="6">
        <f>IF('[1]TCE - ANEXO IV - Preencher'!K187="","",'[1]TCE - ANEXO IV - Preencher'!K187)</f>
        <v>46001</v>
      </c>
      <c r="J178" s="5" t="str">
        <f>'[1]TCE - ANEXO IV - Preencher'!L187</f>
        <v>942767252</v>
      </c>
      <c r="K178" s="5" t="str">
        <f>IF(F178="B",LEFT('[1]TCE - ANEXO IV - Preencher'!M187,2),IF(F178="S",LEFT('[1]TCE - ANEXO IV - Preencher'!M187,7),IF('[1]TCE - ANEXO IV - Preencher'!H187="","")))</f>
        <v>2304400</v>
      </c>
      <c r="L178" s="7">
        <f>'[1]TCE - ANEXO IV - Preencher'!N187</f>
        <v>5000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61725488000109</v>
      </c>
      <c r="E179" s="5" t="str">
        <f>'[1]TCE - ANEXO IV - Preencher'!G188</f>
        <v>LILIAN EMANUELLE SANTOS DE SOUZA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8</v>
      </c>
      <c r="I179" s="6">
        <f>IF('[1]TCE - ANEXO IV - Preencher'!K188="","",'[1]TCE - ANEXO IV - Preencher'!K188)</f>
        <v>46000</v>
      </c>
      <c r="J179" s="5" t="str">
        <f>'[1]TCE - ANEXO IV - Preencher'!L188</f>
        <v>929618327</v>
      </c>
      <c r="K179" s="5" t="str">
        <f>IF(F179="B",LEFT('[1]TCE - ANEXO IV - Preencher'!M188,2),IF(F179="S",LEFT('[1]TCE - ANEXO IV - Preencher'!M188,7),IF('[1]TCE - ANEXO IV - Preencher'!H188="","")))</f>
        <v>2304400</v>
      </c>
      <c r="L179" s="7">
        <f>'[1]TCE - ANEXO IV - Preencher'!N188</f>
        <v>4400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55294633000141</v>
      </c>
      <c r="E180" s="5" t="str">
        <f>'[1]TCE - ANEXO IV - Preencher'!G189</f>
        <v>MARIA EDUARDA FONSECA ESTEVES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58</v>
      </c>
      <c r="I180" s="6">
        <f>IF('[1]TCE - ANEXO IV - Preencher'!K189="","",'[1]TCE - ANEXO IV - Preencher'!K189)</f>
        <v>46001</v>
      </c>
      <c r="J180" s="5" t="str">
        <f>'[1]TCE - ANEXO IV - Preencher'!L189</f>
        <v>JBWW93VGZ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13150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61505774000169</v>
      </c>
      <c r="E181" s="5" t="str">
        <f>'[1]TCE - ANEXO IV - Preencher'!G190</f>
        <v>MASTERMED CARUARU GESTAO MEDICA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64</v>
      </c>
      <c r="I181" s="6">
        <f>IF('[1]TCE - ANEXO IV - Preencher'!K190="","",'[1]TCE - ANEXO IV - Preencher'!K190)</f>
        <v>46000</v>
      </c>
      <c r="J181" s="5" t="str">
        <f>'[1]TCE - ANEXO IV - Preencher'!L190</f>
        <v>NKCEDOMEJ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4400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61505774000169</v>
      </c>
      <c r="E182" s="5" t="str">
        <f>'[1]TCE - ANEXO IV - Preencher'!G191</f>
        <v>MASTERMED CARUARU GESTAO MEDICA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65</v>
      </c>
      <c r="I182" s="6">
        <f>IF('[1]TCE - ANEXO IV - Preencher'!K191="","",'[1]TCE - ANEXO IV - Preencher'!K191)</f>
        <v>46000</v>
      </c>
      <c r="J182" s="5" t="str">
        <f>'[1]TCE - ANEXO IV - Preencher'!L191</f>
        <v>KGZKKX0FW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1250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61505774000169</v>
      </c>
      <c r="E183" s="5" t="str">
        <f>'[1]TCE - ANEXO IV - Preencher'!G192</f>
        <v>MASTERMED CARUARU GESTAO MEDICA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66</v>
      </c>
      <c r="I183" s="6">
        <f>IF('[1]TCE - ANEXO IV - Preencher'!K192="","",'[1]TCE - ANEXO IV - Preencher'!K192)</f>
        <v>46000</v>
      </c>
      <c r="J183" s="5" t="str">
        <f>'[1]TCE - ANEXO IV - Preencher'!L192</f>
        <v>OJYGB7PA6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11325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61505774000169</v>
      </c>
      <c r="E184" s="5" t="str">
        <f>'[1]TCE - ANEXO IV - Preencher'!G193</f>
        <v>MASTERMED CARUARU GESTAO MEDICA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67</v>
      </c>
      <c r="I184" s="6">
        <f>IF('[1]TCE - ANEXO IV - Preencher'!K193="","",'[1]TCE - ANEXO IV - Preencher'!K193)</f>
        <v>46000</v>
      </c>
      <c r="J184" s="5" t="str">
        <f>'[1]TCE - ANEXO IV - Preencher'!L193</f>
        <v>OWCSI8JAG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6600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61505774000169</v>
      </c>
      <c r="E185" s="5" t="str">
        <f>'[1]TCE - ANEXO IV - Preencher'!G194</f>
        <v>MASTERMED CARUARU GESTAO MEDICA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68</v>
      </c>
      <c r="I185" s="6">
        <f>IF('[1]TCE - ANEXO IV - Preencher'!K194="","",'[1]TCE - ANEXO IV - Preencher'!K194)</f>
        <v>46000</v>
      </c>
      <c r="J185" s="5" t="str">
        <f>'[1]TCE - ANEXO IV - Preencher'!L194</f>
        <v>ALKESDRBF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6953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61505774000169</v>
      </c>
      <c r="E186" s="5" t="str">
        <f>'[1]TCE - ANEXO IV - Preencher'!G195</f>
        <v>MASTERMED CARUARU GESTAO MEDICA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69</v>
      </c>
      <c r="I186" s="6">
        <f>IF('[1]TCE - ANEXO IV - Preencher'!K195="","",'[1]TCE - ANEXO IV - Preencher'!K195)</f>
        <v>46001</v>
      </c>
      <c r="J186" s="5" t="str">
        <f>'[1]TCE - ANEXO IV - Preencher'!L195</f>
        <v>WTPVK2HEN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1250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61505774000169</v>
      </c>
      <c r="E187" s="5" t="str">
        <f>'[1]TCE - ANEXO IV - Preencher'!G196</f>
        <v>MASTERMED CARUARU GESTAO MEDICA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70</v>
      </c>
      <c r="I187" s="6">
        <f>IF('[1]TCE - ANEXO IV - Preencher'!K196="","",'[1]TCE - ANEXO IV - Preencher'!K196)</f>
        <v>46001</v>
      </c>
      <c r="J187" s="5" t="str">
        <f>'[1]TCE - ANEXO IV - Preencher'!L196</f>
        <v>P39UY3I1K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10400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61505774000169</v>
      </c>
      <c r="E188" s="5" t="str">
        <f>'[1]TCE - ANEXO IV - Preencher'!G197</f>
        <v>MASTERMED CARUARU GESTAO MEDICA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71</v>
      </c>
      <c r="I188" s="6">
        <f>IF('[1]TCE - ANEXO IV - Preencher'!K197="","",'[1]TCE - ANEXO IV - Preencher'!K197)</f>
        <v>46001</v>
      </c>
      <c r="J188" s="5" t="str">
        <f>'[1]TCE - ANEXO IV - Preencher'!L197</f>
        <v>8J69EJXCK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10100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61505774000169</v>
      </c>
      <c r="E189" s="5" t="str">
        <f>'[1]TCE - ANEXO IV - Preencher'!G198</f>
        <v>MASTERMED CARUARU GESTAO MEDICA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72</v>
      </c>
      <c r="I189" s="6">
        <f>IF('[1]TCE - ANEXO IV - Preencher'!K198="","",'[1]TCE - ANEXO IV - Preencher'!K198)</f>
        <v>46001</v>
      </c>
      <c r="J189" s="5" t="str">
        <f>'[1]TCE - ANEXO IV - Preencher'!L198</f>
        <v>8PRXAGLW6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3750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61505774000169</v>
      </c>
      <c r="E190" s="5" t="str">
        <f>'[1]TCE - ANEXO IV - Preencher'!G199</f>
        <v>MASTERMED CARUARU GESTAO MEDICA LTDA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73</v>
      </c>
      <c r="I190" s="6">
        <f>IF('[1]TCE - ANEXO IV - Preencher'!K199="","",'[1]TCE - ANEXO IV - Preencher'!K199)</f>
        <v>46001</v>
      </c>
      <c r="J190" s="5" t="str">
        <f>'[1]TCE - ANEXO IV - Preencher'!L199</f>
        <v>1QSOIGWSL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11750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61505774000169</v>
      </c>
      <c r="E191" s="5" t="str">
        <f>'[1]TCE - ANEXO IV - Preencher'!G200</f>
        <v>MASTERMED CARUARU GESTAO MEDICA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74</v>
      </c>
      <c r="I191" s="6">
        <f>IF('[1]TCE - ANEXO IV - Preencher'!K200="","",'[1]TCE - ANEXO IV - Preencher'!K200)</f>
        <v>46001</v>
      </c>
      <c r="J191" s="5" t="str">
        <f>'[1]TCE - ANEXO IV - Preencher'!L200</f>
        <v>P5FQU9GK8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3750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57883930000158</v>
      </c>
      <c r="E192" s="5" t="str">
        <f>'[1]TCE - ANEXO IV - Preencher'!G201</f>
        <v>MATEUS SOUZA DE CARVALHO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</v>
      </c>
      <c r="I192" s="6">
        <f>IF('[1]TCE - ANEXO IV - Preencher'!K201="","",'[1]TCE - ANEXO IV - Preencher'!K201)</f>
        <v>46000</v>
      </c>
      <c r="J192" s="5" t="str">
        <f>'[1]TCE - ANEXO IV - Preencher'!L201</f>
        <v>26116062257883930000158000000000000125120962621237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8750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45237924000144</v>
      </c>
      <c r="E193" s="5" t="str">
        <f>'[1]TCE - ANEXO IV - Preencher'!G202</f>
        <v>MEDCENTER ATIVIDADES MEDICAS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3266</v>
      </c>
      <c r="I193" s="6">
        <f>IF('[1]TCE - ANEXO IV - Preencher'!K202="","",'[1]TCE - ANEXO IV - Preencher'!K202)</f>
        <v>46000</v>
      </c>
      <c r="J193" s="5" t="str">
        <f>'[1]TCE - ANEXO IV - Preencher'!L202</f>
        <v>ELZG89191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13800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24684015000184</v>
      </c>
      <c r="E194" s="5" t="str">
        <f>'[1]TCE - ANEXO IV - Preencher'!G203</f>
        <v>MURAB LINS MEDICOS ASSOCIADOS LTDA - ME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724</v>
      </c>
      <c r="I194" s="6">
        <f>IF('[1]TCE - ANEXO IV - Preencher'!K203="","",'[1]TCE - ANEXO IV - Preencher'!K203)</f>
        <v>46000</v>
      </c>
      <c r="J194" s="5" t="str">
        <f>'[1]TCE - ANEXO IV - Preencher'!L203</f>
        <v>ghdf3scm75breizy2tq94nxpo6a</v>
      </c>
      <c r="K194" s="5" t="str">
        <f>IF(F194="B",LEFT('[1]TCE - ANEXO IV - Preencher'!M203,2),IF(F194="S",LEFT('[1]TCE - ANEXO IV - Preencher'!M203,7),IF('[1]TCE - ANEXO IV - Preencher'!H203="","")))</f>
        <v>2307304</v>
      </c>
      <c r="L194" s="7">
        <f>'[1]TCE - ANEXO IV - Preencher'!N203</f>
        <v>5000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33822436000115</v>
      </c>
      <c r="E195" s="5" t="str">
        <f>'[1]TCE - ANEXO IV - Preencher'!G204</f>
        <v>NOVA SAUDE E MEDICINA ESPECIALIZADA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1134</v>
      </c>
      <c r="I195" s="6">
        <f>IF('[1]TCE - ANEXO IV - Preencher'!K204="","",'[1]TCE - ANEXO IV - Preencher'!K204)</f>
        <v>46000</v>
      </c>
      <c r="J195" s="5" t="str">
        <f>'[1]TCE - ANEXO IV - Preencher'!L204</f>
        <v>JVLG02719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20600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32755116000127</v>
      </c>
      <c r="E196" s="5" t="str">
        <f>'[1]TCE - ANEXO IV - Preencher'!G205</f>
        <v>ORTOMAXI ORTOPEDIA E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108</v>
      </c>
      <c r="I196" s="6">
        <f>IF('[1]TCE - ANEXO IV - Preencher'!K205="","",'[1]TCE - ANEXO IV - Preencher'!K205)</f>
        <v>46000</v>
      </c>
      <c r="J196" s="5" t="str">
        <f>'[1]TCE - ANEXO IV - Preencher'!L205</f>
        <v>RX3LJGEL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1250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55187065000180</v>
      </c>
      <c r="E197" s="5" t="str">
        <f>'[1]TCE - ANEXO IV - Preencher'!G206</f>
        <v>OTAVIO FERREIRA LINS NETO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30</v>
      </c>
      <c r="I197" s="6">
        <f>IF('[1]TCE - ANEXO IV - Preencher'!K206="","",'[1]TCE - ANEXO IV - Preencher'!K206)</f>
        <v>46000</v>
      </c>
      <c r="J197" s="5" t="str">
        <f>'[1]TCE - ANEXO IV - Preencher'!L206</f>
        <v>OMMGELTSE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6600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55393703000119</v>
      </c>
      <c r="E198" s="5" t="str">
        <f>'[1]TCE - ANEXO IV - Preencher'!G207</f>
        <v>R. V. MONTEIRO SERVICOS MEDICOS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17</v>
      </c>
      <c r="I198" s="6">
        <f>IF('[1]TCE - ANEXO IV - Preencher'!K207="","",'[1]TCE - ANEXO IV - Preencher'!K207)</f>
        <v>46000</v>
      </c>
      <c r="J198" s="5" t="str">
        <f>'[1]TCE - ANEXO IV - Preencher'!L207</f>
        <v>H35B5Q58P</v>
      </c>
      <c r="K198" s="5" t="str">
        <f>IF(F198="B",LEFT('[1]TCE - ANEXO IV - Preencher'!M207,2),IF(F198="S",LEFT('[1]TCE - ANEXO IV - Preencher'!M207,7),IF('[1]TCE - ANEXO IV - Preencher'!H207="","")))</f>
        <v>2608800</v>
      </c>
      <c r="L198" s="7">
        <f>'[1]TCE - ANEXO IV - Preencher'!N207</f>
        <v>9400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55375899000119</v>
      </c>
      <c r="E199" s="5" t="str">
        <f>'[1]TCE - ANEXO IV - Preencher'!G208</f>
        <v>RAFAEL C. DE LIMA E SILVA LTDA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14</v>
      </c>
      <c r="I199" s="6">
        <f>IF('[1]TCE - ANEXO IV - Preencher'!K208="","",'[1]TCE - ANEXO IV - Preencher'!K208)</f>
        <v>46001</v>
      </c>
      <c r="J199" s="5" t="str">
        <f>'[1]TCE - ANEXO IV - Preencher'!L208</f>
        <v>206799058</v>
      </c>
      <c r="K199" s="5" t="str">
        <f>IF(F199="B",LEFT('[1]TCE - ANEXO IV - Preencher'!M208,2),IF(F199="S",LEFT('[1]TCE - ANEXO IV - Preencher'!M208,7),IF('[1]TCE - ANEXO IV - Preencher'!H208="","")))</f>
        <v>2304400</v>
      </c>
      <c r="L199" s="7">
        <f>'[1]TCE - ANEXO IV - Preencher'!N208</f>
        <v>10350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59944458000141</v>
      </c>
      <c r="E200" s="5" t="str">
        <f>'[1]TCE - ANEXO IV - Preencher'!G209</f>
        <v>RC GESTAO EM SAUDE DE CARUARU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14</v>
      </c>
      <c r="I200" s="6">
        <f>IF('[1]TCE - ANEXO IV - Preencher'!K209="","",'[1]TCE - ANEXO IV - Preencher'!K209)</f>
        <v>46000</v>
      </c>
      <c r="J200" s="5" t="str">
        <f>'[1]TCE - ANEXO IV - Preencher'!L209</f>
        <v>PFHPNW4CH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4400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59944458000141</v>
      </c>
      <c r="E201" s="5" t="str">
        <f>'[1]TCE - ANEXO IV - Preencher'!G210</f>
        <v>RC GESTAO EM SAUDE DE CARUARU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15</v>
      </c>
      <c r="I201" s="6">
        <f>IF('[1]TCE - ANEXO IV - Preencher'!K210="","",'[1]TCE - ANEXO IV - Preencher'!K210)</f>
        <v>46001</v>
      </c>
      <c r="J201" s="5" t="str">
        <f>'[1]TCE - ANEXO IV - Preencher'!L210</f>
        <v>AVLHGPKCY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2200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45595818000132</v>
      </c>
      <c r="E202" s="5" t="str">
        <f>'[1]TCE - ANEXO IV - Preencher'!G211</f>
        <v>ROSICLEIA MOURA GOMES SERVIÇOS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75</v>
      </c>
      <c r="I202" s="6">
        <f>IF('[1]TCE - ANEXO IV - Preencher'!K211="","",'[1]TCE - ANEXO IV - Preencher'!K211)</f>
        <v>46001</v>
      </c>
      <c r="J202" s="5" t="str">
        <f>'[1]TCE - ANEXO IV - Preencher'!L211</f>
        <v>PBCH04305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5000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59151078000150</v>
      </c>
      <c r="E203" s="5" t="str">
        <f>'[1]TCE - ANEXO IV - Preencher'!G212</f>
        <v>RT SERVICOS MEDICOS AMBULATORIAIS LTDA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1</v>
      </c>
      <c r="I203" s="6">
        <f>IF('[1]TCE - ANEXO IV - Preencher'!K212="","",'[1]TCE - ANEXO IV - Preencher'!K212)</f>
        <v>46000</v>
      </c>
      <c r="J203" s="5" t="str">
        <f>'[1]TCE - ANEXO IV - Preencher'!L212</f>
        <v>26116062259151078000150000000000000125123312085582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11050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53809280000140</v>
      </c>
      <c r="E204" s="5" t="str">
        <f>'[1]TCE - ANEXO IV - Preencher'!G213</f>
        <v>SEVLLA LORENA MELO LIMA ATIVIDADE MEDICA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23</v>
      </c>
      <c r="I204" s="6">
        <f>IF('[1]TCE - ANEXO IV - Preencher'!K213="","",'[1]TCE - ANEXO IV - Preencher'!K213)</f>
        <v>46001</v>
      </c>
      <c r="J204" s="5" t="str">
        <f>'[1]TCE - ANEXO IV - Preencher'!L213</f>
        <v>616LATOOK</v>
      </c>
      <c r="K204" s="5" t="str">
        <f>IF(F204="B",LEFT('[1]TCE - ANEXO IV - Preencher'!M213,2),IF(F204="S",LEFT('[1]TCE - ANEXO IV - Preencher'!M213,7),IF('[1]TCE - ANEXO IV - Preencher'!H213="","")))</f>
        <v>2615300</v>
      </c>
      <c r="L204" s="7">
        <f>'[1]TCE - ANEXO IV - Preencher'!N213</f>
        <v>4400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49924510000144</v>
      </c>
      <c r="E205" s="5" t="str">
        <f>'[1]TCE - ANEXO IV - Preencher'!G214</f>
        <v>T M C BRASILIANO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41</v>
      </c>
      <c r="I205" s="6">
        <f>IF('[1]TCE - ANEXO IV - Preencher'!K214="","",'[1]TCE - ANEXO IV - Preencher'!K214)</f>
        <v>46002</v>
      </c>
      <c r="J205" s="5" t="str">
        <f>'[1]TCE - ANEXO IV - Preencher'!L214</f>
        <v>UGG3KZN88</v>
      </c>
      <c r="K205" s="5" t="str">
        <f>IF(F205="B",LEFT('[1]TCE - ANEXO IV - Preencher'!M214,2),IF(F205="S",LEFT('[1]TCE - ANEXO IV - Preencher'!M214,7),IF('[1]TCE - ANEXO IV - Preencher'!H214="","")))</f>
        <v>2304400</v>
      </c>
      <c r="L205" s="7">
        <f>'[1]TCE - ANEXO IV - Preencher'!N214</f>
        <v>16950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51230618000189</v>
      </c>
      <c r="E206" s="5" t="str">
        <f>'[1]TCE - ANEXO IV - Preencher'!G215</f>
        <v>THAYANA PBL E CIA LTDA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33</v>
      </c>
      <c r="I206" s="6">
        <f>IF('[1]TCE - ANEXO IV - Preencher'!K215="","",'[1]TCE - ANEXO IV - Preencher'!K215)</f>
        <v>46002</v>
      </c>
      <c r="J206" s="5" t="str">
        <f>'[1]TCE - ANEXO IV - Preencher'!L215</f>
        <v>489166852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9800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55971492000154</v>
      </c>
      <c r="E207" s="5" t="str">
        <f>'[1]TCE - ANEXO IV - Preencher'!G216</f>
        <v xml:space="preserve">TMAP SERVICOS MEDICOS LTDA 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40</v>
      </c>
      <c r="I207" s="6">
        <f>IF('[1]TCE - ANEXO IV - Preencher'!K216="","",'[1]TCE - ANEXO IV - Preencher'!K216)</f>
        <v>46000</v>
      </c>
      <c r="J207" s="5" t="str">
        <f>'[1]TCE - ANEXO IV - Preencher'!L216</f>
        <v>0FSSILI9A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6600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45720936000125</v>
      </c>
      <c r="E208" s="5" t="str">
        <f>'[1]TCE - ANEXO IV - Preencher'!G217</f>
        <v>TP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48</v>
      </c>
      <c r="I208" s="6">
        <f>IF('[1]TCE - ANEXO IV - Preencher'!K217="","",'[1]TCE - ANEXO IV - Preencher'!K217)</f>
        <v>46006</v>
      </c>
      <c r="J208" s="5" t="str">
        <f>'[1]TCE - ANEXO IV - Preencher'!L217</f>
        <v>ZUZE5AWAB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18200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30888560000195</v>
      </c>
      <c r="E209" s="5" t="str">
        <f>'[1]TCE - ANEXO IV - Preencher'!G218</f>
        <v>TTIAGO JOSE PEDRO DA SILVA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139</v>
      </c>
      <c r="I209" s="6">
        <f>IF('[1]TCE - ANEXO IV - Preencher'!K218="","",'[1]TCE - ANEXO IV - Preencher'!K218)</f>
        <v>46001</v>
      </c>
      <c r="J209" s="5" t="str">
        <f>'[1]TCE - ANEXO IV - Preencher'!L218</f>
        <v>JPIYYMPE7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6250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48511136000192</v>
      </c>
      <c r="E210" s="5" t="str">
        <f>'[1]TCE - ANEXO IV - Preencher'!G219</f>
        <v>V1 SERVICOS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2824</v>
      </c>
      <c r="I210" s="6">
        <f>IF('[1]TCE - ANEXO IV - Preencher'!K219="","",'[1]TCE - ANEXO IV - Preencher'!K219)</f>
        <v>46001</v>
      </c>
      <c r="J210" s="5" t="str">
        <f>'[1]TCE - ANEXO IV - Preencher'!L219</f>
        <v>XWQD68087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19250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48163806000127</v>
      </c>
      <c r="E211" s="5" t="str">
        <f>'[1]TCE - ANEXO IV - Preencher'!G220</f>
        <v>VAGNER DA FONSECA CONCA FILHO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49</v>
      </c>
      <c r="I211" s="6">
        <f>IF('[1]TCE - ANEXO IV - Preencher'!K220="","",'[1]TCE - ANEXO IV - Preencher'!K220)</f>
        <v>46002</v>
      </c>
      <c r="J211" s="5" t="str">
        <f>'[1]TCE - ANEXO IV - Preencher'!L220</f>
        <v>NAAABJCGJ</v>
      </c>
      <c r="K211" s="5" t="str">
        <f>IF(F211="B",LEFT('[1]TCE - ANEXO IV - Preencher'!M220,2),IF(F211="S",LEFT('[1]TCE - ANEXO IV - Preencher'!M220,7),IF('[1]TCE - ANEXO IV - Preencher'!H220="","")))</f>
        <v>2511301</v>
      </c>
      <c r="L211" s="7">
        <f>'[1]TCE - ANEXO IV - Preencher'!N220</f>
        <v>12700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49458990000103</v>
      </c>
      <c r="E212" s="5" t="str">
        <f>'[1]TCE - ANEXO IV - Preencher'!G221</f>
        <v>WALDEMIR ERNESTO DE SOUZA JUNIOR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43</v>
      </c>
      <c r="I212" s="6">
        <f>IF('[1]TCE - ANEXO IV - Preencher'!K221="","",'[1]TCE - ANEXO IV - Preencher'!K221)</f>
        <v>46001</v>
      </c>
      <c r="J212" s="5" t="str">
        <f>'[1]TCE - ANEXO IV - Preencher'!L221</f>
        <v>PZ0USRCI3</v>
      </c>
      <c r="K212" s="5" t="str">
        <f>IF(F212="B",LEFT('[1]TCE - ANEXO IV - Preencher'!M221,2),IF(F212="S",LEFT('[1]TCE - ANEXO IV - Preencher'!M221,7),IF('[1]TCE - ANEXO IV - Preencher'!H221="","")))</f>
        <v>2604106</v>
      </c>
      <c r="L212" s="7">
        <f>'[1]TCE - ANEXO IV - Preencher'!N221</f>
        <v>5000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59180115000158</v>
      </c>
      <c r="E213" s="5" t="str">
        <f>'[1]TCE - ANEXO IV - Preencher'!G222</f>
        <v>WYVISON GOMES DE LIMA SERVICOS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22</v>
      </c>
      <c r="I213" s="6">
        <f>IF('[1]TCE - ANEXO IV - Preencher'!K222="","",'[1]TCE - ANEXO IV - Preencher'!K222)</f>
        <v>46007</v>
      </c>
      <c r="J213" s="5" t="str">
        <f>'[1]TCE - ANEXO IV - Preencher'!L222</f>
        <v>VWAZ19886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3300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46705567000164</v>
      </c>
      <c r="E214" s="5" t="str">
        <f>'[1]TCE - ANEXO IV - Preencher'!G223</f>
        <v>RESFISIO FISIOTERAPIA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7</v>
      </c>
      <c r="I214" s="6">
        <f>IF('[1]TCE - ANEXO IV - Preencher'!K223="","",'[1]TCE - ANEXO IV - Preencher'!K223)</f>
        <v>45994</v>
      </c>
      <c r="J214" s="5" t="str">
        <f>'[1]TCE - ANEXO IV - Preencher'!L223</f>
        <v>26116062246705567000164000000000000725129041455094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21800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35369111000154</v>
      </c>
      <c r="E215" s="5" t="str">
        <f>'[1]TCE - ANEXO IV - Preencher'!G224</f>
        <v>ASSOCIAÇÃO ADOLFO LUTZ DE PESQUISAS E DIAGNOSTICOS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373</v>
      </c>
      <c r="I215" s="6">
        <f>IF('[1]TCE - ANEXO IV - Preencher'!K224="","",'[1]TCE - ANEXO IV - Preencher'!K224)</f>
        <v>45993</v>
      </c>
      <c r="J215" s="5" t="str">
        <f>'[1]TCE - ANEXO IV - Preencher'!L224</f>
        <v>SBTMR6SK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62800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1699696000159</v>
      </c>
      <c r="E216" s="5" t="str">
        <f>'[1]TCE - ANEXO IV - Preencher'!G225</f>
        <v>QUALIAGUA LABORATORIO E CONSULTORIA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78778</v>
      </c>
      <c r="I216" s="6">
        <f>IF('[1]TCE - ANEXO IV - Preencher'!K225="","",'[1]TCE - ANEXO IV - Preencher'!K225)</f>
        <v>45992</v>
      </c>
      <c r="J216" s="5" t="str">
        <f>'[1]TCE - ANEXO IV - Preencher'!L225</f>
        <v>PHQA5ZNF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563.86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5.8 - Locação de Veículos Automotores</v>
      </c>
      <c r="D217" s="3">
        <f>'[1]TCE - ANEXO IV - Preencher'!F226</f>
        <v>29932922000119</v>
      </c>
      <c r="E217" s="5" t="str">
        <f>'[1]TCE - ANEXO IV - Preencher'!G226</f>
        <v>MEDLIFE LOCACAO DE MAQUINAS E EQUIPAMENTOS LTDA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1133</v>
      </c>
      <c r="I217" s="6">
        <f>IF('[1]TCE - ANEXO IV - Preencher'!K226="","",'[1]TCE - ANEXO IV - Preencher'!K226)</f>
        <v>45988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32000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4.6 - Serviços de Profissionais de Saúde</v>
      </c>
      <c r="D218" s="3" t="str">
        <f>'[1]TCE - ANEXO IV - Preencher'!F227</f>
        <v>088.930.234-07</v>
      </c>
      <c r="E218" s="5" t="str">
        <f>'[1]TCE - ANEXO IV - Preencher'!G227</f>
        <v>BARBHARA DENNYFF ALVES MARTINS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112025</v>
      </c>
      <c r="I218" s="6">
        <f>IF('[1]TCE - ANEXO IV - Preencher'!K227="","",'[1]TCE - ANEXO IV - Preencher'!K227)</f>
        <v>45991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170.34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4.6 - Serviços de Profissionais de Saúde</v>
      </c>
      <c r="D219" s="3" t="str">
        <f>'[1]TCE - ANEXO IV - Preencher'!F228</f>
        <v>097.489.784-19</v>
      </c>
      <c r="E219" s="5" t="str">
        <f>'[1]TCE - ANEXO IV - Preencher'!G228</f>
        <v>MICHELE SEVERINA DOS SANTOS SILVA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112025</v>
      </c>
      <c r="I219" s="6">
        <f>IF('[1]TCE - ANEXO IV - Preencher'!K228="","",'[1]TCE - ANEXO IV - Preencher'!K228)</f>
        <v>45991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2606408</v>
      </c>
      <c r="L219" s="7">
        <f>'[1]TCE - ANEXO IV - Preencher'!N228</f>
        <v>319.70999999999998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5.15 - Serviços Domésticos</v>
      </c>
      <c r="D220" s="3">
        <f>'[1]TCE - ANEXO IV - Preencher'!F229</f>
        <v>27837083000124</v>
      </c>
      <c r="E220" s="5" t="str">
        <f>'[1]TCE - ANEXO IV - Preencher'!G229</f>
        <v>CLEAN HIGIENIZAÇÃO DE TEXTEIS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41</v>
      </c>
      <c r="I220" s="6">
        <f>IF('[1]TCE - ANEXO IV - Preencher'!K229="","",'[1]TCE - ANEXO IV - Preencher'!K229)</f>
        <v>45995</v>
      </c>
      <c r="J220" s="5" t="str">
        <f>'[1]TCE - ANEXO IV - Preencher'!L229</f>
        <v>26079011227837083000124250000000004125120983078716</v>
      </c>
      <c r="K220" s="5" t="str">
        <f>IF(F220="B",LEFT('[1]TCE - ANEXO IV - Preencher'!M229,2),IF(F220="S",LEFT('[1]TCE - ANEXO IV - Preencher'!M229,7),IF('[1]TCE - ANEXO IV - Preencher'!H229="","")))</f>
        <v>2607901</v>
      </c>
      <c r="L220" s="7">
        <f>'[1]TCE - ANEXO IV - Preencher'!N229</f>
        <v>3300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5.10 - Detetização/Tratamento de Resíduos e Afins</v>
      </c>
      <c r="D221" s="3">
        <f>'[1]TCE - ANEXO IV - Preencher'!F230</f>
        <v>26893667000154</v>
      </c>
      <c r="E221" s="5" t="str">
        <f>'[1]TCE - ANEXO IV - Preencher'!G230</f>
        <v>AMBIPAR HEALTH WASTE SERVICES S.A.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69288</v>
      </c>
      <c r="I221" s="6">
        <f>IF('[1]TCE - ANEXO IV - Preencher'!K230="","",'[1]TCE - ANEXO IV - Preencher'!K230)</f>
        <v>46002</v>
      </c>
      <c r="J221" s="5" t="str">
        <f>'[1]TCE - ANEXO IV - Preencher'!L230</f>
        <v>BSK5TCEN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1504.91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10891998000115</v>
      </c>
      <c r="E222" s="5" t="str">
        <f>'[1]TCE - ANEXO IV - Preencher'!G231</f>
        <v>ADVISERSIT SERVICOS EM INFORMATICA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40</v>
      </c>
      <c r="I222" s="6">
        <f>IF('[1]TCE - ANEXO IV - Preencher'!K231="","",'[1]TCE - ANEXO IV - Preencher'!K231)</f>
        <v>45986</v>
      </c>
      <c r="J222" s="5" t="str">
        <f>'[1]TCE - ANEXO IV - Preencher'!L231</f>
        <v>JYQ3NDIR</v>
      </c>
      <c r="K222" s="5" t="str">
        <f>IF(F222="B",LEFT('[1]TCE - ANEXO IV - Preencher'!M231,2),IF(F222="S",LEFT('[1]TCE - ANEXO IV - Preencher'!M231,7),IF('[1]TCE - ANEXO IV - Preencher'!H231="","")))</f>
        <v>2610707</v>
      </c>
      <c r="L222" s="7">
        <f>'[1]TCE - ANEXO IV - Preencher'!N231</f>
        <v>1520.21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4069709000102</v>
      </c>
      <c r="E223" s="5" t="str">
        <f>'[1]TCE - ANEXO IV - Preencher'!G232</f>
        <v>BIONEXO S.A.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604807</v>
      </c>
      <c r="I223" s="6">
        <f>IF('[1]TCE - ANEXO IV - Preencher'!K232="","",'[1]TCE - ANEXO IV - Preencher'!K232)</f>
        <v>45965</v>
      </c>
      <c r="J223" s="5" t="str">
        <f>'[1]TCE - ANEXO IV - Preencher'!L232</f>
        <v>KHFRBXWA</v>
      </c>
      <c r="K223" s="5" t="str">
        <f>IF(F223="B",LEFT('[1]TCE - ANEXO IV - Preencher'!M232,2),IF(F223="S",LEFT('[1]TCE - ANEXO IV - Preencher'!M232,7),IF('[1]TCE - ANEXO IV - Preencher'!H232="","")))</f>
        <v>3550308</v>
      </c>
      <c r="L223" s="7">
        <f>'[1]TCE - ANEXO IV - Preencher'!N232</f>
        <v>982.97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92306257000780</v>
      </c>
      <c r="E224" s="5" t="str">
        <f>'[1]TCE - ANEXO IV - Preencher'!G233</f>
        <v>MV INFORMATICA NORDESTE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97800</v>
      </c>
      <c r="I224" s="6">
        <f>IF('[1]TCE - ANEXO IV - Preencher'!K233="","",'[1]TCE - ANEXO IV - Preencher'!K233)</f>
        <v>45962</v>
      </c>
      <c r="J224" s="5" t="str">
        <f>'[1]TCE - ANEXO IV - Preencher'!L233</f>
        <v>A9KILEAR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11578.95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43166657000136</v>
      </c>
      <c r="E225" s="5" t="str">
        <f>'[1]TCE - ANEXO IV - Preencher'!G234</f>
        <v>SERVICOS TECNICOS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1540</v>
      </c>
      <c r="I225" s="6">
        <f>IF('[1]TCE - ANEXO IV - Preencher'!K234="","",'[1]TCE - ANEXO IV - Preencher'!K234)</f>
        <v>45962</v>
      </c>
      <c r="J225" s="5" t="str">
        <f>'[1]TCE - ANEXO IV - Preencher'!L234</f>
        <v>ANUCEM9N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13403.5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7333111000169</v>
      </c>
      <c r="E226" s="5" t="str">
        <f>'[1]TCE - ANEXO IV - Preencher'!G235</f>
        <v>SAFETEC INFORMATICA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186249</v>
      </c>
      <c r="I226" s="6">
        <f>IF('[1]TCE - ANEXO IV - Preencher'!K235="","",'[1]TCE - ANEXO IV - Preencher'!K235)</f>
        <v>45993</v>
      </c>
      <c r="J226" s="5" t="str">
        <f>'[1]TCE - ANEXO IV - Preencher'!L235</f>
        <v>JUKTQATG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59.44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5.17 - Manutenção de Software, Certificação Digital e Microfilmagem</v>
      </c>
      <c r="D227" s="3">
        <f>'[1]TCE - ANEXO IV - Preencher'!F236</f>
        <v>7333111000169</v>
      </c>
      <c r="E227" s="5" t="str">
        <f>'[1]TCE - ANEXO IV - Preencher'!G236</f>
        <v>SAFETEC INFORMATICA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186038</v>
      </c>
      <c r="I227" s="6">
        <f>IF('[1]TCE - ANEXO IV - Preencher'!K236="","",'[1]TCE - ANEXO IV - Preencher'!K236)</f>
        <v>45993</v>
      </c>
      <c r="J227" s="5" t="str">
        <f>'[1]TCE - ANEXO IV - Preencher'!L236</f>
        <v>HWXEIGBD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1021.73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5.17 - Manutenção de Software, Certificação Digital e Microfilmagem</v>
      </c>
      <c r="D228" s="3">
        <f>'[1]TCE - ANEXO IV - Preencher'!F237</f>
        <v>5633849000116</v>
      </c>
      <c r="E228" s="5" t="str">
        <f>'[1]TCE - ANEXO IV - Preencher'!G237</f>
        <v>GCINET SERVICOS DE INFORMATICA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86194</v>
      </c>
      <c r="I228" s="6">
        <f>IF('[1]TCE - ANEXO IV - Preencher'!K237="","",'[1]TCE - ANEXO IV - Preencher'!K237)</f>
        <v>45964</v>
      </c>
      <c r="J228" s="5" t="str">
        <f>'[1]TCE - ANEXO IV - Preencher'!L237</f>
        <v>EGU7TNPZ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1546.77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34624704000157</v>
      </c>
      <c r="E229" s="5" t="str">
        <f>'[1]TCE - ANEXO IV - Preencher'!G238</f>
        <v>TECHSYST SISTEMAS DE AUTOMACAO E INFORMATICA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10</v>
      </c>
      <c r="I229" s="6">
        <f>IF('[1]TCE - ANEXO IV - Preencher'!K238="","",'[1]TCE - ANEXO IV - Preencher'!K238)</f>
        <v>46009</v>
      </c>
      <c r="J229" s="5" t="str">
        <f>'[1]TCE - ANEXO IV - Preencher'!L238</f>
        <v>26116062234624704000157000000000001025127670149160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320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23412408000176</v>
      </c>
      <c r="E230" s="5" t="str">
        <f>'[1]TCE - ANEXO IV - Preencher'!G239</f>
        <v>WEK - TECHNOLOGY IN BUSINESS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16881</v>
      </c>
      <c r="I230" s="6">
        <f>IF('[1]TCE - ANEXO IV - Preencher'!K239="","",'[1]TCE - ANEXO IV - Preencher'!K239)</f>
        <v>45992</v>
      </c>
      <c r="J230" s="5" t="str">
        <f>'[1]TCE - ANEXO IV - Preencher'!L239</f>
        <v>DH6YGKPY</v>
      </c>
      <c r="K230" s="5" t="str">
        <f>IF(F230="B",LEFT('[1]TCE - ANEXO IV - Preencher'!M239,2),IF(F230="S",LEFT('[1]TCE - ANEXO IV - Preencher'!M239,7),IF('[1]TCE - ANEXO IV - Preencher'!H239="","")))</f>
        <v>4209102</v>
      </c>
      <c r="L230" s="7">
        <f>'[1]TCE - ANEXO IV - Preencher'!N239</f>
        <v>1160.52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5.22 - Vigilância Ostensiva / Monitorada</v>
      </c>
      <c r="D231" s="3">
        <f>'[1]TCE - ANEXO IV - Preencher'!F240</f>
        <v>11572781000105</v>
      </c>
      <c r="E231" s="5" t="str">
        <f>'[1]TCE - ANEXO IV - Preencher'!G240</f>
        <v>SOSERVI VIGILANCIA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11578</v>
      </c>
      <c r="I231" s="6">
        <f>IF('[1]TCE - ANEXO IV - Preencher'!K240="","",'[1]TCE - ANEXO IV - Preencher'!K240)</f>
        <v>45967</v>
      </c>
      <c r="J231" s="5" t="str">
        <f>'[1]TCE - ANEXO IV - Preencher'!L240</f>
        <v>XVIB40778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28112.03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5.99 - Outros Serviços de Terceiros Pessoa Jurídica</v>
      </c>
      <c r="D232" s="3" t="str">
        <f>'[1]TCE - ANEXO IV - Preencher'!F241</f>
        <v>10.998.292/0001-57</v>
      </c>
      <c r="E232" s="5" t="str">
        <f>'[1]TCE - ANEXO IV - Preencher'!G241</f>
        <v>CIEE - CENTRO DE INTEGRAÇÃO EMPRESA ESCOLA DE PERNAMBUCO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112025</v>
      </c>
      <c r="I232" s="6">
        <f>IF('[1]TCE - ANEXO IV - Preencher'!K241="","",'[1]TCE - ANEXO IV - Preencher'!K241)</f>
        <v>45999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1122.96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5.10 - Detetização/Tratamento de Resíduos e Afins</v>
      </c>
      <c r="D233" s="3">
        <f>'[1]TCE - ANEXO IV - Preencher'!F242</f>
        <v>9595245000183</v>
      </c>
      <c r="E233" s="5" t="str">
        <f>'[1]TCE - ANEXO IV - Preencher'!G242</f>
        <v xml:space="preserve">FOCUS SERVICOS AMBIENTAIS LTDA ME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26343</v>
      </c>
      <c r="I233" s="6">
        <f>IF('[1]TCE - ANEXO IV - Preencher'!K242="","",'[1]TCE - ANEXO IV - Preencher'!K242)</f>
        <v>45978</v>
      </c>
      <c r="J233" s="5" t="str">
        <f>'[1]TCE - ANEXO IV - Preencher'!L242</f>
        <v>GLZNXXJ2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1058.76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5.23 - Limpeza e Conservação</v>
      </c>
      <c r="D234" s="3">
        <f>'[1]TCE - ANEXO IV - Preencher'!F243</f>
        <v>9863853000121</v>
      </c>
      <c r="E234" s="5" t="str">
        <f>'[1]TCE - ANEXO IV - Preencher'!G243</f>
        <v>SOSERVI-SOCIEDADE DE SERVICOS GERAIS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88118</v>
      </c>
      <c r="I234" s="6">
        <f>IF('[1]TCE - ANEXO IV - Preencher'!K243="","",'[1]TCE - ANEXO IV - Preencher'!K243)</f>
        <v>45967</v>
      </c>
      <c r="J234" s="5" t="str">
        <f>'[1]TCE - ANEXO IV - Preencher'!L243</f>
        <v>UTAE57073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57551.75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5.99 - Outros Serviços de Terceiros Pessoa Jurídica</v>
      </c>
      <c r="D235" s="3">
        <f>'[1]TCE - ANEXO IV - Preencher'!F244</f>
        <v>46021768000142</v>
      </c>
      <c r="E235" s="5" t="str">
        <f>'[1]TCE - ANEXO IV - Preencher'!G244</f>
        <v>BEM SAUDE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15</v>
      </c>
      <c r="I235" s="6">
        <f>IF('[1]TCE - ANEXO IV - Preencher'!K244="","",'[1]TCE - ANEXO IV - Preencher'!K244)</f>
        <v>45992</v>
      </c>
      <c r="J235" s="5" t="str">
        <f>'[1]TCE - ANEXO IV - Preencher'!L244</f>
        <v>261160622460217680001420000000000015251255413310035</v>
      </c>
      <c r="K235" s="5" t="str">
        <f>IF(F235="B",LEFT('[1]TCE - ANEXO IV - Preencher'!M244,2),IF(F235="S",LEFT('[1]TCE - ANEXO IV - Preencher'!M244,7),IF('[1]TCE - ANEXO IV - Preencher'!H244="","")))</f>
        <v>2607901</v>
      </c>
      <c r="L235" s="7">
        <f>'[1]TCE - ANEXO IV - Preencher'!N244</f>
        <v>3200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5.99 - Outros Serviços de Terceiros Pessoa Jurídica</v>
      </c>
      <c r="D236" s="3">
        <f>'[1]TCE - ANEXO IV - Preencher'!F245</f>
        <v>8654123000158</v>
      </c>
      <c r="E236" s="5" t="str">
        <f>'[1]TCE - ANEXO IV - Preencher'!G245</f>
        <v>AUDISA - AUDITORES ASSOCIADOS S/S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31263</v>
      </c>
      <c r="I236" s="6">
        <f>IF('[1]TCE - ANEXO IV - Preencher'!K245="","",'[1]TCE - ANEXO IV - Preencher'!K245)</f>
        <v>45963</v>
      </c>
      <c r="J236" s="5" t="str">
        <f>'[1]TCE - ANEXO IV - Preencher'!L245</f>
        <v>663Q232065195942899S</v>
      </c>
      <c r="K236" s="5" t="str">
        <f>IF(F236="B",LEFT('[1]TCE - ANEXO IV - Preencher'!M245,2),IF(F236="S",LEFT('[1]TCE - ANEXO IV - Preencher'!M245,7),IF('[1]TCE - ANEXO IV - Preencher'!H245="","")))</f>
        <v>3505708</v>
      </c>
      <c r="L236" s="7">
        <f>'[1]TCE - ANEXO IV - Preencher'!N245</f>
        <v>1121.6600000000001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5.99 - Outros Serviços de Terceiros Pessoa Jurídica</v>
      </c>
      <c r="D237" s="3">
        <f>'[1]TCE - ANEXO IV - Preencher'!F246</f>
        <v>1545203000126</v>
      </c>
      <c r="E237" s="5" t="str">
        <f>'[1]TCE - ANEXO IV - Preencher'!G246</f>
        <v>ENAE - EMPRESA NACIONAL DE ESTERILIZACAO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15647</v>
      </c>
      <c r="I237" s="6">
        <f>IF('[1]TCE - ANEXO IV - Preencher'!K246="","",'[1]TCE - ANEXO IV - Preencher'!K246)</f>
        <v>45992</v>
      </c>
      <c r="J237" s="5" t="str">
        <f>'[1]TCE - ANEXO IV - Preencher'!L246</f>
        <v>DKTUWGSM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3408.7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5.99 - Outros Serviços de Terceiros Pessoa Jurídica</v>
      </c>
      <c r="D238" s="3">
        <f>'[1]TCE - ANEXO IV - Preencher'!F247</f>
        <v>13409775000329</v>
      </c>
      <c r="E238" s="5" t="str">
        <f>'[1]TCE - ANEXO IV - Preencher'!G247</f>
        <v>MAXXA LOG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</v>
      </c>
      <c r="I238" s="6">
        <f>IF('[1]TCE - ANEXO IV - Preencher'!K247="","",'[1]TCE - ANEXO IV - Preencher'!K247)</f>
        <v>46014</v>
      </c>
      <c r="J238" s="5" t="str">
        <f>'[1]TCE - ANEXO IV - Preencher'!L247</f>
        <v>26079011255561817000201250000000000725129307476812</v>
      </c>
      <c r="K238" s="5" t="str">
        <f>IF(F238="B",LEFT('[1]TCE - ANEXO IV - Preencher'!M247,2),IF(F238="S",LEFT('[1]TCE - ANEXO IV - Preencher'!M247,7),IF('[1]TCE - ANEXO IV - Preencher'!H247="","")))</f>
        <v>2607901</v>
      </c>
      <c r="L238" s="7">
        <f>'[1]TCE - ANEXO IV - Preencher'!N247</f>
        <v>3573.68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5.99 - Outros Serviços de Terceiros Pessoa Jurídica</v>
      </c>
      <c r="D239" s="3">
        <f>'[1]TCE - ANEXO IV - Preencher'!F248</f>
        <v>7360290000123</v>
      </c>
      <c r="E239" s="5" t="str">
        <f>'[1]TCE - ANEXO IV - Preencher'!G248</f>
        <v>SERVAL SERVICOS E LIMPEZA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63649</v>
      </c>
      <c r="I239" s="6">
        <f>IF('[1]TCE - ANEXO IV - Preencher'!K248="","",'[1]TCE - ANEXO IV - Preencher'!K248)</f>
        <v>45992</v>
      </c>
      <c r="J239" s="5" t="str">
        <f>'[1]TCE - ANEXO IV - Preencher'!L248</f>
        <v>119768822</v>
      </c>
      <c r="K239" s="5" t="str">
        <f>IF(F239="B",LEFT('[1]TCE - ANEXO IV - Preencher'!M248,2),IF(F239="S",LEFT('[1]TCE - ANEXO IV - Preencher'!M248,7),IF('[1]TCE - ANEXO IV - Preencher'!H248="","")))</f>
        <v>2304400</v>
      </c>
      <c r="L239" s="7">
        <f>'[1]TCE - ANEXO IV - Preencher'!N248</f>
        <v>37663.019999999997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5.99 - Outros Serviços de Terceiros Pessoa Jurídica</v>
      </c>
      <c r="D240" s="3">
        <f>'[1]TCE - ANEXO IV - Preencher'!F249</f>
        <v>51140639000103</v>
      </c>
      <c r="E240" s="5" t="str">
        <f>'[1]TCE - ANEXO IV - Preencher'!G249</f>
        <v>FOCUS ENGENHARIA E CONSULTORIA SST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</v>
      </c>
      <c r="I240" s="6">
        <f>IF('[1]TCE - ANEXO IV - Preencher'!K249="","",'[1]TCE - ANEXO IV - Preencher'!K249)</f>
        <v>45994</v>
      </c>
      <c r="J240" s="5" t="str">
        <f>'[1]TCE - ANEXO IV - Preencher'!L249</f>
        <v>26116062251140639000103000000000000225125480744579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3430.56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5.99 - Outros Serviços de Terceiros Pessoa Jurídica</v>
      </c>
      <c r="D241" s="3">
        <f>'[1]TCE - ANEXO IV - Preencher'!F250</f>
        <v>6312868000103</v>
      </c>
      <c r="E241" s="5" t="str">
        <f>'[1]TCE - ANEXO IV - Preencher'!G250</f>
        <v>TASCOM INFORMATICA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230</v>
      </c>
      <c r="I241" s="6">
        <f>IF('[1]TCE - ANEXO IV - Preencher'!K250="","",'[1]TCE - ANEXO IV - Preencher'!K250)</f>
        <v>45993</v>
      </c>
      <c r="J241" s="5" t="str">
        <f>'[1]TCE - ANEXO IV - Preencher'!L250</f>
        <v>YPHLIRG6P</v>
      </c>
      <c r="K241" s="5" t="str">
        <f>IF(F241="B",LEFT('[1]TCE - ANEXO IV - Preencher'!M250,2),IF(F241="S",LEFT('[1]TCE - ANEXO IV - Preencher'!M250,7),IF('[1]TCE - ANEXO IV - Preencher'!H250="","")))</f>
        <v>2610707</v>
      </c>
      <c r="L241" s="7">
        <f>'[1]TCE - ANEXO IV - Preencher'!N250</f>
        <v>1434.31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5.99 - Outros Serviços de Terceiros Pessoa Jurídica</v>
      </c>
      <c r="D242" s="3">
        <f>'[1]TCE - ANEXO IV - Preencher'!F251</f>
        <v>45671533000133</v>
      </c>
      <c r="E242" s="5" t="str">
        <f>'[1]TCE - ANEXO IV - Preencher'!G251</f>
        <v>VITORINO E MAIA ADVOGADOS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16</v>
      </c>
      <c r="I242" s="6">
        <f>IF('[1]TCE - ANEXO IV - Preencher'!K251="","",'[1]TCE - ANEXO IV - Preencher'!K251)</f>
        <v>46000</v>
      </c>
      <c r="J242" s="5" t="str">
        <f>'[1]TCE - ANEXO IV - Preencher'!L251</f>
        <v>26116062245671533000133000000000001625122811813955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2233.5100000000002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4.7 - Apoio Administrativo, Técnico e Operacional</v>
      </c>
      <c r="D243" s="3" t="str">
        <f>'[1]TCE - ANEXO IV - Preencher'!F252</f>
        <v>100.134.004-36</v>
      </c>
      <c r="E243" s="5" t="str">
        <f>'[1]TCE - ANEXO IV - Preencher'!G252</f>
        <v>DAISY MARIA DA CONCEICAO SILVA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112025</v>
      </c>
      <c r="I243" s="6">
        <f>IF('[1]TCE - ANEXO IV - Preencher'!K252="","",'[1]TCE - ANEXO IV - Preencher'!K252)</f>
        <v>45991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2606408</v>
      </c>
      <c r="L243" s="7">
        <f>'[1]TCE - ANEXO IV - Preencher'!N252</f>
        <v>2240.5700000000002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4.7 - Apoio Administrativo, Técnico e Operacional</v>
      </c>
      <c r="D244" s="3" t="str">
        <f>'[1]TCE - ANEXO IV - Preencher'!F253</f>
        <v>028.893.854-26</v>
      </c>
      <c r="E244" s="5" t="str">
        <f>'[1]TCE - ANEXO IV - Preencher'!G253</f>
        <v>ADEMIR PEDRO DA SILVA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112025</v>
      </c>
      <c r="I244" s="6">
        <f>IF('[1]TCE - ANEXO IV - Preencher'!K253="","",'[1]TCE - ANEXO IV - Preencher'!K253)</f>
        <v>45991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2601904</v>
      </c>
      <c r="L244" s="7">
        <f>'[1]TCE - ANEXO IV - Preencher'!N253</f>
        <v>340.68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4.7 - Apoio Administrativo, Técnico e Operacional</v>
      </c>
      <c r="D245" s="3" t="str">
        <f>'[1]TCE - ANEXO IV - Preencher'!F254</f>
        <v>013.599.204-47</v>
      </c>
      <c r="E245" s="5" t="str">
        <f>'[1]TCE - ANEXO IV - Preencher'!G254</f>
        <v>JOSE ISMAEL JOAQUIM DOS SANTOS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112025</v>
      </c>
      <c r="I245" s="6">
        <f>IF('[1]TCE - ANEXO IV - Preencher'!K254="","",'[1]TCE - ANEXO IV - Preencher'!K254)</f>
        <v>45991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2613305</v>
      </c>
      <c r="L245" s="7">
        <f>'[1]TCE - ANEXO IV - Preencher'!N254</f>
        <v>3471.41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4.7 - Apoio Administrativo, Técnico e Operacional</v>
      </c>
      <c r="D246" s="3" t="str">
        <f>'[1]TCE - ANEXO IV - Preencher'!F255</f>
        <v>066.143.494-06</v>
      </c>
      <c r="E246" s="5" t="str">
        <f>'[1]TCE - ANEXO IV - Preencher'!G255</f>
        <v>EDSUIENE BARROS SOUZA CAVALCANTI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112025</v>
      </c>
      <c r="I246" s="6">
        <f>IF('[1]TCE - ANEXO IV - Preencher'!K255="","",'[1]TCE - ANEXO IV - Preencher'!K255)</f>
        <v>45991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4501.37</v>
      </c>
    </row>
    <row r="247" spans="1:12" s="8" customFormat="1" ht="19.5" customHeight="1" x14ac:dyDescent="0.2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5.5 - Reparo e Manutenção de Máquinas e Equipamentos</v>
      </c>
      <c r="D247" s="3">
        <f>'[1]TCE - ANEXO IV - Preencher'!F256</f>
        <v>18204483000101</v>
      </c>
      <c r="E247" s="5" t="str">
        <f>'[1]TCE - ANEXO IV - Preencher'!G256</f>
        <v>WAGNER FERNANDES SALES DA SILVA &amp; CIA.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5962</v>
      </c>
      <c r="I247" s="6">
        <f>IF('[1]TCE - ANEXO IV - Preencher'!K256="","",'[1]TCE - ANEXO IV - Preencher'!K256)</f>
        <v>45992</v>
      </c>
      <c r="J247" s="5" t="str">
        <f>'[1]TCE - ANEXO IV - Preencher'!L256</f>
        <v>TIUASGRBQ</v>
      </c>
      <c r="K247" s="5" t="str">
        <f>IF(F247="B",LEFT('[1]TCE - ANEXO IV - Preencher'!M256,2),IF(F247="S",LEFT('[1]TCE - ANEXO IV - Preencher'!M256,7),IF('[1]TCE - ANEXO IV - Preencher'!H256="","")))</f>
        <v>2704302</v>
      </c>
      <c r="L247" s="7">
        <f>'[1]TCE - ANEXO IV - Preencher'!N256</f>
        <v>2880</v>
      </c>
    </row>
    <row r="248" spans="1:12" s="8" customFormat="1" ht="19.5" customHeight="1" x14ac:dyDescent="0.2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5.5 - Reparo e Manutenção de Máquinas e Equipamentos</v>
      </c>
      <c r="D248" s="3">
        <f>'[1]TCE - ANEXO IV - Preencher'!F257</f>
        <v>7221834000176</v>
      </c>
      <c r="E248" s="5" t="str">
        <f>'[1]TCE - ANEXO IV - Preencher'!G257</f>
        <v>C2 COMERCIO E SERVICOS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471</v>
      </c>
      <c r="I248" s="6">
        <f>IF('[1]TCE - ANEXO IV - Preencher'!K257="","",'[1]TCE - ANEXO IV - Preencher'!K257)</f>
        <v>45986</v>
      </c>
      <c r="J248" s="5" t="str">
        <f>'[1]TCE - ANEXO IV - Preencher'!L257</f>
        <v>3RESG7HP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1845.27</v>
      </c>
    </row>
    <row r="249" spans="1:12" s="8" customFormat="1" ht="19.5" customHeight="1" x14ac:dyDescent="0.2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5.5 - Reparo e Manutenção de Máquinas e Equipamentos</v>
      </c>
      <c r="D249" s="3">
        <f>'[1]TCE - ANEXO IV - Preencher'!F258</f>
        <v>40893042000113</v>
      </c>
      <c r="E249" s="5" t="str">
        <f>'[1]TCE - ANEXO IV - Preencher'!G258</f>
        <v>GERASTEP GERADORES ASSISTENCIA TECNICA E PECAS LTDA ME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60810</v>
      </c>
      <c r="I249" s="6">
        <f>IF('[1]TCE - ANEXO IV - Preencher'!K258="","",'[1]TCE - ANEXO IV - Preencher'!K258)</f>
        <v>45964</v>
      </c>
      <c r="J249" s="5" t="str">
        <f>'[1]TCE - ANEXO IV - Preencher'!L258</f>
        <v>W8ZLLGQK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425</v>
      </c>
    </row>
    <row r="250" spans="1:12" s="8" customFormat="1" ht="19.5" customHeight="1" x14ac:dyDescent="0.2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5.5 - Reparo e Manutenção de Máquinas e Equipamentos</v>
      </c>
      <c r="D250" s="3">
        <f>'[1]TCE - ANEXO IV - Preencher'!F259</f>
        <v>1141468000169</v>
      </c>
      <c r="E250" s="5" t="str">
        <f>'[1]TCE - ANEXO IV - Preencher'!G259</f>
        <v>MEDCALL COMERCIO E SERVICOS DE EQUIPAMENTOS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4624</v>
      </c>
      <c r="I250" s="6">
        <f>IF('[1]TCE - ANEXO IV - Preencher'!K259="","",'[1]TCE - ANEXO IV - Preencher'!K259)</f>
        <v>45989</v>
      </c>
      <c r="J250" s="5" t="str">
        <f>'[1]TCE - ANEXO IV - Preencher'!L259</f>
        <v>GH9WIZMC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1209.6199999999999</v>
      </c>
    </row>
    <row r="251" spans="1:12" s="8" customFormat="1" ht="19.5" customHeight="1" x14ac:dyDescent="0.2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5.5 - Reparo e Manutenção de Máquinas e Equipamentos</v>
      </c>
      <c r="D251" s="3">
        <f>'[1]TCE - ANEXO IV - Preencher'!F260</f>
        <v>1141468000169</v>
      </c>
      <c r="E251" s="5" t="str">
        <f>'[1]TCE - ANEXO IV - Preencher'!G260</f>
        <v>MEDCALL COMERCIO E SERVICOS DE EQUIPAMENTOS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4625</v>
      </c>
      <c r="I251" s="6">
        <f>IF('[1]TCE - ANEXO IV - Preencher'!K260="","",'[1]TCE - ANEXO IV - Preencher'!K260)</f>
        <v>45989</v>
      </c>
      <c r="J251" s="5" t="str">
        <f>'[1]TCE - ANEXO IV - Preencher'!L260</f>
        <v>PUJXBZWR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1869.41</v>
      </c>
    </row>
    <row r="252" spans="1:12" s="8" customFormat="1" ht="19.5" customHeight="1" x14ac:dyDescent="0.2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5.5 - Reparo e Manutenção de Máquinas e Equipamentos</v>
      </c>
      <c r="D252" s="3">
        <f>'[1]TCE - ANEXO IV - Preencher'!F261</f>
        <v>24380578002041</v>
      </c>
      <c r="E252" s="5" t="str">
        <f>'[1]TCE - ANEXO IV - Preencher'!G261</f>
        <v>WHITE MARTINS GASES INDUSTRIAIS DO NORDESTE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19864</v>
      </c>
      <c r="I252" s="6">
        <f>IF('[1]TCE - ANEXO IV - Preencher'!K261="","",'[1]TCE - ANEXO IV - Preencher'!K261)</f>
        <v>45971</v>
      </c>
      <c r="J252" s="5" t="str">
        <f>'[1]TCE - ANEXO IV - Preencher'!L261</f>
        <v>RQRD47244</v>
      </c>
      <c r="K252" s="5" t="str">
        <f>IF(F252="B",LEFT('[1]TCE - ANEXO IV - Preencher'!M261,2),IF(F252="S",LEFT('[1]TCE - ANEXO IV - Preencher'!M261,7),IF('[1]TCE - ANEXO IV - Preencher'!H261="","")))</f>
        <v>2607901</v>
      </c>
      <c r="L252" s="7">
        <f>'[1]TCE - ANEXO IV - Preencher'!N261</f>
        <v>1189.75</v>
      </c>
    </row>
    <row r="253" spans="1:12" s="8" customFormat="1" ht="19.5" customHeight="1" x14ac:dyDescent="0.2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5.4 - Reparo e Manutenção de Bens Imóveis</v>
      </c>
      <c r="D253" s="3">
        <f>'[1]TCE - ANEXO IV - Preencher'!F262</f>
        <v>21854632000192</v>
      </c>
      <c r="E253" s="5" t="str">
        <f>'[1]TCE - ANEXO IV - Preencher'!G262</f>
        <v>VITA ELEVADORES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9</v>
      </c>
      <c r="I253" s="6">
        <f>IF('[1]TCE - ANEXO IV - Preencher'!K262="","",'[1]TCE - ANEXO IV - Preencher'!K262)</f>
        <v>45992</v>
      </c>
      <c r="J253" s="5" t="str">
        <f>'[1]TCE - ANEXO IV - Preencher'!L262</f>
        <v>261160622218546320001920000000000925120602838099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499.78</v>
      </c>
    </row>
    <row r="254" spans="1:12" s="8" customFormat="1" ht="19.5" customHeight="1" x14ac:dyDescent="0.2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6 - Equipamento e Material Permanente</v>
      </c>
      <c r="D254" s="3">
        <f>'[1]TCE - ANEXO IV - Preencher'!F263</f>
        <v>45342558000193</v>
      </c>
      <c r="E254" s="5" t="str">
        <f>'[1]TCE - ANEXO IV - Preencher'!G263</f>
        <v>DEBMED PRODUTOS E SERVICOS MEDICOS HOSPITALAR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000000190</v>
      </c>
      <c r="I254" s="6">
        <f>IF('[1]TCE - ANEXO IV - Preencher'!K263="","",'[1]TCE - ANEXO IV - Preencher'!K263)</f>
        <v>45980</v>
      </c>
      <c r="J254" s="5" t="str">
        <f>'[1]TCE - ANEXO IV - Preencher'!L263</f>
        <v>26251145342558000193550010000001901131940096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8386</v>
      </c>
    </row>
    <row r="255" spans="1:12" s="8" customFormat="1" ht="19.5" customHeight="1" x14ac:dyDescent="0.2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6 - Equipamento e Material Permanente</v>
      </c>
      <c r="D255" s="3">
        <f>'[1]TCE - ANEXO IV - Preencher'!F264</f>
        <v>37531583000197</v>
      </c>
      <c r="E255" s="5" t="str">
        <f>'[1]TCE - ANEXO IV - Preencher'!G264</f>
        <v>GRANMEDICA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000004866</v>
      </c>
      <c r="I255" s="6">
        <f>IF('[1]TCE - ANEXO IV - Preencher'!K264="","",'[1]TCE - ANEXO IV - Preencher'!K264)</f>
        <v>45958</v>
      </c>
      <c r="J255" s="5" t="str">
        <f>'[1]TCE - ANEXO IV - Preencher'!L264</f>
        <v>52251037531583000197550010000048661547908397</v>
      </c>
      <c r="K255" s="5" t="str">
        <f>IF(F255="B",LEFT('[1]TCE - ANEXO IV - Preencher'!M264,2),IF(F255="S",LEFT('[1]TCE - ANEXO IV - Preencher'!M264,7),IF('[1]TCE - ANEXO IV - Preencher'!H264="","")))</f>
        <v>52</v>
      </c>
      <c r="L255" s="7">
        <f>'[1]TCE - ANEXO IV - Preencher'!N264</f>
        <v>1340</v>
      </c>
    </row>
    <row r="256" spans="1:12" s="8" customFormat="1" ht="19.5" customHeight="1" x14ac:dyDescent="0.2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6 - Equipamento e Material Permanente</v>
      </c>
      <c r="D256" s="3">
        <f>'[1]TCE - ANEXO IV - Preencher'!F265</f>
        <v>49520521000169</v>
      </c>
      <c r="E256" s="5" t="str">
        <f>'[1]TCE - ANEXO IV - Preencher'!G265</f>
        <v>INTERMED EQUIPAMENTOS MEDICO HOSPITALAR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000064853</v>
      </c>
      <c r="I256" s="6">
        <f>IF('[1]TCE - ANEXO IV - Preencher'!K265="","",'[1]TCE - ANEXO IV - Preencher'!K265)</f>
        <v>45966</v>
      </c>
      <c r="J256" s="5" t="str">
        <f>'[1]TCE - ANEXO IV - Preencher'!L265</f>
        <v>35251149520521000169550010000648531601514446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60000</v>
      </c>
    </row>
    <row r="257" spans="1:12" s="8" customFormat="1" ht="19.5" customHeight="1" x14ac:dyDescent="0.2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6 - Equipamento e Material Permanente</v>
      </c>
      <c r="D257" s="3">
        <f>'[1]TCE - ANEXO IV - Preencher'!F266</f>
        <v>10859287000163</v>
      </c>
      <c r="E257" s="5" t="str">
        <f>'[1]TCE - ANEXO IV - Preencher'!G266</f>
        <v>NEWMED COMERCIO E SERVICOS DE EQUIPAMENTOS HOSPITALAR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10675</v>
      </c>
      <c r="I257" s="6">
        <f>IF('[1]TCE - ANEXO IV - Preencher'!K266="","",'[1]TCE - ANEXO IV - Preencher'!K266)</f>
        <v>45979</v>
      </c>
      <c r="J257" s="5" t="str">
        <f>'[1]TCE - ANEXO IV - Preencher'!L266</f>
        <v>26251110859287000163550010000106751989640809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700</v>
      </c>
    </row>
    <row r="258" spans="1:12" s="8" customFormat="1" ht="19.5" customHeight="1" x14ac:dyDescent="0.2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6 - Equipamento e Material Permanente</v>
      </c>
      <c r="D258" s="3">
        <f>'[1]TCE - ANEXO IV - Preencher'!F267</f>
        <v>8675394000190</v>
      </c>
      <c r="E258" s="5" t="str">
        <f>'[1]TCE - ANEXO IV - Preencher'!G267</f>
        <v>SAFE SUPORTE A VIDA E COM. INTER.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000060141</v>
      </c>
      <c r="I258" s="6">
        <f>IF('[1]TCE - ANEXO IV - Preencher'!K267="","",'[1]TCE - ANEXO IV - Preencher'!K267)</f>
        <v>45962</v>
      </c>
      <c r="J258" s="5" t="str">
        <f>'[1]TCE - ANEXO IV - Preencher'!L267</f>
        <v>26251108675394000190550010000601411418595589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17900</v>
      </c>
    </row>
    <row r="259" spans="1:12" s="8" customFormat="1" ht="19.5" customHeight="1" x14ac:dyDescent="0.2">
      <c r="A259" s="3">
        <f>IFERROR(VLOOKUP(B259,'[1]DADOS (OCULTAR)'!$Q$3:$S$136,3,0),"")</f>
        <v>9767633001257</v>
      </c>
      <c r="B259" s="4" t="str">
        <f>'[1]TCE - ANEXO IV - Preencher'!C268</f>
        <v>UPA CARUARU - CG Nº 011/2022</v>
      </c>
      <c r="C259" s="4" t="str">
        <f>'[1]TCE - ANEXO IV - Preencher'!E268</f>
        <v>6 - Equipamento e Material Permanente</v>
      </c>
      <c r="D259" s="3">
        <f>'[1]TCE - ANEXO IV - Preencher'!F268</f>
        <v>12246862000188</v>
      </c>
      <c r="E259" s="5" t="str">
        <f>'[1]TCE - ANEXO IV - Preencher'!G268</f>
        <v>SC MEDICAL INDUSTRIA COMERCIO E SERVICOS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000014843</v>
      </c>
      <c r="I259" s="6">
        <f>IF('[1]TCE - ANEXO IV - Preencher'!K268="","",'[1]TCE - ANEXO IV - Preencher'!K268)</f>
        <v>45964</v>
      </c>
      <c r="J259" s="5" t="str">
        <f>'[1]TCE - ANEXO IV - Preencher'!L268</f>
        <v>41251112246862000188550010000148431280763954</v>
      </c>
      <c r="K259" s="5" t="str">
        <f>IF(F259="B",LEFT('[1]TCE - ANEXO IV - Preencher'!M268,2),IF(F259="S",LEFT('[1]TCE - ANEXO IV - Preencher'!M268,7),IF('[1]TCE - ANEXO IV - Preencher'!H268="","")))</f>
        <v>41</v>
      </c>
      <c r="L259" s="7">
        <f>'[1]TCE - ANEXO IV - Preencher'!N268</f>
        <v>18800</v>
      </c>
    </row>
    <row r="260" spans="1:12" s="8" customFormat="1" ht="19.5" customHeight="1" x14ac:dyDescent="0.2">
      <c r="A260" s="3">
        <f>IFERROR(VLOOKUP(B260,'[1]DADOS (OCULTAR)'!$Q$3:$S$136,3,0),"")</f>
        <v>9767633001257</v>
      </c>
      <c r="B260" s="4" t="str">
        <f>'[1]TCE - ANEXO IV - Preencher'!C269</f>
        <v>UPA CARUARU - CG Nº 011/2022</v>
      </c>
      <c r="C260" s="4" t="str">
        <f>'[1]TCE - ANEXO IV - Preencher'!E269</f>
        <v>6 - Equipamento e Material Permanente</v>
      </c>
      <c r="D260" s="3">
        <f>'[1]TCE - ANEXO IV - Preencher'!F269</f>
        <v>53307127000114</v>
      </c>
      <c r="E260" s="5" t="str">
        <f>'[1]TCE - ANEXO IV - Preencher'!G269</f>
        <v>YUMI SOLUCOES TECNOLOGICAS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000000531</v>
      </c>
      <c r="I260" s="6">
        <f>IF('[1]TCE - ANEXO IV - Preencher'!K269="","",'[1]TCE - ANEXO IV - Preencher'!K269)</f>
        <v>45967</v>
      </c>
      <c r="J260" s="5" t="str">
        <f>'[1]TCE - ANEXO IV - Preencher'!L269</f>
        <v>26251153307127000114550010000005311000063680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32901</v>
      </c>
    </row>
    <row r="261" spans="1:12" s="8" customFormat="1" ht="19.5" customHeight="1" x14ac:dyDescent="0.2">
      <c r="A261" s="3">
        <f>IFERROR(VLOOKUP(B261,'[1]DADOS (OCULTAR)'!$Q$3:$S$136,3,0),"")</f>
        <v>9767633001257</v>
      </c>
      <c r="B261" s="4" t="str">
        <f>'[1]TCE - ANEXO IV - Preencher'!C270</f>
        <v>UPA CARUARU - CG Nº 011/2022</v>
      </c>
      <c r="C261" s="4" t="str">
        <f>'[1]TCE - ANEXO IV - Preencher'!E270</f>
        <v>6 - Equipamento e Material Permanente</v>
      </c>
      <c r="D261" s="3">
        <f>'[1]TCE - ANEXO IV - Preencher'!F270</f>
        <v>34624704000157</v>
      </c>
      <c r="E261" s="5" t="str">
        <f>'[1]TCE - ANEXO IV - Preencher'!G270</f>
        <v>TECHSYST AUTOMACAO E REPRESENTACOES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717</v>
      </c>
      <c r="I261" s="6">
        <f>IF('[1]TCE - ANEXO IV - Preencher'!K270="","",'[1]TCE - ANEXO IV - Preencher'!K270)</f>
        <v>45988</v>
      </c>
      <c r="J261" s="5" t="str">
        <f>'[1]TCE - ANEXO IV - Preencher'!L270</f>
        <v>26251134624704000157550010000007171514163517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96285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2025-12-24T13:50:57Z</dcterms:created>
  <dcterms:modified xsi:type="dcterms:W3CDTF">2025-12-24T13:51:06Z</dcterms:modified>
</cp:coreProperties>
</file>