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5\11.2025 NOVEMBRO\TCE\"/>
    </mc:Choice>
  </mc:AlternateContent>
  <xr:revisionPtr revIDLastSave="0" documentId="8_{1D4D1F3F-5CAC-47D1-8A96-0282B7A49ADA}" xr6:coauthVersionLast="47" xr6:coauthVersionMax="47" xr10:uidLastSave="{00000000-0000-0000-0000-000000000000}"/>
  <bookViews>
    <workbookView xWindow="-120" yWindow="-120" windowWidth="29040" windowHeight="15840" xr2:uid="{35763C35-BB09-4E8A-AFD5-057C23A0EAB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AB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B4949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AB4936" i="1" s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AB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AB4859" i="1" s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S4854" i="1"/>
  <c r="R4854" i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AB4843" i="1" s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AB4835" i="1" s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S4822" i="1"/>
  <c r="R4822" i="1"/>
  <c r="Q4822" i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B4819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AB4811" i="1" s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AB4809" i="1" s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S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AB4787" i="1" s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B4779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AB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AB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AB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B4757" i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AB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B4749" i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AB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B4741" i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AB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AB4718" i="1" s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AB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AB4702" i="1" s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AB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AB4686" i="1" s="1"/>
  <c r="H4686" i="1"/>
  <c r="G4686" i="1"/>
  <c r="F4686" i="1"/>
  <c r="E4686" i="1"/>
  <c r="D4686" i="1"/>
  <c r="B4686" i="1"/>
  <c r="A4686" i="1"/>
  <c r="AB4685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AB4670" i="1" s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AB4669" i="1" s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AB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B4645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AB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B4613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B4581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AB4546" i="1" s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AB4545" i="1" s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B4528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B4525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AB4512" i="1" s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AB4474" i="1" s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AB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AB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AB4346" i="1" s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AB4336" i="1" s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B4268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B4256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AB4240" i="1" s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AB4210" i="1" s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AB4202" i="1" s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AB4194" i="1" s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AB4186" i="1" s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AB4178" i="1" s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AB4170" i="1" s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AB4162" i="1" s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AB4154" i="1" s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AB4146" i="1" s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AB4138" i="1" s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AB4130" i="1" s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AB4122" i="1" s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AB4114" i="1" s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AB4106" i="1" s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AB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AB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AB4053" i="1" s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AB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AB4037" i="1" s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AB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AB4021" i="1" s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AB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AB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AB3989" i="1" s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AB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AB3973" i="1" s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AB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AB3963" i="1" s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AB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AB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AB3943" i="1" s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AB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AB3927" i="1" s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AB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AB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AB3911" i="1" s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B3907" i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AB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AB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AB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AB3883" i="1" s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B3876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AB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AB3863" i="1" s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AB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AB3847" i="1" s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B3843" i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AB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AB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AB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AB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AB3799" i="1" s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AB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AB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AB3783" i="1" s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B3779" i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AB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AB3757" i="1" s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AB3755" i="1" s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AB3749" i="1" s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AB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M3733" i="1"/>
  <c r="L3733" i="1"/>
  <c r="K3733" i="1"/>
  <c r="J3733" i="1"/>
  <c r="AB3733" i="1" s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AB3723" i="1" s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AB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AB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AB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AB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AB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AB3633" i="1" s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AB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AB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AB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AB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AB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AB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P3535" i="1"/>
  <c r="O3535" i="1"/>
  <c r="N3535" i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AB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N3527" i="1"/>
  <c r="P3527" i="1" s="1"/>
  <c r="AB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AB3521" i="1" s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AB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AB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AB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S3508" i="1"/>
  <c r="R3508" i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AB3505" i="1" s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AB3493" i="1" s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AB3477" i="1" s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M3213" i="1" s="1"/>
  <c r="J3213" i="1"/>
  <c r="AB3213" i="1" s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O3197" i="1"/>
  <c r="N3197" i="1"/>
  <c r="P3197" i="1" s="1"/>
  <c r="L3197" i="1"/>
  <c r="K3197" i="1"/>
  <c r="M3197" i="1" s="1"/>
  <c r="J3197" i="1"/>
  <c r="AB3197" i="1" s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M3149" i="1" s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M3133" i="1" s="1"/>
  <c r="J3133" i="1"/>
  <c r="AB3133" i="1" s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AB2230" i="1" s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AB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AB2214" i="1" s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AB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AB2198" i="1" s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AB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AB2182" i="1" s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AB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AB2168" i="1" s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AB2120" i="1" s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B2036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B2020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B1972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B1956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AB1825" i="1" s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AB1761" i="1" s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AB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AB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AB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AB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AB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AB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AB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AB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AB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AB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AB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AB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AB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AB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AB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AB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AB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AB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AB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AB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AB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AB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AB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AB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AB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AB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AB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AB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AB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AB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AB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AB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AB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AB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AB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AB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AB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AB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AB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AB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AB572" i="1" s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AB556" i="1" s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AB540" i="1" s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AB524" i="1" s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AB508" i="1" s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AB492" i="1" s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AB476" i="1" s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5" i="1" l="1"/>
  <c r="AB17" i="1"/>
  <c r="AB29" i="1"/>
  <c r="AB41" i="1"/>
  <c r="AB45" i="1"/>
  <c r="AB49" i="1"/>
  <c r="AB61" i="1"/>
  <c r="AB73" i="1"/>
  <c r="AB85" i="1"/>
  <c r="AB97" i="1"/>
  <c r="AB109" i="1"/>
  <c r="AB113" i="1"/>
  <c r="AB117" i="1"/>
  <c r="AB129" i="1"/>
  <c r="AB141" i="1"/>
  <c r="AB153" i="1"/>
  <c r="AB157" i="1"/>
  <c r="AB173" i="1"/>
  <c r="AB185" i="1"/>
  <c r="AB197" i="1"/>
  <c r="AB209" i="1"/>
  <c r="AB213" i="1"/>
  <c r="AB225" i="1"/>
  <c r="AB237" i="1"/>
  <c r="AB269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504" i="1"/>
  <c r="AB536" i="1"/>
  <c r="AB568" i="1"/>
  <c r="AB470" i="1"/>
  <c r="AB478" i="1"/>
  <c r="AB510" i="1"/>
  <c r="AB542" i="1"/>
  <c r="AB9" i="1"/>
  <c r="AB21" i="1"/>
  <c r="AB33" i="1"/>
  <c r="AB53" i="1"/>
  <c r="AB65" i="1"/>
  <c r="AB69" i="1"/>
  <c r="AB89" i="1"/>
  <c r="AB93" i="1"/>
  <c r="AB121" i="1"/>
  <c r="AB125" i="1"/>
  <c r="AB145" i="1"/>
  <c r="AB165" i="1"/>
  <c r="AB169" i="1"/>
  <c r="AB177" i="1"/>
  <c r="AB181" i="1"/>
  <c r="AB201" i="1"/>
  <c r="AB221" i="1"/>
  <c r="AB233" i="1"/>
  <c r="AB245" i="1"/>
  <c r="AB249" i="1"/>
  <c r="AB257" i="1"/>
  <c r="AB265" i="1"/>
  <c r="AB277" i="1"/>
  <c r="AB289" i="1"/>
  <c r="AB293" i="1"/>
  <c r="AB305" i="1"/>
  <c r="AB313" i="1"/>
  <c r="AB321" i="1"/>
  <c r="AB329" i="1"/>
  <c r="AB337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88" i="1"/>
  <c r="AB520" i="1"/>
  <c r="AB552" i="1"/>
  <c r="AB13" i="1"/>
  <c r="AB25" i="1"/>
  <c r="AB37" i="1"/>
  <c r="AB57" i="1"/>
  <c r="AB77" i="1"/>
  <c r="AB81" i="1"/>
  <c r="AB101" i="1"/>
  <c r="AB105" i="1"/>
  <c r="AB133" i="1"/>
  <c r="AB137" i="1"/>
  <c r="AB149" i="1"/>
  <c r="AB161" i="1"/>
  <c r="AB189" i="1"/>
  <c r="AB193" i="1"/>
  <c r="AB205" i="1"/>
  <c r="AB217" i="1"/>
  <c r="AB229" i="1"/>
  <c r="AB241" i="1"/>
  <c r="AB253" i="1"/>
  <c r="AB261" i="1"/>
  <c r="AB273" i="1"/>
  <c r="AB281" i="1"/>
  <c r="AB285" i="1"/>
  <c r="AB297" i="1"/>
  <c r="AB301" i="1"/>
  <c r="AB309" i="1"/>
  <c r="AB317" i="1"/>
  <c r="AB325" i="1"/>
  <c r="AB333" i="1"/>
  <c r="AB341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1573" i="1"/>
  <c r="AB1575" i="1"/>
  <c r="AB1582" i="1"/>
  <c r="AB1584" i="1"/>
  <c r="AB1589" i="1"/>
  <c r="AB1591" i="1"/>
  <c r="AB1598" i="1"/>
  <c r="AB1600" i="1"/>
  <c r="AB1605" i="1"/>
  <c r="AB1607" i="1"/>
  <c r="AB1614" i="1"/>
  <c r="AB1616" i="1"/>
  <c r="AB1621" i="1"/>
  <c r="AB1623" i="1"/>
  <c r="AB1630" i="1"/>
  <c r="AB1632" i="1"/>
  <c r="AB1637" i="1"/>
  <c r="AB1639" i="1"/>
  <c r="AB1646" i="1"/>
  <c r="AB1648" i="1"/>
  <c r="AB1653" i="1"/>
  <c r="AB1655" i="1"/>
  <c r="AB1662" i="1"/>
  <c r="AB1664" i="1"/>
  <c r="AB1669" i="1"/>
  <c r="AB1671" i="1"/>
  <c r="AB1678" i="1"/>
  <c r="AB1680" i="1"/>
  <c r="AB1685" i="1"/>
  <c r="AB1687" i="1"/>
  <c r="AB1694" i="1"/>
  <c r="AB1696" i="1"/>
  <c r="AB1701" i="1"/>
  <c r="AB1703" i="1"/>
  <c r="AB1710" i="1"/>
  <c r="AB1712" i="1"/>
  <c r="AB1715" i="1"/>
  <c r="AB1719" i="1"/>
  <c r="AB1729" i="1"/>
  <c r="Z477" i="1"/>
  <c r="AB479" i="1"/>
  <c r="M480" i="1"/>
  <c r="AB480" i="1" s="1"/>
  <c r="S482" i="1"/>
  <c r="AB482" i="1" s="1"/>
  <c r="P487" i="1"/>
  <c r="V489" i="1"/>
  <c r="AB489" i="1" s="1"/>
  <c r="Z493" i="1"/>
  <c r="AB495" i="1"/>
  <c r="M496" i="1"/>
  <c r="AB496" i="1" s="1"/>
  <c r="S498" i="1"/>
  <c r="AB498" i="1" s="1"/>
  <c r="P503" i="1"/>
  <c r="V505" i="1"/>
  <c r="AB505" i="1" s="1"/>
  <c r="Z509" i="1"/>
  <c r="AB511" i="1"/>
  <c r="M512" i="1"/>
  <c r="AB512" i="1" s="1"/>
  <c r="S514" i="1"/>
  <c r="AB514" i="1" s="1"/>
  <c r="P519" i="1"/>
  <c r="V521" i="1"/>
  <c r="AB521" i="1" s="1"/>
  <c r="Z525" i="1"/>
  <c r="AB527" i="1"/>
  <c r="M528" i="1"/>
  <c r="AB528" i="1" s="1"/>
  <c r="S530" i="1"/>
  <c r="AB530" i="1" s="1"/>
  <c r="P535" i="1"/>
  <c r="V537" i="1"/>
  <c r="AB537" i="1" s="1"/>
  <c r="Z541" i="1"/>
  <c r="AB543" i="1"/>
  <c r="M544" i="1"/>
  <c r="AB544" i="1" s="1"/>
  <c r="S546" i="1"/>
  <c r="AB546" i="1" s="1"/>
  <c r="P551" i="1"/>
  <c r="V553" i="1"/>
  <c r="AB553" i="1" s="1"/>
  <c r="Z557" i="1"/>
  <c r="AB559" i="1"/>
  <c r="M560" i="1"/>
  <c r="AB560" i="1" s="1"/>
  <c r="S562" i="1"/>
  <c r="AB562" i="1" s="1"/>
  <c r="P567" i="1"/>
  <c r="V569" i="1"/>
  <c r="AB569" i="1" s="1"/>
  <c r="V573" i="1"/>
  <c r="AB573" i="1" s="1"/>
  <c r="P579" i="1"/>
  <c r="AB579" i="1" s="1"/>
  <c r="V581" i="1"/>
  <c r="AB581" i="1" s="1"/>
  <c r="P587" i="1"/>
  <c r="AB587" i="1" s="1"/>
  <c r="V589" i="1"/>
  <c r="AB589" i="1" s="1"/>
  <c r="P595" i="1"/>
  <c r="AB595" i="1" s="1"/>
  <c r="V597" i="1"/>
  <c r="AB597" i="1" s="1"/>
  <c r="P603" i="1"/>
  <c r="AB603" i="1" s="1"/>
  <c r="V605" i="1"/>
  <c r="AB605" i="1" s="1"/>
  <c r="P611" i="1"/>
  <c r="AB611" i="1" s="1"/>
  <c r="V613" i="1"/>
  <c r="AB613" i="1" s="1"/>
  <c r="P619" i="1"/>
  <c r="AB619" i="1" s="1"/>
  <c r="V621" i="1"/>
  <c r="AB621" i="1" s="1"/>
  <c r="P627" i="1"/>
  <c r="AB627" i="1" s="1"/>
  <c r="V629" i="1"/>
  <c r="AB629" i="1" s="1"/>
  <c r="P635" i="1"/>
  <c r="AB635" i="1" s="1"/>
  <c r="V637" i="1"/>
  <c r="AB637" i="1" s="1"/>
  <c r="P643" i="1"/>
  <c r="AB643" i="1" s="1"/>
  <c r="V645" i="1"/>
  <c r="AB645" i="1" s="1"/>
  <c r="P651" i="1"/>
  <c r="AB651" i="1" s="1"/>
  <c r="V653" i="1"/>
  <c r="AB653" i="1" s="1"/>
  <c r="P659" i="1"/>
  <c r="AB659" i="1" s="1"/>
  <c r="V661" i="1"/>
  <c r="AB661" i="1" s="1"/>
  <c r="P667" i="1"/>
  <c r="AB667" i="1" s="1"/>
  <c r="V669" i="1"/>
  <c r="AB669" i="1" s="1"/>
  <c r="P675" i="1"/>
  <c r="AB675" i="1" s="1"/>
  <c r="V677" i="1"/>
  <c r="AB677" i="1" s="1"/>
  <c r="P683" i="1"/>
  <c r="AB683" i="1" s="1"/>
  <c r="V685" i="1"/>
  <c r="AB685" i="1" s="1"/>
  <c r="P691" i="1"/>
  <c r="AB691" i="1" s="1"/>
  <c r="V693" i="1"/>
  <c r="AB693" i="1" s="1"/>
  <c r="P699" i="1"/>
  <c r="AB699" i="1" s="1"/>
  <c r="V701" i="1"/>
  <c r="AB701" i="1" s="1"/>
  <c r="P707" i="1"/>
  <c r="AB707" i="1" s="1"/>
  <c r="V709" i="1"/>
  <c r="AB709" i="1" s="1"/>
  <c r="P715" i="1"/>
  <c r="AB715" i="1" s="1"/>
  <c r="V717" i="1"/>
  <c r="AB717" i="1" s="1"/>
  <c r="P723" i="1"/>
  <c r="AB723" i="1" s="1"/>
  <c r="V725" i="1"/>
  <c r="AB725" i="1" s="1"/>
  <c r="P731" i="1"/>
  <c r="AB731" i="1" s="1"/>
  <c r="V733" i="1"/>
  <c r="AB733" i="1" s="1"/>
  <c r="P739" i="1"/>
  <c r="AB739" i="1" s="1"/>
  <c r="V741" i="1"/>
  <c r="AB741" i="1" s="1"/>
  <c r="P747" i="1"/>
  <c r="AB747" i="1" s="1"/>
  <c r="V749" i="1"/>
  <c r="AB749" i="1" s="1"/>
  <c r="P755" i="1"/>
  <c r="AB755" i="1" s="1"/>
  <c r="V757" i="1"/>
  <c r="AB757" i="1" s="1"/>
  <c r="P763" i="1"/>
  <c r="AB763" i="1" s="1"/>
  <c r="V765" i="1"/>
  <c r="AB765" i="1" s="1"/>
  <c r="P771" i="1"/>
  <c r="AB771" i="1" s="1"/>
  <c r="V773" i="1"/>
  <c r="AB773" i="1" s="1"/>
  <c r="P779" i="1"/>
  <c r="AB779" i="1" s="1"/>
  <c r="V781" i="1"/>
  <c r="AB781" i="1" s="1"/>
  <c r="P787" i="1"/>
  <c r="AB787" i="1" s="1"/>
  <c r="V789" i="1"/>
  <c r="AB789" i="1" s="1"/>
  <c r="P795" i="1"/>
  <c r="AB795" i="1" s="1"/>
  <c r="V797" i="1"/>
  <c r="AB797" i="1" s="1"/>
  <c r="P803" i="1"/>
  <c r="AB803" i="1" s="1"/>
  <c r="V805" i="1"/>
  <c r="AB805" i="1" s="1"/>
  <c r="P811" i="1"/>
  <c r="AB811" i="1" s="1"/>
  <c r="V813" i="1"/>
  <c r="AB813" i="1" s="1"/>
  <c r="P819" i="1"/>
  <c r="AB819" i="1" s="1"/>
  <c r="V821" i="1"/>
  <c r="AB821" i="1" s="1"/>
  <c r="P827" i="1"/>
  <c r="AB827" i="1" s="1"/>
  <c r="V829" i="1"/>
  <c r="AB829" i="1" s="1"/>
  <c r="P835" i="1"/>
  <c r="AB835" i="1" s="1"/>
  <c r="V837" i="1"/>
  <c r="AB837" i="1" s="1"/>
  <c r="P843" i="1"/>
  <c r="AB843" i="1" s="1"/>
  <c r="V845" i="1"/>
  <c r="AB845" i="1" s="1"/>
  <c r="P851" i="1"/>
  <c r="AB851" i="1" s="1"/>
  <c r="V853" i="1"/>
  <c r="AB853" i="1" s="1"/>
  <c r="P859" i="1"/>
  <c r="AB859" i="1" s="1"/>
  <c r="V861" i="1"/>
  <c r="AB861" i="1" s="1"/>
  <c r="P867" i="1"/>
  <c r="AB867" i="1" s="1"/>
  <c r="V869" i="1"/>
  <c r="AB869" i="1" s="1"/>
  <c r="P875" i="1"/>
  <c r="AB875" i="1" s="1"/>
  <c r="V877" i="1"/>
  <c r="AB877" i="1" s="1"/>
  <c r="P883" i="1"/>
  <c r="AB883" i="1" s="1"/>
  <c r="V885" i="1"/>
  <c r="AB885" i="1" s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P475" i="1"/>
  <c r="AB475" i="1" s="1"/>
  <c r="V477" i="1"/>
  <c r="AB477" i="1" s="1"/>
  <c r="Z481" i="1"/>
  <c r="AB481" i="1" s="1"/>
  <c r="AB483" i="1"/>
  <c r="M484" i="1"/>
  <c r="AB484" i="1" s="1"/>
  <c r="S486" i="1"/>
  <c r="AB486" i="1" s="1"/>
  <c r="P491" i="1"/>
  <c r="AB491" i="1" s="1"/>
  <c r="V493" i="1"/>
  <c r="AB493" i="1" s="1"/>
  <c r="Z497" i="1"/>
  <c r="AB497" i="1" s="1"/>
  <c r="AB499" i="1"/>
  <c r="M500" i="1"/>
  <c r="AB500" i="1" s="1"/>
  <c r="S502" i="1"/>
  <c r="AB502" i="1" s="1"/>
  <c r="P507" i="1"/>
  <c r="AB507" i="1" s="1"/>
  <c r="V509" i="1"/>
  <c r="AB509" i="1" s="1"/>
  <c r="Z513" i="1"/>
  <c r="AB513" i="1" s="1"/>
  <c r="AB515" i="1"/>
  <c r="M516" i="1"/>
  <c r="AB516" i="1" s="1"/>
  <c r="S518" i="1"/>
  <c r="AB518" i="1" s="1"/>
  <c r="P523" i="1"/>
  <c r="AB523" i="1" s="1"/>
  <c r="V525" i="1"/>
  <c r="AB525" i="1" s="1"/>
  <c r="Z529" i="1"/>
  <c r="AB529" i="1" s="1"/>
  <c r="AB531" i="1"/>
  <c r="M532" i="1"/>
  <c r="AB532" i="1" s="1"/>
  <c r="S534" i="1"/>
  <c r="AB534" i="1" s="1"/>
  <c r="P539" i="1"/>
  <c r="AB539" i="1" s="1"/>
  <c r="V541" i="1"/>
  <c r="AB541" i="1" s="1"/>
  <c r="Z545" i="1"/>
  <c r="AB545" i="1" s="1"/>
  <c r="AB547" i="1"/>
  <c r="M548" i="1"/>
  <c r="AB548" i="1" s="1"/>
  <c r="S550" i="1"/>
  <c r="AB550" i="1" s="1"/>
  <c r="P555" i="1"/>
  <c r="AB555" i="1" s="1"/>
  <c r="V557" i="1"/>
  <c r="AB557" i="1" s="1"/>
  <c r="Z561" i="1"/>
  <c r="AB561" i="1" s="1"/>
  <c r="AB563" i="1"/>
  <c r="M564" i="1"/>
  <c r="AB564" i="1" s="1"/>
  <c r="S566" i="1"/>
  <c r="AB566" i="1" s="1"/>
  <c r="P571" i="1"/>
  <c r="AB571" i="1" s="1"/>
  <c r="AB574" i="1"/>
  <c r="S574" i="1"/>
  <c r="AB575" i="1"/>
  <c r="Z577" i="1"/>
  <c r="AB577" i="1" s="1"/>
  <c r="M580" i="1"/>
  <c r="AB580" i="1" s="1"/>
  <c r="S582" i="1"/>
  <c r="AB582" i="1" s="1"/>
  <c r="AB583" i="1"/>
  <c r="Z585" i="1"/>
  <c r="AB585" i="1" s="1"/>
  <c r="M588" i="1"/>
  <c r="AB588" i="1" s="1"/>
  <c r="AB590" i="1"/>
  <c r="S590" i="1"/>
  <c r="AB591" i="1"/>
  <c r="Z593" i="1"/>
  <c r="AB593" i="1" s="1"/>
  <c r="M596" i="1"/>
  <c r="AB596" i="1" s="1"/>
  <c r="AB598" i="1"/>
  <c r="S598" i="1"/>
  <c r="AB599" i="1"/>
  <c r="Z601" i="1"/>
  <c r="AB601" i="1" s="1"/>
  <c r="M604" i="1"/>
  <c r="AB604" i="1" s="1"/>
  <c r="AB606" i="1"/>
  <c r="S606" i="1"/>
  <c r="AB607" i="1"/>
  <c r="Z609" i="1"/>
  <c r="AB609" i="1" s="1"/>
  <c r="M612" i="1"/>
  <c r="AB612" i="1" s="1"/>
  <c r="S614" i="1"/>
  <c r="AB614" i="1" s="1"/>
  <c r="AB615" i="1"/>
  <c r="Z617" i="1"/>
  <c r="AB617" i="1" s="1"/>
  <c r="M620" i="1"/>
  <c r="AB620" i="1" s="1"/>
  <c r="AB622" i="1"/>
  <c r="S622" i="1"/>
  <c r="AB623" i="1"/>
  <c r="Z625" i="1"/>
  <c r="AB625" i="1" s="1"/>
  <c r="M628" i="1"/>
  <c r="AB628" i="1" s="1"/>
  <c r="AB630" i="1"/>
  <c r="S630" i="1"/>
  <c r="AB631" i="1"/>
  <c r="Z633" i="1"/>
  <c r="AB633" i="1" s="1"/>
  <c r="M636" i="1"/>
  <c r="AB636" i="1" s="1"/>
  <c r="AB638" i="1"/>
  <c r="S638" i="1"/>
  <c r="AB639" i="1"/>
  <c r="Z641" i="1"/>
  <c r="AB641" i="1" s="1"/>
  <c r="M644" i="1"/>
  <c r="AB644" i="1" s="1"/>
  <c r="S646" i="1"/>
  <c r="AB646" i="1" s="1"/>
  <c r="AB647" i="1"/>
  <c r="Z649" i="1"/>
  <c r="AB649" i="1" s="1"/>
  <c r="M652" i="1"/>
  <c r="AB652" i="1" s="1"/>
  <c r="S654" i="1"/>
  <c r="AB654" i="1" s="1"/>
  <c r="AB655" i="1"/>
  <c r="Z657" i="1"/>
  <c r="AB657" i="1" s="1"/>
  <c r="M660" i="1"/>
  <c r="AB660" i="1" s="1"/>
  <c r="AB662" i="1"/>
  <c r="S662" i="1"/>
  <c r="AB663" i="1"/>
  <c r="Z665" i="1"/>
  <c r="AB665" i="1" s="1"/>
  <c r="M668" i="1"/>
  <c r="AB668" i="1" s="1"/>
  <c r="AB670" i="1"/>
  <c r="S670" i="1"/>
  <c r="AB671" i="1"/>
  <c r="Z673" i="1"/>
  <c r="AB673" i="1" s="1"/>
  <c r="M676" i="1"/>
  <c r="AB676" i="1" s="1"/>
  <c r="S678" i="1"/>
  <c r="AB678" i="1" s="1"/>
  <c r="AB679" i="1"/>
  <c r="Z681" i="1"/>
  <c r="AB681" i="1" s="1"/>
  <c r="M684" i="1"/>
  <c r="AB684" i="1" s="1"/>
  <c r="S686" i="1"/>
  <c r="AB686" i="1" s="1"/>
  <c r="AB687" i="1"/>
  <c r="Z689" i="1"/>
  <c r="AB689" i="1" s="1"/>
  <c r="M692" i="1"/>
  <c r="AB692" i="1" s="1"/>
  <c r="AB694" i="1"/>
  <c r="S694" i="1"/>
  <c r="AB695" i="1"/>
  <c r="Z697" i="1"/>
  <c r="AB697" i="1" s="1"/>
  <c r="M700" i="1"/>
  <c r="AB700" i="1" s="1"/>
  <c r="AB702" i="1"/>
  <c r="S702" i="1"/>
  <c r="AB703" i="1"/>
  <c r="Z705" i="1"/>
  <c r="AB705" i="1" s="1"/>
  <c r="M708" i="1"/>
  <c r="AB708" i="1" s="1"/>
  <c r="S710" i="1"/>
  <c r="AB710" i="1" s="1"/>
  <c r="AB711" i="1"/>
  <c r="Z713" i="1"/>
  <c r="AB713" i="1" s="1"/>
  <c r="M716" i="1"/>
  <c r="AB716" i="1" s="1"/>
  <c r="S718" i="1"/>
  <c r="AB718" i="1" s="1"/>
  <c r="AB719" i="1"/>
  <c r="Z721" i="1"/>
  <c r="AB721" i="1" s="1"/>
  <c r="M724" i="1"/>
  <c r="AB724" i="1" s="1"/>
  <c r="AB726" i="1"/>
  <c r="S726" i="1"/>
  <c r="AB727" i="1"/>
  <c r="Z729" i="1"/>
  <c r="AB729" i="1" s="1"/>
  <c r="M732" i="1"/>
  <c r="AB732" i="1" s="1"/>
  <c r="AB734" i="1"/>
  <c r="S734" i="1"/>
  <c r="AB735" i="1"/>
  <c r="Z737" i="1"/>
  <c r="AB737" i="1" s="1"/>
  <c r="M740" i="1"/>
  <c r="AB740" i="1" s="1"/>
  <c r="S742" i="1"/>
  <c r="AB742" i="1" s="1"/>
  <c r="AB743" i="1"/>
  <c r="Z745" i="1"/>
  <c r="AB745" i="1" s="1"/>
  <c r="M748" i="1"/>
  <c r="AB748" i="1" s="1"/>
  <c r="S750" i="1"/>
  <c r="AB750" i="1" s="1"/>
  <c r="AB751" i="1"/>
  <c r="Z753" i="1"/>
  <c r="AB753" i="1" s="1"/>
  <c r="M756" i="1"/>
  <c r="AB756" i="1" s="1"/>
  <c r="AB758" i="1"/>
  <c r="S758" i="1"/>
  <c r="AB759" i="1"/>
  <c r="Z761" i="1"/>
  <c r="AB761" i="1" s="1"/>
  <c r="M764" i="1"/>
  <c r="AB764" i="1" s="1"/>
  <c r="AB766" i="1"/>
  <c r="S766" i="1"/>
  <c r="AB767" i="1"/>
  <c r="Z769" i="1"/>
  <c r="AB769" i="1" s="1"/>
  <c r="M772" i="1"/>
  <c r="AB772" i="1" s="1"/>
  <c r="S774" i="1"/>
  <c r="AB774" i="1" s="1"/>
  <c r="AB775" i="1"/>
  <c r="Z777" i="1"/>
  <c r="AB777" i="1" s="1"/>
  <c r="M780" i="1"/>
  <c r="AB780" i="1" s="1"/>
  <c r="S782" i="1"/>
  <c r="AB782" i="1" s="1"/>
  <c r="AB783" i="1"/>
  <c r="Z785" i="1"/>
  <c r="AB785" i="1" s="1"/>
  <c r="M788" i="1"/>
  <c r="AB788" i="1" s="1"/>
  <c r="AB790" i="1"/>
  <c r="S790" i="1"/>
  <c r="AB791" i="1"/>
  <c r="Z793" i="1"/>
  <c r="AB793" i="1" s="1"/>
  <c r="M796" i="1"/>
  <c r="AB796" i="1" s="1"/>
  <c r="AB798" i="1"/>
  <c r="S798" i="1"/>
  <c r="AB799" i="1"/>
  <c r="Z801" i="1"/>
  <c r="AB801" i="1" s="1"/>
  <c r="M804" i="1"/>
  <c r="AB804" i="1" s="1"/>
  <c r="S806" i="1"/>
  <c r="AB806" i="1" s="1"/>
  <c r="AB807" i="1"/>
  <c r="Z809" i="1"/>
  <c r="AB809" i="1" s="1"/>
  <c r="M812" i="1"/>
  <c r="AB812" i="1" s="1"/>
  <c r="S814" i="1"/>
  <c r="AB814" i="1" s="1"/>
  <c r="AB815" i="1"/>
  <c r="Z817" i="1"/>
  <c r="AB817" i="1" s="1"/>
  <c r="M820" i="1"/>
  <c r="AB820" i="1" s="1"/>
  <c r="AB822" i="1"/>
  <c r="S822" i="1"/>
  <c r="AB823" i="1"/>
  <c r="Z825" i="1"/>
  <c r="AB825" i="1" s="1"/>
  <c r="M828" i="1"/>
  <c r="AB828" i="1" s="1"/>
  <c r="AB830" i="1"/>
  <c r="S830" i="1"/>
  <c r="AB831" i="1"/>
  <c r="Z833" i="1"/>
  <c r="AB833" i="1" s="1"/>
  <c r="M836" i="1"/>
  <c r="AB836" i="1" s="1"/>
  <c r="S838" i="1"/>
  <c r="AB838" i="1" s="1"/>
  <c r="AB839" i="1"/>
  <c r="Z841" i="1"/>
  <c r="AB841" i="1" s="1"/>
  <c r="M844" i="1"/>
  <c r="AB844" i="1" s="1"/>
  <c r="S846" i="1"/>
  <c r="AB846" i="1" s="1"/>
  <c r="AB847" i="1"/>
  <c r="Z849" i="1"/>
  <c r="AB849" i="1" s="1"/>
  <c r="M852" i="1"/>
  <c r="AB852" i="1" s="1"/>
  <c r="AB854" i="1"/>
  <c r="S854" i="1"/>
  <c r="AB855" i="1"/>
  <c r="Z857" i="1"/>
  <c r="AB857" i="1" s="1"/>
  <c r="M860" i="1"/>
  <c r="AB860" i="1" s="1"/>
  <c r="AB862" i="1"/>
  <c r="S862" i="1"/>
  <c r="AB863" i="1"/>
  <c r="Z865" i="1"/>
  <c r="AB865" i="1" s="1"/>
  <c r="M868" i="1"/>
  <c r="AB868" i="1" s="1"/>
  <c r="S870" i="1"/>
  <c r="AB870" i="1" s="1"/>
  <c r="AB871" i="1"/>
  <c r="Z873" i="1"/>
  <c r="AB873" i="1" s="1"/>
  <c r="M876" i="1"/>
  <c r="AB876" i="1" s="1"/>
  <c r="S878" i="1"/>
  <c r="AB878" i="1" s="1"/>
  <c r="AB879" i="1"/>
  <c r="Z881" i="1"/>
  <c r="AB881" i="1" s="1"/>
  <c r="M884" i="1"/>
  <c r="AB884" i="1" s="1"/>
  <c r="AB886" i="1"/>
  <c r="S886" i="1"/>
  <c r="AB887" i="1"/>
  <c r="AB1574" i="1"/>
  <c r="AB1576" i="1"/>
  <c r="AB1583" i="1"/>
  <c r="AB1590" i="1"/>
  <c r="AB1592" i="1"/>
  <c r="AB1599" i="1"/>
  <c r="AB1606" i="1"/>
  <c r="AB1608" i="1"/>
  <c r="AB1615" i="1"/>
  <c r="AB1622" i="1"/>
  <c r="AB1624" i="1"/>
  <c r="AB1631" i="1"/>
  <c r="AB1638" i="1"/>
  <c r="AB1640" i="1"/>
  <c r="AB1647" i="1"/>
  <c r="AB1654" i="1"/>
  <c r="AB1656" i="1"/>
  <c r="AB1663" i="1"/>
  <c r="AB1670" i="1"/>
  <c r="AB1672" i="1"/>
  <c r="AB1679" i="1"/>
  <c r="AB1686" i="1"/>
  <c r="AB1688" i="1"/>
  <c r="AB1695" i="1"/>
  <c r="AB1702" i="1"/>
  <c r="AB1704" i="1"/>
  <c r="AB1711" i="1"/>
  <c r="AB1717" i="1"/>
  <c r="AB1742" i="1"/>
  <c r="AB487" i="1"/>
  <c r="AB503" i="1"/>
  <c r="AB519" i="1"/>
  <c r="AB535" i="1"/>
  <c r="AB551" i="1"/>
  <c r="AB567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7" i="1"/>
  <c r="AB1579" i="1"/>
  <c r="AB1586" i="1"/>
  <c r="AB1588" i="1"/>
  <c r="AB1593" i="1"/>
  <c r="AB1595" i="1"/>
  <c r="AB1602" i="1"/>
  <c r="AB1604" i="1"/>
  <c r="AB1609" i="1"/>
  <c r="AB1611" i="1"/>
  <c r="AB1618" i="1"/>
  <c r="AB1620" i="1"/>
  <c r="AB1625" i="1"/>
  <c r="AB1627" i="1"/>
  <c r="AB1634" i="1"/>
  <c r="AB1636" i="1"/>
  <c r="AB1641" i="1"/>
  <c r="AB1643" i="1"/>
  <c r="AB1650" i="1"/>
  <c r="AB1652" i="1"/>
  <c r="AB1657" i="1"/>
  <c r="AB1659" i="1"/>
  <c r="AB1666" i="1"/>
  <c r="AB1668" i="1"/>
  <c r="AB1673" i="1"/>
  <c r="AB1675" i="1"/>
  <c r="AB1682" i="1"/>
  <c r="AB1684" i="1"/>
  <c r="AB1689" i="1"/>
  <c r="AB1691" i="1"/>
  <c r="AB1698" i="1"/>
  <c r="AB1700" i="1"/>
  <c r="AB1705" i="1"/>
  <c r="AB1707" i="1"/>
  <c r="AB1733" i="1"/>
  <c r="AB1753" i="1"/>
  <c r="AB1769" i="1"/>
  <c r="AB1785" i="1"/>
  <c r="AB1801" i="1"/>
  <c r="AB1817" i="1"/>
  <c r="AB1833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53" i="1"/>
  <c r="AB1960" i="1"/>
  <c r="AB2017" i="1"/>
  <c r="AB2024" i="1"/>
  <c r="AB2068" i="1"/>
  <c r="AB2100" i="1"/>
  <c r="AB2132" i="1"/>
  <c r="AB2164" i="1"/>
  <c r="V1714" i="1"/>
  <c r="AB1714" i="1" s="1"/>
  <c r="Z1718" i="1"/>
  <c r="AB1720" i="1"/>
  <c r="M1721" i="1"/>
  <c r="AB1721" i="1" s="1"/>
  <c r="S1723" i="1"/>
  <c r="AB1723" i="1" s="1"/>
  <c r="P1728" i="1"/>
  <c r="AB1728" i="1" s="1"/>
  <c r="V1730" i="1"/>
  <c r="AB1730" i="1" s="1"/>
  <c r="Z1734" i="1"/>
  <c r="AB1736" i="1"/>
  <c r="M1737" i="1"/>
  <c r="AB1737" i="1" s="1"/>
  <c r="S1739" i="1"/>
  <c r="AB1739" i="1" s="1"/>
  <c r="P1744" i="1"/>
  <c r="AB1744" i="1" s="1"/>
  <c r="AB1746" i="1"/>
  <c r="Z1750" i="1"/>
  <c r="AB1754" i="1"/>
  <c r="Z1758" i="1"/>
  <c r="AB1762" i="1"/>
  <c r="Z1766" i="1"/>
  <c r="AB1770" i="1"/>
  <c r="Z1774" i="1"/>
  <c r="AB1778" i="1"/>
  <c r="Z1782" i="1"/>
  <c r="AB1786" i="1"/>
  <c r="Z1790" i="1"/>
  <c r="AB1794" i="1"/>
  <c r="Z1798" i="1"/>
  <c r="AB1802" i="1"/>
  <c r="Z1806" i="1"/>
  <c r="AB1810" i="1"/>
  <c r="AB1818" i="1"/>
  <c r="AB1826" i="1"/>
  <c r="AB1834" i="1"/>
  <c r="AB1842" i="1"/>
  <c r="AB1916" i="1"/>
  <c r="M1919" i="1"/>
  <c r="AB1919" i="1" s="1"/>
  <c r="V1920" i="1"/>
  <c r="AB1921" i="1"/>
  <c r="S1921" i="1"/>
  <c r="P1922" i="1"/>
  <c r="AB1922" i="1" s="1"/>
  <c r="Z1924" i="1"/>
  <c r="V1946" i="1"/>
  <c r="AB1946" i="1" s="1"/>
  <c r="Z1962" i="1"/>
  <c r="AB1969" i="1"/>
  <c r="AB1974" i="1"/>
  <c r="AB1976" i="1"/>
  <c r="M1981" i="1"/>
  <c r="P1992" i="1"/>
  <c r="V2010" i="1"/>
  <c r="AB2010" i="1" s="1"/>
  <c r="S2015" i="1"/>
  <c r="Z2026" i="1"/>
  <c r="AB2033" i="1"/>
  <c r="AB2038" i="1"/>
  <c r="AB2040" i="1"/>
  <c r="M2045" i="1"/>
  <c r="P2056" i="1"/>
  <c r="AB2072" i="1"/>
  <c r="AB2074" i="1"/>
  <c r="AB2081" i="1"/>
  <c r="AB2104" i="1"/>
  <c r="AB2106" i="1"/>
  <c r="AB2113" i="1"/>
  <c r="AB2138" i="1"/>
  <c r="P1716" i="1"/>
  <c r="AB1716" i="1" s="1"/>
  <c r="V1718" i="1"/>
  <c r="AB1718" i="1" s="1"/>
  <c r="Z1722" i="1"/>
  <c r="AB1722" i="1" s="1"/>
  <c r="AB1724" i="1"/>
  <c r="M1725" i="1"/>
  <c r="AB1725" i="1" s="1"/>
  <c r="S1727" i="1"/>
  <c r="AB1727" i="1" s="1"/>
  <c r="P1732" i="1"/>
  <c r="AB1732" i="1" s="1"/>
  <c r="V1734" i="1"/>
  <c r="AB1734" i="1" s="1"/>
  <c r="Z1738" i="1"/>
  <c r="AB1738" i="1" s="1"/>
  <c r="AB1740" i="1"/>
  <c r="M1741" i="1"/>
  <c r="AB1741" i="1" s="1"/>
  <c r="S1743" i="1"/>
  <c r="AB1743" i="1" s="1"/>
  <c r="P1748" i="1"/>
  <c r="AB1748" i="1" s="1"/>
  <c r="M1749" i="1"/>
  <c r="AB1749" i="1" s="1"/>
  <c r="V1750" i="1"/>
  <c r="AB1750" i="1" s="1"/>
  <c r="S1751" i="1"/>
  <c r="AB1751" i="1" s="1"/>
  <c r="AB1752" i="1"/>
  <c r="P1756" i="1"/>
  <c r="AB1756" i="1" s="1"/>
  <c r="M1757" i="1"/>
  <c r="AB1757" i="1" s="1"/>
  <c r="V1758" i="1"/>
  <c r="AB1758" i="1" s="1"/>
  <c r="S1759" i="1"/>
  <c r="AB1759" i="1" s="1"/>
  <c r="AB1760" i="1"/>
  <c r="P1764" i="1"/>
  <c r="AB1764" i="1" s="1"/>
  <c r="M1765" i="1"/>
  <c r="AB1765" i="1" s="1"/>
  <c r="V1766" i="1"/>
  <c r="AB1766" i="1" s="1"/>
  <c r="S1767" i="1"/>
  <c r="AB1767" i="1" s="1"/>
  <c r="AB1768" i="1"/>
  <c r="P1772" i="1"/>
  <c r="AB1772" i="1" s="1"/>
  <c r="M1773" i="1"/>
  <c r="AB1773" i="1" s="1"/>
  <c r="V1774" i="1"/>
  <c r="AB1774" i="1" s="1"/>
  <c r="S1775" i="1"/>
  <c r="AB1775" i="1" s="1"/>
  <c r="AB1776" i="1"/>
  <c r="P1780" i="1"/>
  <c r="AB1780" i="1" s="1"/>
  <c r="M1781" i="1"/>
  <c r="AB1781" i="1" s="1"/>
  <c r="V1782" i="1"/>
  <c r="AB1782" i="1" s="1"/>
  <c r="S1783" i="1"/>
  <c r="AB1783" i="1" s="1"/>
  <c r="AB1784" i="1"/>
  <c r="P1788" i="1"/>
  <c r="AB1788" i="1" s="1"/>
  <c r="M1789" i="1"/>
  <c r="AB1789" i="1" s="1"/>
  <c r="V1790" i="1"/>
  <c r="AB1790" i="1" s="1"/>
  <c r="S1791" i="1"/>
  <c r="AB1791" i="1" s="1"/>
  <c r="AB1792" i="1"/>
  <c r="P1796" i="1"/>
  <c r="AB1796" i="1" s="1"/>
  <c r="M1797" i="1"/>
  <c r="AB1797" i="1" s="1"/>
  <c r="V1798" i="1"/>
  <c r="AB1798" i="1" s="1"/>
  <c r="S1799" i="1"/>
  <c r="AB1799" i="1" s="1"/>
  <c r="AB1800" i="1"/>
  <c r="P1804" i="1"/>
  <c r="AB1804" i="1" s="1"/>
  <c r="M1805" i="1"/>
  <c r="AB1805" i="1" s="1"/>
  <c r="V1806" i="1"/>
  <c r="AB1806" i="1" s="1"/>
  <c r="S1807" i="1"/>
  <c r="AB1807" i="1" s="1"/>
  <c r="AB1808" i="1"/>
  <c r="P1812" i="1"/>
  <c r="AB1812" i="1" s="1"/>
  <c r="M1813" i="1"/>
  <c r="AB1813" i="1" s="1"/>
  <c r="V1814" i="1"/>
  <c r="AB1814" i="1" s="1"/>
  <c r="S1815" i="1"/>
  <c r="AB1815" i="1" s="1"/>
  <c r="AB1816" i="1"/>
  <c r="P1820" i="1"/>
  <c r="AB1820" i="1" s="1"/>
  <c r="M1821" i="1"/>
  <c r="AB1821" i="1" s="1"/>
  <c r="V1822" i="1"/>
  <c r="AB1822" i="1" s="1"/>
  <c r="S1823" i="1"/>
  <c r="AB1823" i="1" s="1"/>
  <c r="AB1824" i="1"/>
  <c r="P1828" i="1"/>
  <c r="AB1828" i="1" s="1"/>
  <c r="M1829" i="1"/>
  <c r="AB1829" i="1" s="1"/>
  <c r="V1830" i="1"/>
  <c r="AB1830" i="1" s="1"/>
  <c r="S1831" i="1"/>
  <c r="AB1831" i="1" s="1"/>
  <c r="AB1832" i="1"/>
  <c r="P1836" i="1"/>
  <c r="AB1836" i="1" s="1"/>
  <c r="M1837" i="1"/>
  <c r="AB1837" i="1" s="1"/>
  <c r="V1838" i="1"/>
  <c r="AB1838" i="1" s="1"/>
  <c r="S1839" i="1"/>
  <c r="AB1839" i="1" s="1"/>
  <c r="AB1840" i="1"/>
  <c r="P1844" i="1"/>
  <c r="AB1844" i="1" s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Z1912" i="1"/>
  <c r="AB1912" i="1" s="1"/>
  <c r="AB1914" i="1"/>
  <c r="AB1920" i="1"/>
  <c r="M1923" i="1"/>
  <c r="AB1923" i="1" s="1"/>
  <c r="V1924" i="1"/>
  <c r="AB1924" i="1" s="1"/>
  <c r="AB1925" i="1"/>
  <c r="S1925" i="1"/>
  <c r="P1926" i="1"/>
  <c r="AB1926" i="1" s="1"/>
  <c r="Z1928" i="1"/>
  <c r="AB1928" i="1" s="1"/>
  <c r="AB1930" i="1"/>
  <c r="M1933" i="1"/>
  <c r="AB1933" i="1" s="1"/>
  <c r="P1944" i="1"/>
  <c r="AB1944" i="1" s="1"/>
  <c r="V1962" i="1"/>
  <c r="AB1962" i="1" s="1"/>
  <c r="S1967" i="1"/>
  <c r="Z1978" i="1"/>
  <c r="AB1978" i="1" s="1"/>
  <c r="AB1985" i="1"/>
  <c r="AB1990" i="1"/>
  <c r="AB1992" i="1"/>
  <c r="AB1994" i="1"/>
  <c r="M1997" i="1"/>
  <c r="AB1997" i="1" s="1"/>
  <c r="P2008" i="1"/>
  <c r="AB2008" i="1" s="1"/>
  <c r="V2026" i="1"/>
  <c r="AB2026" i="1" s="1"/>
  <c r="S2031" i="1"/>
  <c r="Z2042" i="1"/>
  <c r="AB2042" i="1" s="1"/>
  <c r="AB2049" i="1"/>
  <c r="AB2054" i="1"/>
  <c r="AB2056" i="1"/>
  <c r="AB2058" i="1"/>
  <c r="M2061" i="1"/>
  <c r="AB2061" i="1" s="1"/>
  <c r="AB2116" i="1"/>
  <c r="AB2148" i="1"/>
  <c r="AB2171" i="1"/>
  <c r="AB2187" i="1"/>
  <c r="AB2203" i="1"/>
  <c r="AB2219" i="1"/>
  <c r="AB2235" i="1"/>
  <c r="AB2237" i="1"/>
  <c r="AB2244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M1932" i="1"/>
  <c r="AB1932" i="1" s="1"/>
  <c r="S1934" i="1"/>
  <c r="AB1934" i="1" s="1"/>
  <c r="P1939" i="1"/>
  <c r="AB1939" i="1" s="1"/>
  <c r="V1941" i="1"/>
  <c r="AB1941" i="1" s="1"/>
  <c r="Z1945" i="1"/>
  <c r="AB1947" i="1"/>
  <c r="M1948" i="1"/>
  <c r="AB1948" i="1" s="1"/>
  <c r="S1950" i="1"/>
  <c r="AB1950" i="1" s="1"/>
  <c r="P1955" i="1"/>
  <c r="AB1955" i="1" s="1"/>
  <c r="V1957" i="1"/>
  <c r="AB1957" i="1" s="1"/>
  <c r="Z1961" i="1"/>
  <c r="AB1963" i="1"/>
  <c r="M1964" i="1"/>
  <c r="AB1964" i="1" s="1"/>
  <c r="S1966" i="1"/>
  <c r="AB1966" i="1" s="1"/>
  <c r="P1971" i="1"/>
  <c r="AB1971" i="1" s="1"/>
  <c r="V1973" i="1"/>
  <c r="AB1973" i="1" s="1"/>
  <c r="Z1977" i="1"/>
  <c r="AB1979" i="1"/>
  <c r="M1980" i="1"/>
  <c r="AB1980" i="1" s="1"/>
  <c r="S1982" i="1"/>
  <c r="AB1982" i="1" s="1"/>
  <c r="P1987" i="1"/>
  <c r="AB1987" i="1" s="1"/>
  <c r="V1989" i="1"/>
  <c r="AB1989" i="1" s="1"/>
  <c r="Z1993" i="1"/>
  <c r="AB1995" i="1"/>
  <c r="M1996" i="1"/>
  <c r="AB1996" i="1" s="1"/>
  <c r="S1998" i="1"/>
  <c r="AB1998" i="1" s="1"/>
  <c r="P2003" i="1"/>
  <c r="AB2003" i="1" s="1"/>
  <c r="V2005" i="1"/>
  <c r="AB2005" i="1" s="1"/>
  <c r="Z2009" i="1"/>
  <c r="AB2011" i="1"/>
  <c r="M2012" i="1"/>
  <c r="AB2012" i="1" s="1"/>
  <c r="S2014" i="1"/>
  <c r="AB2014" i="1" s="1"/>
  <c r="P2019" i="1"/>
  <c r="AB2019" i="1" s="1"/>
  <c r="V2021" i="1"/>
  <c r="AB2021" i="1" s="1"/>
  <c r="Z2025" i="1"/>
  <c r="AB2027" i="1"/>
  <c r="M2028" i="1"/>
  <c r="AB2028" i="1" s="1"/>
  <c r="S2030" i="1"/>
  <c r="AB2030" i="1" s="1"/>
  <c r="P2035" i="1"/>
  <c r="AB2035" i="1" s="1"/>
  <c r="V2037" i="1"/>
  <c r="AB2037" i="1" s="1"/>
  <c r="Z2041" i="1"/>
  <c r="AB2043" i="1"/>
  <c r="M2044" i="1"/>
  <c r="AB2044" i="1" s="1"/>
  <c r="S2046" i="1"/>
  <c r="AB2046" i="1" s="1"/>
  <c r="P2051" i="1"/>
  <c r="AB2051" i="1" s="1"/>
  <c r="V2053" i="1"/>
  <c r="AB2053" i="1" s="1"/>
  <c r="Z2057" i="1"/>
  <c r="AB2059" i="1"/>
  <c r="M2060" i="1"/>
  <c r="AB2060" i="1" s="1"/>
  <c r="S2062" i="1"/>
  <c r="AB2062" i="1" s="1"/>
  <c r="P2067" i="1"/>
  <c r="V2069" i="1"/>
  <c r="AB2069" i="1" s="1"/>
  <c r="Z2073" i="1"/>
  <c r="AB2075" i="1"/>
  <c r="M2076" i="1"/>
  <c r="AB2076" i="1" s="1"/>
  <c r="S2078" i="1"/>
  <c r="AB2078" i="1" s="1"/>
  <c r="P2083" i="1"/>
  <c r="V2085" i="1"/>
  <c r="AB2085" i="1" s="1"/>
  <c r="Z2089" i="1"/>
  <c r="AB2091" i="1"/>
  <c r="M2092" i="1"/>
  <c r="AB2092" i="1" s="1"/>
  <c r="S2094" i="1"/>
  <c r="AB2094" i="1" s="1"/>
  <c r="P2099" i="1"/>
  <c r="V2101" i="1"/>
  <c r="AB2101" i="1" s="1"/>
  <c r="Z2105" i="1"/>
  <c r="AB2107" i="1"/>
  <c r="M2108" i="1"/>
  <c r="AB2108" i="1" s="1"/>
  <c r="S2110" i="1"/>
  <c r="AB2110" i="1" s="1"/>
  <c r="P2115" i="1"/>
  <c r="V2117" i="1"/>
  <c r="AB2117" i="1" s="1"/>
  <c r="Z2121" i="1"/>
  <c r="AB2123" i="1"/>
  <c r="M2124" i="1"/>
  <c r="AB2124" i="1" s="1"/>
  <c r="S2126" i="1"/>
  <c r="AB2126" i="1" s="1"/>
  <c r="P2131" i="1"/>
  <c r="V2133" i="1"/>
  <c r="AB2133" i="1" s="1"/>
  <c r="Z2137" i="1"/>
  <c r="AB2139" i="1"/>
  <c r="M2140" i="1"/>
  <c r="AB2140" i="1" s="1"/>
  <c r="S2142" i="1"/>
  <c r="AB2142" i="1" s="1"/>
  <c r="P2147" i="1"/>
  <c r="V2149" i="1"/>
  <c r="AB2149" i="1" s="1"/>
  <c r="Z2153" i="1"/>
  <c r="AB2155" i="1"/>
  <c r="M2156" i="1"/>
  <c r="AB2156" i="1" s="1"/>
  <c r="S2158" i="1"/>
  <c r="AB2158" i="1" s="1"/>
  <c r="P2163" i="1"/>
  <c r="V2165" i="1"/>
  <c r="AB2165" i="1" s="1"/>
  <c r="Z2169" i="1"/>
  <c r="P2172" i="1"/>
  <c r="AB2172" i="1" s="1"/>
  <c r="Z2174" i="1"/>
  <c r="M2177" i="1"/>
  <c r="AB2177" i="1" s="1"/>
  <c r="V2178" i="1"/>
  <c r="AB2178" i="1" s="1"/>
  <c r="AB2183" i="1"/>
  <c r="S2183" i="1"/>
  <c r="P2188" i="1"/>
  <c r="AB2188" i="1" s="1"/>
  <c r="Z2190" i="1"/>
  <c r="M2193" i="1"/>
  <c r="AB2193" i="1" s="1"/>
  <c r="V2194" i="1"/>
  <c r="AB2194" i="1" s="1"/>
  <c r="S2199" i="1"/>
  <c r="AB2199" i="1" s="1"/>
  <c r="P2204" i="1"/>
  <c r="AB2204" i="1" s="1"/>
  <c r="Z2206" i="1"/>
  <c r="M2209" i="1"/>
  <c r="AB2209" i="1" s="1"/>
  <c r="V2210" i="1"/>
  <c r="AB2210" i="1" s="1"/>
  <c r="AB2215" i="1"/>
  <c r="S2215" i="1"/>
  <c r="P2220" i="1"/>
  <c r="AB2220" i="1" s="1"/>
  <c r="Z2222" i="1"/>
  <c r="M2225" i="1"/>
  <c r="AB2225" i="1" s="1"/>
  <c r="V2226" i="1"/>
  <c r="AB2226" i="1" s="1"/>
  <c r="S2231" i="1"/>
  <c r="AB2231" i="1" s="1"/>
  <c r="AB2239" i="1"/>
  <c r="AB2241" i="1"/>
  <c r="AB2248" i="1"/>
  <c r="Z1933" i="1"/>
  <c r="AB1935" i="1"/>
  <c r="M1936" i="1"/>
  <c r="AB1936" i="1" s="1"/>
  <c r="S1938" i="1"/>
  <c r="AB1938" i="1" s="1"/>
  <c r="P1943" i="1"/>
  <c r="AB1943" i="1" s="1"/>
  <c r="V1945" i="1"/>
  <c r="AB1945" i="1" s="1"/>
  <c r="Z1949" i="1"/>
  <c r="AB1949" i="1" s="1"/>
  <c r="AB1951" i="1"/>
  <c r="M1952" i="1"/>
  <c r="AB1952" i="1" s="1"/>
  <c r="S1954" i="1"/>
  <c r="AB1954" i="1" s="1"/>
  <c r="P1959" i="1"/>
  <c r="AB1959" i="1" s="1"/>
  <c r="V1961" i="1"/>
  <c r="AB1961" i="1" s="1"/>
  <c r="Z1965" i="1"/>
  <c r="AB1965" i="1" s="1"/>
  <c r="AB1967" i="1"/>
  <c r="M1968" i="1"/>
  <c r="AB1968" i="1" s="1"/>
  <c r="S1970" i="1"/>
  <c r="AB1970" i="1" s="1"/>
  <c r="P1975" i="1"/>
  <c r="AB1975" i="1" s="1"/>
  <c r="V1977" i="1"/>
  <c r="AB1977" i="1" s="1"/>
  <c r="Z1981" i="1"/>
  <c r="AB1981" i="1" s="1"/>
  <c r="AB1983" i="1"/>
  <c r="M1984" i="1"/>
  <c r="AB1984" i="1" s="1"/>
  <c r="S1986" i="1"/>
  <c r="AB1986" i="1" s="1"/>
  <c r="P1991" i="1"/>
  <c r="AB1991" i="1" s="1"/>
  <c r="V1993" i="1"/>
  <c r="AB1993" i="1" s="1"/>
  <c r="Z1997" i="1"/>
  <c r="AB1999" i="1"/>
  <c r="M2000" i="1"/>
  <c r="AB2000" i="1" s="1"/>
  <c r="S2002" i="1"/>
  <c r="AB2002" i="1" s="1"/>
  <c r="P2007" i="1"/>
  <c r="AB2007" i="1" s="1"/>
  <c r="V2009" i="1"/>
  <c r="AB2009" i="1" s="1"/>
  <c r="Z2013" i="1"/>
  <c r="AB2013" i="1" s="1"/>
  <c r="AB2015" i="1"/>
  <c r="M2016" i="1"/>
  <c r="AB2016" i="1" s="1"/>
  <c r="S2018" i="1"/>
  <c r="AB2018" i="1" s="1"/>
  <c r="P2023" i="1"/>
  <c r="AB2023" i="1" s="1"/>
  <c r="V2025" i="1"/>
  <c r="AB2025" i="1" s="1"/>
  <c r="Z2029" i="1"/>
  <c r="AB2029" i="1" s="1"/>
  <c r="AB2031" i="1"/>
  <c r="M2032" i="1"/>
  <c r="AB2032" i="1" s="1"/>
  <c r="S2034" i="1"/>
  <c r="AB2034" i="1" s="1"/>
  <c r="P2039" i="1"/>
  <c r="AB2039" i="1" s="1"/>
  <c r="V2041" i="1"/>
  <c r="AB2041" i="1" s="1"/>
  <c r="Z2045" i="1"/>
  <c r="AB2045" i="1" s="1"/>
  <c r="AB2047" i="1"/>
  <c r="M2048" i="1"/>
  <c r="AB2048" i="1" s="1"/>
  <c r="S2050" i="1"/>
  <c r="AB2050" i="1" s="1"/>
  <c r="P2055" i="1"/>
  <c r="AB2055" i="1" s="1"/>
  <c r="V2057" i="1"/>
  <c r="AB2057" i="1" s="1"/>
  <c r="Z2061" i="1"/>
  <c r="AB2063" i="1"/>
  <c r="M2064" i="1"/>
  <c r="AB2064" i="1" s="1"/>
  <c r="S2066" i="1"/>
  <c r="AB2066" i="1" s="1"/>
  <c r="P2071" i="1"/>
  <c r="AB2071" i="1" s="1"/>
  <c r="V2073" i="1"/>
  <c r="AB2073" i="1" s="1"/>
  <c r="Z2077" i="1"/>
  <c r="AB2077" i="1" s="1"/>
  <c r="AB2079" i="1"/>
  <c r="M2080" i="1"/>
  <c r="AB2080" i="1" s="1"/>
  <c r="S2082" i="1"/>
  <c r="AB2082" i="1" s="1"/>
  <c r="P2087" i="1"/>
  <c r="AB2087" i="1" s="1"/>
  <c r="V2089" i="1"/>
  <c r="AB2089" i="1" s="1"/>
  <c r="Z2093" i="1"/>
  <c r="AB2093" i="1" s="1"/>
  <c r="AB2095" i="1"/>
  <c r="M2096" i="1"/>
  <c r="AB2096" i="1" s="1"/>
  <c r="S2098" i="1"/>
  <c r="AB2098" i="1" s="1"/>
  <c r="P2103" i="1"/>
  <c r="AB2103" i="1" s="1"/>
  <c r="V2105" i="1"/>
  <c r="AB2105" i="1" s="1"/>
  <c r="Z2109" i="1"/>
  <c r="AB2109" i="1" s="1"/>
  <c r="AB2111" i="1"/>
  <c r="M2112" i="1"/>
  <c r="AB2112" i="1" s="1"/>
  <c r="S2114" i="1"/>
  <c r="AB2114" i="1" s="1"/>
  <c r="P2119" i="1"/>
  <c r="AB2119" i="1" s="1"/>
  <c r="V2121" i="1"/>
  <c r="AB2121" i="1" s="1"/>
  <c r="Z2125" i="1"/>
  <c r="AB2125" i="1" s="1"/>
  <c r="AB2127" i="1"/>
  <c r="M2128" i="1"/>
  <c r="AB2128" i="1" s="1"/>
  <c r="S2130" i="1"/>
  <c r="AB2130" i="1" s="1"/>
  <c r="P2135" i="1"/>
  <c r="AB2135" i="1" s="1"/>
  <c r="V2137" i="1"/>
  <c r="AB2137" i="1" s="1"/>
  <c r="Z2141" i="1"/>
  <c r="AB2141" i="1" s="1"/>
  <c r="AB2143" i="1"/>
  <c r="M2144" i="1"/>
  <c r="AB2144" i="1" s="1"/>
  <c r="S2146" i="1"/>
  <c r="AB2146" i="1" s="1"/>
  <c r="P2151" i="1"/>
  <c r="AB2151" i="1" s="1"/>
  <c r="V2153" i="1"/>
  <c r="AB2153" i="1" s="1"/>
  <c r="Z2157" i="1"/>
  <c r="AB2157" i="1" s="1"/>
  <c r="AB2159" i="1"/>
  <c r="M2160" i="1"/>
  <c r="AB2160" i="1" s="1"/>
  <c r="S2162" i="1"/>
  <c r="AB2162" i="1" s="1"/>
  <c r="P2167" i="1"/>
  <c r="AB2167" i="1" s="1"/>
  <c r="V2169" i="1"/>
  <c r="AB2169" i="1" s="1"/>
  <c r="Z2170" i="1"/>
  <c r="AB2170" i="1" s="1"/>
  <c r="M2173" i="1"/>
  <c r="AB2173" i="1" s="1"/>
  <c r="V2174" i="1"/>
  <c r="AB2174" i="1" s="1"/>
  <c r="AB2179" i="1"/>
  <c r="S2179" i="1"/>
  <c r="AB2180" i="1"/>
  <c r="P2184" i="1"/>
  <c r="AB2184" i="1" s="1"/>
  <c r="Z2186" i="1"/>
  <c r="AB2186" i="1" s="1"/>
  <c r="M2189" i="1"/>
  <c r="AB2189" i="1" s="1"/>
  <c r="V2190" i="1"/>
  <c r="AB2190" i="1" s="1"/>
  <c r="S2195" i="1"/>
  <c r="AB2195" i="1" s="1"/>
  <c r="AB2196" i="1"/>
  <c r="P2200" i="1"/>
  <c r="AB2200" i="1" s="1"/>
  <c r="Z2202" i="1"/>
  <c r="AB2202" i="1" s="1"/>
  <c r="M2205" i="1"/>
  <c r="AB2205" i="1" s="1"/>
  <c r="V2206" i="1"/>
  <c r="AB2206" i="1" s="1"/>
  <c r="AB2211" i="1"/>
  <c r="S2211" i="1"/>
  <c r="AB2212" i="1"/>
  <c r="P2216" i="1"/>
  <c r="AB2216" i="1" s="1"/>
  <c r="Z2218" i="1"/>
  <c r="AB2218" i="1" s="1"/>
  <c r="M2221" i="1"/>
  <c r="AB2221" i="1" s="1"/>
  <c r="V2222" i="1"/>
  <c r="AB2222" i="1" s="1"/>
  <c r="S2227" i="1"/>
  <c r="AB2227" i="1" s="1"/>
  <c r="AB2228" i="1"/>
  <c r="P2232" i="1"/>
  <c r="AB2232" i="1" s="1"/>
  <c r="Z2234" i="1"/>
  <c r="AB2234" i="1" s="1"/>
  <c r="AB2236" i="1"/>
  <c r="AB2243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067" i="1"/>
  <c r="AB2083" i="1"/>
  <c r="AB2099" i="1"/>
  <c r="AB2115" i="1"/>
  <c r="AB2131" i="1"/>
  <c r="AB2147" i="1"/>
  <c r="AB2163" i="1"/>
  <c r="AB2176" i="1"/>
  <c r="AB2192" i="1"/>
  <c r="AB2208" i="1"/>
  <c r="AB2224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8" i="1"/>
  <c r="AB3020" i="1"/>
  <c r="AB3027" i="1"/>
  <c r="AB3029" i="1"/>
  <c r="AB3034" i="1"/>
  <c r="AB3037" i="1"/>
  <c r="AB3041" i="1"/>
  <c r="AB3045" i="1"/>
  <c r="AB2245" i="1"/>
  <c r="AB2252" i="1"/>
  <c r="AB3014" i="1"/>
  <c r="AB3016" i="1"/>
  <c r="AB3025" i="1"/>
  <c r="AB3030" i="1"/>
  <c r="AB3032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2" i="1"/>
  <c r="AB3039" i="1"/>
  <c r="AB3043" i="1"/>
  <c r="AB3015" i="1"/>
  <c r="AB3017" i="1"/>
  <c r="AB3022" i="1"/>
  <c r="AB3024" i="1"/>
  <c r="AB3031" i="1"/>
  <c r="AB3033" i="1"/>
  <c r="AB3038" i="1"/>
  <c r="AB3042" i="1"/>
  <c r="AB3046" i="1"/>
  <c r="AB3072" i="1"/>
  <c r="AB3157" i="1"/>
  <c r="AB3189" i="1"/>
  <c r="P3051" i="1"/>
  <c r="V3053" i="1"/>
  <c r="AB3053" i="1" s="1"/>
  <c r="Z3057" i="1"/>
  <c r="M3060" i="1"/>
  <c r="AB3060" i="1" s="1"/>
  <c r="S3062" i="1"/>
  <c r="AB3062" i="1" s="1"/>
  <c r="S3067" i="1"/>
  <c r="AB3067" i="1" s="1"/>
  <c r="AB3076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35" i="1"/>
  <c r="AB3151" i="1"/>
  <c r="AB3167" i="1"/>
  <c r="AB3183" i="1"/>
  <c r="AB3199" i="1"/>
  <c r="AB3215" i="1"/>
  <c r="AB3047" i="1"/>
  <c r="M3048" i="1"/>
  <c r="AB3048" i="1" s="1"/>
  <c r="S3050" i="1"/>
  <c r="AB3050" i="1" s="1"/>
  <c r="P3055" i="1"/>
  <c r="AB3055" i="1" s="1"/>
  <c r="V3057" i="1"/>
  <c r="AB3057" i="1" s="1"/>
  <c r="Z3061" i="1"/>
  <c r="AB3063" i="1"/>
  <c r="M3064" i="1"/>
  <c r="AB3064" i="1" s="1"/>
  <c r="P3068" i="1"/>
  <c r="AB3068" i="1" s="1"/>
  <c r="Z3070" i="1"/>
  <c r="M3073" i="1"/>
  <c r="AB3073" i="1" s="1"/>
  <c r="V3074" i="1"/>
  <c r="AB3074" i="1" s="1"/>
  <c r="AB3080" i="1"/>
  <c r="Z3049" i="1"/>
  <c r="AB3049" i="1" s="1"/>
  <c r="AB3051" i="1"/>
  <c r="M3052" i="1"/>
  <c r="AB3052" i="1" s="1"/>
  <c r="S3054" i="1"/>
  <c r="AB3054" i="1" s="1"/>
  <c r="P3059" i="1"/>
  <c r="AB3059" i="1" s="1"/>
  <c r="V3061" i="1"/>
  <c r="AB3061" i="1" s="1"/>
  <c r="Z3065" i="1"/>
  <c r="AB3065" i="1" s="1"/>
  <c r="Z3066" i="1"/>
  <c r="AB3066" i="1" s="1"/>
  <c r="M3069" i="1"/>
  <c r="AB3069" i="1" s="1"/>
  <c r="V3070" i="1"/>
  <c r="AB3070" i="1" s="1"/>
  <c r="S3075" i="1"/>
  <c r="AB3075" i="1" s="1"/>
  <c r="AB3077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43" i="1"/>
  <c r="AB3159" i="1"/>
  <c r="AB3175" i="1"/>
  <c r="AB3191" i="1"/>
  <c r="AB3207" i="1"/>
  <c r="AB3224" i="1"/>
  <c r="AB3228" i="1"/>
  <c r="AB3232" i="1"/>
  <c r="AB3236" i="1"/>
  <c r="AB3243" i="1"/>
  <c r="AB3245" i="1"/>
  <c r="AB3250" i="1"/>
  <c r="AB3252" i="1"/>
  <c r="AB3259" i="1"/>
  <c r="AB3261" i="1"/>
  <c r="AB3266" i="1"/>
  <c r="AB3268" i="1"/>
  <c r="AB3275" i="1"/>
  <c r="AB3277" i="1"/>
  <c r="AB3282" i="1"/>
  <c r="AB3284" i="1"/>
  <c r="AB3291" i="1"/>
  <c r="AB3293" i="1"/>
  <c r="AB3298" i="1"/>
  <c r="AB3300" i="1"/>
  <c r="AB3307" i="1"/>
  <c r="AB3309" i="1"/>
  <c r="AB3314" i="1"/>
  <c r="AB3316" i="1"/>
  <c r="AB3323" i="1"/>
  <c r="AB3325" i="1"/>
  <c r="AB3330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8" i="1"/>
  <c r="AB3380" i="1"/>
  <c r="AB3387" i="1"/>
  <c r="AB3389" i="1"/>
  <c r="AB3394" i="1"/>
  <c r="AB3396" i="1"/>
  <c r="AB3403" i="1"/>
  <c r="AB3410" i="1"/>
  <c r="AB3412" i="1"/>
  <c r="AB3419" i="1"/>
  <c r="AB3421" i="1"/>
  <c r="AB3426" i="1"/>
  <c r="AB3428" i="1"/>
  <c r="AB3435" i="1"/>
  <c r="AB3437" i="1"/>
  <c r="AB3442" i="1"/>
  <c r="AB3444" i="1"/>
  <c r="AB3451" i="1"/>
  <c r="AB3453" i="1"/>
  <c r="AB3458" i="1"/>
  <c r="AB3460" i="1"/>
  <c r="AB3467" i="1"/>
  <c r="AB3469" i="1"/>
  <c r="AB3474" i="1"/>
  <c r="V3126" i="1"/>
  <c r="S3127" i="1"/>
  <c r="AB3127" i="1" s="1"/>
  <c r="AB3128" i="1"/>
  <c r="AB3136" i="1"/>
  <c r="AB3144" i="1"/>
  <c r="AB3152" i="1"/>
  <c r="AB3160" i="1"/>
  <c r="AB3168" i="1"/>
  <c r="AB3176" i="1"/>
  <c r="AB3184" i="1"/>
  <c r="AB3192" i="1"/>
  <c r="AB3200" i="1"/>
  <c r="AB3208" i="1"/>
  <c r="AB3216" i="1"/>
  <c r="AB3241" i="1"/>
  <c r="AB3246" i="1"/>
  <c r="AB3248" i="1"/>
  <c r="AB3257" i="1"/>
  <c r="AB3262" i="1"/>
  <c r="AB3264" i="1"/>
  <c r="AB3273" i="1"/>
  <c r="AB3278" i="1"/>
  <c r="AB3280" i="1"/>
  <c r="AB3289" i="1"/>
  <c r="AB3294" i="1"/>
  <c r="AB3296" i="1"/>
  <c r="AB3305" i="1"/>
  <c r="AB3310" i="1"/>
  <c r="AB3312" i="1"/>
  <c r="AB3321" i="1"/>
  <c r="AB3326" i="1"/>
  <c r="AB3328" i="1"/>
  <c r="AB3337" i="1"/>
  <c r="AB3342" i="1"/>
  <c r="AB3344" i="1"/>
  <c r="AB3353" i="1"/>
  <c r="AB3358" i="1"/>
  <c r="AB3360" i="1"/>
  <c r="AB3369" i="1"/>
  <c r="AB3374" i="1"/>
  <c r="AB3376" i="1"/>
  <c r="AB3385" i="1"/>
  <c r="AB3390" i="1"/>
  <c r="AB3392" i="1"/>
  <c r="AB3401" i="1"/>
  <c r="AB3406" i="1"/>
  <c r="AB3408" i="1"/>
  <c r="AB3417" i="1"/>
  <c r="AB3422" i="1"/>
  <c r="AB3424" i="1"/>
  <c r="AB3433" i="1"/>
  <c r="AB3438" i="1"/>
  <c r="AB3440" i="1"/>
  <c r="AB3449" i="1"/>
  <c r="AB3454" i="1"/>
  <c r="AB3456" i="1"/>
  <c r="AB3465" i="1"/>
  <c r="AB3470" i="1"/>
  <c r="AB3472" i="1"/>
  <c r="AB3483" i="1"/>
  <c r="AB3485" i="1"/>
  <c r="AB3126" i="1"/>
  <c r="P3130" i="1"/>
  <c r="AB3130" i="1" s="1"/>
  <c r="Z3130" i="1"/>
  <c r="M3131" i="1"/>
  <c r="AB3131" i="1" s="1"/>
  <c r="AB3134" i="1"/>
  <c r="P3138" i="1"/>
  <c r="AB3138" i="1" s="1"/>
  <c r="M3139" i="1"/>
  <c r="AB3139" i="1" s="1"/>
  <c r="S3141" i="1"/>
  <c r="AB3141" i="1" s="1"/>
  <c r="AB3142" i="1"/>
  <c r="P3146" i="1"/>
  <c r="AB3146" i="1" s="1"/>
  <c r="M3147" i="1"/>
  <c r="AB3147" i="1" s="1"/>
  <c r="AB3150" i="1"/>
  <c r="P3154" i="1"/>
  <c r="AB3154" i="1" s="1"/>
  <c r="Z3154" i="1"/>
  <c r="M3155" i="1"/>
  <c r="AB3155" i="1" s="1"/>
  <c r="AB3158" i="1"/>
  <c r="P3162" i="1"/>
  <c r="AB3162" i="1" s="1"/>
  <c r="M3163" i="1"/>
  <c r="AB3163" i="1" s="1"/>
  <c r="V3164" i="1"/>
  <c r="S3165" i="1"/>
  <c r="AB3165" i="1" s="1"/>
  <c r="AB3166" i="1"/>
  <c r="P3170" i="1"/>
  <c r="AB3170" i="1" s="1"/>
  <c r="M3171" i="1"/>
  <c r="AB3171" i="1" s="1"/>
  <c r="V3172" i="1"/>
  <c r="S3173" i="1"/>
  <c r="AB3173" i="1" s="1"/>
  <c r="AB3174" i="1"/>
  <c r="P3178" i="1"/>
  <c r="AB3178" i="1" s="1"/>
  <c r="M3179" i="1"/>
  <c r="AB3179" i="1" s="1"/>
  <c r="V3180" i="1"/>
  <c r="S3181" i="1"/>
  <c r="AB3181" i="1" s="1"/>
  <c r="AB3182" i="1"/>
  <c r="P3186" i="1"/>
  <c r="AB3186" i="1" s="1"/>
  <c r="M3187" i="1"/>
  <c r="AB3187" i="1" s="1"/>
  <c r="AB3190" i="1"/>
  <c r="P3194" i="1"/>
  <c r="AB3194" i="1" s="1"/>
  <c r="M3195" i="1"/>
  <c r="AB3195" i="1" s="1"/>
  <c r="AB3198" i="1"/>
  <c r="P3202" i="1"/>
  <c r="AB3202" i="1" s="1"/>
  <c r="M3203" i="1"/>
  <c r="AB3203" i="1" s="1"/>
  <c r="S3205" i="1"/>
  <c r="AB3205" i="1" s="1"/>
  <c r="AB3206" i="1"/>
  <c r="P3210" i="1"/>
  <c r="AB3210" i="1" s="1"/>
  <c r="M3211" i="1"/>
  <c r="AB3211" i="1" s="1"/>
  <c r="AB3214" i="1"/>
  <c r="P3218" i="1"/>
  <c r="AB3218" i="1" s="1"/>
  <c r="M3219" i="1"/>
  <c r="AB3219" i="1" s="1"/>
  <c r="V3222" i="1"/>
  <c r="AB3222" i="1" s="1"/>
  <c r="AB3223" i="1"/>
  <c r="V3226" i="1"/>
  <c r="AB3226" i="1" s="1"/>
  <c r="AB3227" i="1"/>
  <c r="V3230" i="1"/>
  <c r="AB3230" i="1" s="1"/>
  <c r="AB3231" i="1"/>
  <c r="V3234" i="1"/>
  <c r="AB3234" i="1" s="1"/>
  <c r="AB3235" i="1"/>
  <c r="AB3237" i="1"/>
  <c r="AB3242" i="1"/>
  <c r="AB3244" i="1"/>
  <c r="AB3251" i="1"/>
  <c r="AB3253" i="1"/>
  <c r="AB3258" i="1"/>
  <c r="AB3260" i="1"/>
  <c r="AB3267" i="1"/>
  <c r="AB3269" i="1"/>
  <c r="AB3274" i="1"/>
  <c r="AB3276" i="1"/>
  <c r="AB3283" i="1"/>
  <c r="AB3285" i="1"/>
  <c r="AB3290" i="1"/>
  <c r="AB3292" i="1"/>
  <c r="AB3299" i="1"/>
  <c r="AB3301" i="1"/>
  <c r="AB3306" i="1"/>
  <c r="AB3308" i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1" i="1"/>
  <c r="AB3413" i="1"/>
  <c r="AB3418" i="1"/>
  <c r="AB3420" i="1"/>
  <c r="AB3427" i="1"/>
  <c r="AB3429" i="1"/>
  <c r="AB3434" i="1"/>
  <c r="AB3436" i="1"/>
  <c r="AB3443" i="1"/>
  <c r="AB3445" i="1"/>
  <c r="AB3450" i="1"/>
  <c r="AB3452" i="1"/>
  <c r="AB3459" i="1"/>
  <c r="AB3461" i="1"/>
  <c r="AB3466" i="1"/>
  <c r="AB3468" i="1"/>
  <c r="AB3475" i="1"/>
  <c r="AB3132" i="1"/>
  <c r="AB3140" i="1"/>
  <c r="AB3148" i="1"/>
  <c r="AB3156" i="1"/>
  <c r="AB3164" i="1"/>
  <c r="AB3172" i="1"/>
  <c r="AB3180" i="1"/>
  <c r="AB3188" i="1"/>
  <c r="AB3196" i="1"/>
  <c r="AB3204" i="1"/>
  <c r="AB3212" i="1"/>
  <c r="AB3220" i="1"/>
  <c r="AB3490" i="1"/>
  <c r="AB3502" i="1"/>
  <c r="AB3553" i="1"/>
  <c r="AB3583" i="1"/>
  <c r="AB3591" i="1"/>
  <c r="AB3617" i="1"/>
  <c r="AB3647" i="1"/>
  <c r="AB3663" i="1"/>
  <c r="AB3675" i="1"/>
  <c r="AB3685" i="1"/>
  <c r="AB3691" i="1"/>
  <c r="AB3717" i="1"/>
  <c r="AB3725" i="1"/>
  <c r="Z3476" i="1"/>
  <c r="AB3476" i="1" s="1"/>
  <c r="M3479" i="1"/>
  <c r="AB3479" i="1" s="1"/>
  <c r="S3481" i="1"/>
  <c r="AB3481" i="1" s="1"/>
  <c r="P3486" i="1"/>
  <c r="V3488" i="1"/>
  <c r="AB3488" i="1" s="1"/>
  <c r="Z3492" i="1"/>
  <c r="AB3492" i="1" s="1"/>
  <c r="M3495" i="1"/>
  <c r="AB3495" i="1" s="1"/>
  <c r="V3500" i="1"/>
  <c r="AB3500" i="1" s="1"/>
  <c r="AB3510" i="1"/>
  <c r="AB3482" i="1"/>
  <c r="V3496" i="1"/>
  <c r="AB3496" i="1" s="1"/>
  <c r="V3517" i="1"/>
  <c r="AB3518" i="1"/>
  <c r="AB3526" i="1"/>
  <c r="Z3533" i="1"/>
  <c r="AB3543" i="1"/>
  <c r="AB3559" i="1"/>
  <c r="AB3561" i="1"/>
  <c r="AB3585" i="1"/>
  <c r="AB3615" i="1"/>
  <c r="AB3623" i="1"/>
  <c r="AB3625" i="1"/>
  <c r="AB3649" i="1"/>
  <c r="AB3677" i="1"/>
  <c r="AB3701" i="1"/>
  <c r="AB3707" i="1"/>
  <c r="AB3739" i="1"/>
  <c r="P3478" i="1"/>
  <c r="AB3478" i="1" s="1"/>
  <c r="V3480" i="1"/>
  <c r="AB3480" i="1" s="1"/>
  <c r="Z3484" i="1"/>
  <c r="AB3484" i="1" s="1"/>
  <c r="AB3486" i="1"/>
  <c r="M3487" i="1"/>
  <c r="AB3487" i="1" s="1"/>
  <c r="S3489" i="1"/>
  <c r="AB3489" i="1" s="1"/>
  <c r="P3494" i="1"/>
  <c r="AB3494" i="1" s="1"/>
  <c r="P3498" i="1"/>
  <c r="V3501" i="1"/>
  <c r="M3503" i="1"/>
  <c r="AB3503" i="1" s="1"/>
  <c r="M3504" i="1"/>
  <c r="AB3504" i="1" s="1"/>
  <c r="M3507" i="1"/>
  <c r="AB3507" i="1" s="1"/>
  <c r="P3515" i="1"/>
  <c r="M3520" i="1"/>
  <c r="AB3520" i="1" s="1"/>
  <c r="V3533" i="1"/>
  <c r="AB3534" i="1"/>
  <c r="AB3567" i="1"/>
  <c r="AB3575" i="1"/>
  <c r="AB3601" i="1"/>
  <c r="AB3631" i="1"/>
  <c r="AB3639" i="1"/>
  <c r="AB3655" i="1"/>
  <c r="AB3669" i="1"/>
  <c r="AB3566" i="1"/>
  <c r="AB3582" i="1"/>
  <c r="AB3598" i="1"/>
  <c r="AB3614" i="1"/>
  <c r="AB3630" i="1"/>
  <c r="AB3646" i="1"/>
  <c r="AB3662" i="1"/>
  <c r="AB3767" i="1"/>
  <c r="AB3771" i="1"/>
  <c r="AB3792" i="1"/>
  <c r="AB3810" i="1"/>
  <c r="AB3815" i="1"/>
  <c r="AB3829" i="1"/>
  <c r="AB3835" i="1"/>
  <c r="AB3856" i="1"/>
  <c r="AB3874" i="1"/>
  <c r="AB3879" i="1"/>
  <c r="AB3893" i="1"/>
  <c r="AB3899" i="1"/>
  <c r="AB3920" i="1"/>
  <c r="AB3938" i="1"/>
  <c r="AB3939" i="1"/>
  <c r="AB3959" i="1"/>
  <c r="S3509" i="1"/>
  <c r="AB3509" i="1" s="1"/>
  <c r="P3514" i="1"/>
  <c r="V3516" i="1"/>
  <c r="AB3516" i="1" s="1"/>
  <c r="Z3520" i="1"/>
  <c r="M3523" i="1"/>
  <c r="AB3523" i="1" s="1"/>
  <c r="S3525" i="1"/>
  <c r="AB3525" i="1" s="1"/>
  <c r="P3530" i="1"/>
  <c r="V3532" i="1"/>
  <c r="AB3532" i="1" s="1"/>
  <c r="Z3536" i="1"/>
  <c r="AB3536" i="1" s="1"/>
  <c r="M3539" i="1"/>
  <c r="AB3539" i="1" s="1"/>
  <c r="S3541" i="1"/>
  <c r="AB3541" i="1" s="1"/>
  <c r="P3546" i="1"/>
  <c r="V3548" i="1"/>
  <c r="AB3548" i="1" s="1"/>
  <c r="Z3552" i="1"/>
  <c r="AB3552" i="1" s="1"/>
  <c r="M3555" i="1"/>
  <c r="AB3555" i="1" s="1"/>
  <c r="S3557" i="1"/>
  <c r="AB3557" i="1" s="1"/>
  <c r="P3562" i="1"/>
  <c r="V3564" i="1"/>
  <c r="AB3564" i="1" s="1"/>
  <c r="Z3568" i="1"/>
  <c r="AB3568" i="1" s="1"/>
  <c r="M3571" i="1"/>
  <c r="AB3571" i="1" s="1"/>
  <c r="S3573" i="1"/>
  <c r="AB3573" i="1" s="1"/>
  <c r="P3578" i="1"/>
  <c r="V3580" i="1"/>
  <c r="AB3580" i="1" s="1"/>
  <c r="Z3584" i="1"/>
  <c r="AB3584" i="1" s="1"/>
  <c r="M3587" i="1"/>
  <c r="AB3587" i="1" s="1"/>
  <c r="S3589" i="1"/>
  <c r="AB3589" i="1" s="1"/>
  <c r="P3594" i="1"/>
  <c r="V3596" i="1"/>
  <c r="AB3596" i="1" s="1"/>
  <c r="Z3600" i="1"/>
  <c r="AB3600" i="1" s="1"/>
  <c r="M3603" i="1"/>
  <c r="AB3603" i="1" s="1"/>
  <c r="S3605" i="1"/>
  <c r="AB3605" i="1" s="1"/>
  <c r="P3610" i="1"/>
  <c r="V3612" i="1"/>
  <c r="AB3612" i="1" s="1"/>
  <c r="Z3616" i="1"/>
  <c r="AB3616" i="1" s="1"/>
  <c r="M3619" i="1"/>
  <c r="AB3619" i="1" s="1"/>
  <c r="S3621" i="1"/>
  <c r="AB3621" i="1" s="1"/>
  <c r="P3626" i="1"/>
  <c r="V3628" i="1"/>
  <c r="AB3628" i="1" s="1"/>
  <c r="Z3632" i="1"/>
  <c r="AB3632" i="1" s="1"/>
  <c r="M3635" i="1"/>
  <c r="AB3635" i="1" s="1"/>
  <c r="S3637" i="1"/>
  <c r="AB3637" i="1" s="1"/>
  <c r="P3642" i="1"/>
  <c r="V3644" i="1"/>
  <c r="AB3644" i="1" s="1"/>
  <c r="Z3648" i="1"/>
  <c r="AB3648" i="1" s="1"/>
  <c r="M3651" i="1"/>
  <c r="AB3651" i="1" s="1"/>
  <c r="S3653" i="1"/>
  <c r="AB3653" i="1" s="1"/>
  <c r="P3658" i="1"/>
  <c r="M3667" i="1"/>
  <c r="AB3667" i="1" s="1"/>
  <c r="AB3673" i="1"/>
  <c r="M3684" i="1"/>
  <c r="AB3684" i="1" s="1"/>
  <c r="M3687" i="1"/>
  <c r="AB3687" i="1" s="1"/>
  <c r="AB3689" i="1"/>
  <c r="P3694" i="1"/>
  <c r="M3699" i="1"/>
  <c r="AB3699" i="1" s="1"/>
  <c r="M3700" i="1"/>
  <c r="AB3700" i="1" s="1"/>
  <c r="M3703" i="1"/>
  <c r="AB3703" i="1" s="1"/>
  <c r="AB3705" i="1"/>
  <c r="P3710" i="1"/>
  <c r="P3711" i="1"/>
  <c r="V3713" i="1"/>
  <c r="M3715" i="1"/>
  <c r="AB3715" i="1" s="1"/>
  <c r="M3716" i="1"/>
  <c r="AB3716" i="1" s="1"/>
  <c r="M3719" i="1"/>
  <c r="AB3719" i="1" s="1"/>
  <c r="AB3721" i="1"/>
  <c r="P3726" i="1"/>
  <c r="P3727" i="1"/>
  <c r="V3729" i="1"/>
  <c r="M3731" i="1"/>
  <c r="AB3731" i="1" s="1"/>
  <c r="M3732" i="1"/>
  <c r="AB3732" i="1" s="1"/>
  <c r="M3735" i="1"/>
  <c r="AB3735" i="1" s="1"/>
  <c r="AB3737" i="1"/>
  <c r="P3742" i="1"/>
  <c r="P3743" i="1"/>
  <c r="V3745" i="1"/>
  <c r="M3747" i="1"/>
  <c r="AB3747" i="1" s="1"/>
  <c r="M3748" i="1"/>
  <c r="AB3748" i="1" s="1"/>
  <c r="M3751" i="1"/>
  <c r="AB3751" i="1" s="1"/>
  <c r="AB3753" i="1"/>
  <c r="P3758" i="1"/>
  <c r="P3759" i="1"/>
  <c r="V3761" i="1"/>
  <c r="M3763" i="1"/>
  <c r="AB3763" i="1" s="1"/>
  <c r="M3764" i="1"/>
  <c r="AB3764" i="1" s="1"/>
  <c r="AB3781" i="1"/>
  <c r="AB3787" i="1"/>
  <c r="AB3808" i="1"/>
  <c r="AB3817" i="1"/>
  <c r="AB3826" i="1"/>
  <c r="AB3831" i="1"/>
  <c r="AB3845" i="1"/>
  <c r="AB3851" i="1"/>
  <c r="AB3872" i="1"/>
  <c r="AB3881" i="1"/>
  <c r="AB3890" i="1"/>
  <c r="AB3895" i="1"/>
  <c r="AB3909" i="1"/>
  <c r="AB3915" i="1"/>
  <c r="AB3936" i="1"/>
  <c r="AB3940" i="1"/>
  <c r="AB3941" i="1"/>
  <c r="AB3947" i="1"/>
  <c r="AB3961" i="1"/>
  <c r="AB3542" i="1"/>
  <c r="AB3558" i="1"/>
  <c r="AB3574" i="1"/>
  <c r="AB3590" i="1"/>
  <c r="AB3606" i="1"/>
  <c r="AB3622" i="1"/>
  <c r="AB3638" i="1"/>
  <c r="AB3654" i="1"/>
  <c r="AB3670" i="1"/>
  <c r="AB3682" i="1"/>
  <c r="AB3698" i="1"/>
  <c r="AB3714" i="1"/>
  <c r="AB3730" i="1"/>
  <c r="AB3746" i="1"/>
  <c r="Z3760" i="1"/>
  <c r="AB3762" i="1"/>
  <c r="S3765" i="1"/>
  <c r="AB3797" i="1"/>
  <c r="AB3803" i="1"/>
  <c r="AB3861" i="1"/>
  <c r="AB3867" i="1"/>
  <c r="AB3925" i="1"/>
  <c r="AB3931" i="1"/>
  <c r="Z3496" i="1"/>
  <c r="AB3498" i="1"/>
  <c r="M3499" i="1"/>
  <c r="AB3499" i="1" s="1"/>
  <c r="S3501" i="1"/>
  <c r="AB3501" i="1" s="1"/>
  <c r="P3506" i="1"/>
  <c r="AB3506" i="1" s="1"/>
  <c r="V3508" i="1"/>
  <c r="AB3508" i="1" s="1"/>
  <c r="Z3512" i="1"/>
  <c r="AB3512" i="1" s="1"/>
  <c r="AB3514" i="1"/>
  <c r="M3515" i="1"/>
  <c r="AB3515" i="1" s="1"/>
  <c r="S3517" i="1"/>
  <c r="AB3517" i="1" s="1"/>
  <c r="P3522" i="1"/>
  <c r="AB3522" i="1" s="1"/>
  <c r="V3524" i="1"/>
  <c r="AB3524" i="1" s="1"/>
  <c r="Z3528" i="1"/>
  <c r="AB3528" i="1" s="1"/>
  <c r="AB3530" i="1"/>
  <c r="M3531" i="1"/>
  <c r="AB3531" i="1" s="1"/>
  <c r="S3533" i="1"/>
  <c r="AB3533" i="1" s="1"/>
  <c r="P3538" i="1"/>
  <c r="AB3538" i="1" s="1"/>
  <c r="V3540" i="1"/>
  <c r="AB3540" i="1" s="1"/>
  <c r="Z3544" i="1"/>
  <c r="AB3544" i="1" s="1"/>
  <c r="AB3546" i="1"/>
  <c r="M3547" i="1"/>
  <c r="AB3547" i="1" s="1"/>
  <c r="S3549" i="1"/>
  <c r="AB3549" i="1" s="1"/>
  <c r="P3554" i="1"/>
  <c r="AB3554" i="1" s="1"/>
  <c r="V3556" i="1"/>
  <c r="AB3556" i="1" s="1"/>
  <c r="Z3560" i="1"/>
  <c r="AB3560" i="1" s="1"/>
  <c r="AB3562" i="1"/>
  <c r="M3563" i="1"/>
  <c r="AB3563" i="1" s="1"/>
  <c r="S3565" i="1"/>
  <c r="AB3565" i="1" s="1"/>
  <c r="P3570" i="1"/>
  <c r="AB3570" i="1" s="1"/>
  <c r="V3572" i="1"/>
  <c r="AB3572" i="1" s="1"/>
  <c r="Z3576" i="1"/>
  <c r="AB3576" i="1" s="1"/>
  <c r="AB3578" i="1"/>
  <c r="M3579" i="1"/>
  <c r="AB3579" i="1" s="1"/>
  <c r="S3581" i="1"/>
  <c r="AB3581" i="1" s="1"/>
  <c r="P3586" i="1"/>
  <c r="AB3586" i="1" s="1"/>
  <c r="V3588" i="1"/>
  <c r="AB3588" i="1" s="1"/>
  <c r="Z3592" i="1"/>
  <c r="AB3592" i="1" s="1"/>
  <c r="AB3594" i="1"/>
  <c r="M3595" i="1"/>
  <c r="AB3595" i="1" s="1"/>
  <c r="S3597" i="1"/>
  <c r="AB3597" i="1" s="1"/>
  <c r="P3602" i="1"/>
  <c r="AB3602" i="1" s="1"/>
  <c r="V3604" i="1"/>
  <c r="AB3604" i="1" s="1"/>
  <c r="Z3608" i="1"/>
  <c r="AB3608" i="1" s="1"/>
  <c r="AB3610" i="1"/>
  <c r="M3611" i="1"/>
  <c r="AB3611" i="1" s="1"/>
  <c r="S3613" i="1"/>
  <c r="AB3613" i="1" s="1"/>
  <c r="P3618" i="1"/>
  <c r="AB3618" i="1" s="1"/>
  <c r="V3620" i="1"/>
  <c r="AB3620" i="1" s="1"/>
  <c r="Z3624" i="1"/>
  <c r="AB3624" i="1" s="1"/>
  <c r="AB3626" i="1"/>
  <c r="M3627" i="1"/>
  <c r="AB3627" i="1" s="1"/>
  <c r="S3629" i="1"/>
  <c r="AB3629" i="1" s="1"/>
  <c r="P3634" i="1"/>
  <c r="AB3634" i="1" s="1"/>
  <c r="V3636" i="1"/>
  <c r="AB3636" i="1" s="1"/>
  <c r="Z3640" i="1"/>
  <c r="AB3640" i="1" s="1"/>
  <c r="AB3642" i="1"/>
  <c r="M3643" i="1"/>
  <c r="AB3643" i="1" s="1"/>
  <c r="S3645" i="1"/>
  <c r="AB3645" i="1" s="1"/>
  <c r="P3650" i="1"/>
  <c r="AB3650" i="1" s="1"/>
  <c r="V3652" i="1"/>
  <c r="AB3652" i="1" s="1"/>
  <c r="Z3656" i="1"/>
  <c r="AB3656" i="1" s="1"/>
  <c r="AB3658" i="1"/>
  <c r="M3659" i="1"/>
  <c r="AB3659" i="1" s="1"/>
  <c r="S3661" i="1"/>
  <c r="AB3661" i="1" s="1"/>
  <c r="P3666" i="1"/>
  <c r="AB3666" i="1" s="1"/>
  <c r="V3668" i="1"/>
  <c r="AB3668" i="1" s="1"/>
  <c r="Z3672" i="1"/>
  <c r="AB3672" i="1" s="1"/>
  <c r="P3674" i="1"/>
  <c r="AB3674" i="1" s="1"/>
  <c r="V3680" i="1"/>
  <c r="AB3680" i="1" s="1"/>
  <c r="P3690" i="1"/>
  <c r="AB3690" i="1" s="1"/>
  <c r="AB3696" i="1"/>
  <c r="V3696" i="1"/>
  <c r="P3706" i="1"/>
  <c r="AB3706" i="1" s="1"/>
  <c r="V3712" i="1"/>
  <c r="AB3712" i="1" s="1"/>
  <c r="P3722" i="1"/>
  <c r="AB3722" i="1" s="1"/>
  <c r="AB3728" i="1"/>
  <c r="V3728" i="1"/>
  <c r="P3738" i="1"/>
  <c r="AB3738" i="1" s="1"/>
  <c r="V3744" i="1"/>
  <c r="AB3744" i="1" s="1"/>
  <c r="AB3760" i="1"/>
  <c r="AB3765" i="1"/>
  <c r="AB3813" i="1"/>
  <c r="AB3877" i="1"/>
  <c r="AB3954" i="1"/>
  <c r="AB3971" i="1"/>
  <c r="AB3987" i="1"/>
  <c r="AB4003" i="1"/>
  <c r="AB4019" i="1"/>
  <c r="AB4035" i="1"/>
  <c r="AB4051" i="1"/>
  <c r="AB4067" i="1"/>
  <c r="AB3966" i="1"/>
  <c r="AB3967" i="1"/>
  <c r="AB3982" i="1"/>
  <c r="AB3983" i="1"/>
  <c r="AB3998" i="1"/>
  <c r="AB3999" i="1"/>
  <c r="AB4014" i="1"/>
  <c r="AB4015" i="1"/>
  <c r="AB4030" i="1"/>
  <c r="AB4031" i="1"/>
  <c r="AB4046" i="1"/>
  <c r="AB4047" i="1"/>
  <c r="AB4062" i="1"/>
  <c r="AB4063" i="1"/>
  <c r="AB4083" i="1"/>
  <c r="AB4224" i="1"/>
  <c r="AB4236" i="1"/>
  <c r="AB4274" i="1"/>
  <c r="AB4338" i="1"/>
  <c r="AB4377" i="1"/>
  <c r="AB4381" i="1"/>
  <c r="AB4431" i="1"/>
  <c r="AB3770" i="1"/>
  <c r="AB3786" i="1"/>
  <c r="AB3802" i="1"/>
  <c r="AB3818" i="1"/>
  <c r="AB3834" i="1"/>
  <c r="AB3850" i="1"/>
  <c r="AB3866" i="1"/>
  <c r="AB3882" i="1"/>
  <c r="AB3898" i="1"/>
  <c r="AB3914" i="1"/>
  <c r="AB3930" i="1"/>
  <c r="AB3946" i="1"/>
  <c r="AB3962" i="1"/>
  <c r="AB3978" i="1"/>
  <c r="AB3994" i="1"/>
  <c r="AB4010" i="1"/>
  <c r="AB4026" i="1"/>
  <c r="AB4042" i="1"/>
  <c r="AB4058" i="1"/>
  <c r="AB4087" i="1"/>
  <c r="AB4096" i="1"/>
  <c r="AB4104" i="1"/>
  <c r="AB4112" i="1"/>
  <c r="AB4120" i="1"/>
  <c r="AB4128" i="1"/>
  <c r="AB4136" i="1"/>
  <c r="AB4144" i="1"/>
  <c r="AB4152" i="1"/>
  <c r="AB4160" i="1"/>
  <c r="AB4168" i="1"/>
  <c r="AB4176" i="1"/>
  <c r="AB4184" i="1"/>
  <c r="AB4192" i="1"/>
  <c r="AB4200" i="1"/>
  <c r="AB4208" i="1"/>
  <c r="AB4216" i="1"/>
  <c r="AB4290" i="1"/>
  <c r="AB4356" i="1"/>
  <c r="AB4372" i="1"/>
  <c r="V4414" i="1"/>
  <c r="AB4441" i="1"/>
  <c r="AB4445" i="1"/>
  <c r="Z4458" i="1"/>
  <c r="S4467" i="1"/>
  <c r="AB4467" i="1" s="1"/>
  <c r="AB4602" i="1"/>
  <c r="Z3676" i="1"/>
  <c r="AB3676" i="1" s="1"/>
  <c r="AB3678" i="1"/>
  <c r="M3679" i="1"/>
  <c r="AB3679" i="1" s="1"/>
  <c r="S3681" i="1"/>
  <c r="AB3681" i="1" s="1"/>
  <c r="P3686" i="1"/>
  <c r="AB3686" i="1" s="1"/>
  <c r="V3688" i="1"/>
  <c r="AB3688" i="1" s="1"/>
  <c r="Z3692" i="1"/>
  <c r="AB3692" i="1" s="1"/>
  <c r="AB3694" i="1"/>
  <c r="M3695" i="1"/>
  <c r="AB3695" i="1" s="1"/>
  <c r="S3697" i="1"/>
  <c r="AB3697" i="1" s="1"/>
  <c r="P3702" i="1"/>
  <c r="AB3702" i="1" s="1"/>
  <c r="V3704" i="1"/>
  <c r="AB3704" i="1" s="1"/>
  <c r="Z3708" i="1"/>
  <c r="AB3708" i="1" s="1"/>
  <c r="AB3710" i="1"/>
  <c r="M3711" i="1"/>
  <c r="AB3711" i="1" s="1"/>
  <c r="S3713" i="1"/>
  <c r="AB3713" i="1" s="1"/>
  <c r="P3718" i="1"/>
  <c r="AB3718" i="1" s="1"/>
  <c r="V3720" i="1"/>
  <c r="AB3720" i="1" s="1"/>
  <c r="Z3724" i="1"/>
  <c r="AB3724" i="1" s="1"/>
  <c r="AB3726" i="1"/>
  <c r="M3727" i="1"/>
  <c r="AB3727" i="1" s="1"/>
  <c r="S3729" i="1"/>
  <c r="AB3729" i="1" s="1"/>
  <c r="P3734" i="1"/>
  <c r="AB3734" i="1" s="1"/>
  <c r="V3736" i="1"/>
  <c r="AB3736" i="1" s="1"/>
  <c r="Z3740" i="1"/>
  <c r="AB3740" i="1" s="1"/>
  <c r="AB3742" i="1"/>
  <c r="M3743" i="1"/>
  <c r="AB3743" i="1" s="1"/>
  <c r="S3745" i="1"/>
  <c r="AB3745" i="1" s="1"/>
  <c r="P3750" i="1"/>
  <c r="AB3750" i="1" s="1"/>
  <c r="V3752" i="1"/>
  <c r="AB3752" i="1" s="1"/>
  <c r="Z3756" i="1"/>
  <c r="AB3756" i="1" s="1"/>
  <c r="AB3758" i="1"/>
  <c r="M3759" i="1"/>
  <c r="AB3759" i="1" s="1"/>
  <c r="S3761" i="1"/>
  <c r="AB3761" i="1" s="1"/>
  <c r="P3766" i="1"/>
  <c r="AB3766" i="1" s="1"/>
  <c r="V3768" i="1"/>
  <c r="AB3768" i="1" s="1"/>
  <c r="Z3772" i="1"/>
  <c r="AB3772" i="1" s="1"/>
  <c r="AB3774" i="1"/>
  <c r="M3775" i="1"/>
  <c r="AB3775" i="1" s="1"/>
  <c r="S3777" i="1"/>
  <c r="AB3777" i="1" s="1"/>
  <c r="P3782" i="1"/>
  <c r="AB3782" i="1" s="1"/>
  <c r="V3784" i="1"/>
  <c r="AB3784" i="1" s="1"/>
  <c r="Z3788" i="1"/>
  <c r="AB3788" i="1" s="1"/>
  <c r="AB3790" i="1"/>
  <c r="M3791" i="1"/>
  <c r="AB3791" i="1" s="1"/>
  <c r="S3793" i="1"/>
  <c r="AB3793" i="1" s="1"/>
  <c r="P3798" i="1"/>
  <c r="AB3798" i="1" s="1"/>
  <c r="V3800" i="1"/>
  <c r="AB3800" i="1" s="1"/>
  <c r="Z3804" i="1"/>
  <c r="AB3804" i="1" s="1"/>
  <c r="AB3806" i="1"/>
  <c r="M3807" i="1"/>
  <c r="AB3807" i="1" s="1"/>
  <c r="S3809" i="1"/>
  <c r="AB3809" i="1" s="1"/>
  <c r="P3814" i="1"/>
  <c r="AB3814" i="1" s="1"/>
  <c r="V3816" i="1"/>
  <c r="AB3816" i="1" s="1"/>
  <c r="Z3820" i="1"/>
  <c r="AB3820" i="1" s="1"/>
  <c r="AB3822" i="1"/>
  <c r="M3823" i="1"/>
  <c r="AB3823" i="1" s="1"/>
  <c r="S3825" i="1"/>
  <c r="AB3825" i="1" s="1"/>
  <c r="P3830" i="1"/>
  <c r="AB3830" i="1" s="1"/>
  <c r="V3832" i="1"/>
  <c r="AB3832" i="1" s="1"/>
  <c r="Z3836" i="1"/>
  <c r="AB3836" i="1" s="1"/>
  <c r="AB3838" i="1"/>
  <c r="M3839" i="1"/>
  <c r="AB3839" i="1" s="1"/>
  <c r="S3841" i="1"/>
  <c r="AB3841" i="1" s="1"/>
  <c r="P3846" i="1"/>
  <c r="AB3846" i="1" s="1"/>
  <c r="V3848" i="1"/>
  <c r="AB3848" i="1" s="1"/>
  <c r="Z3852" i="1"/>
  <c r="AB3852" i="1" s="1"/>
  <c r="AB3854" i="1"/>
  <c r="M3855" i="1"/>
  <c r="AB3855" i="1" s="1"/>
  <c r="S3857" i="1"/>
  <c r="AB3857" i="1" s="1"/>
  <c r="P3862" i="1"/>
  <c r="AB3862" i="1" s="1"/>
  <c r="V3864" i="1"/>
  <c r="AB3864" i="1" s="1"/>
  <c r="Z3868" i="1"/>
  <c r="AB3868" i="1" s="1"/>
  <c r="AB3870" i="1"/>
  <c r="M3871" i="1"/>
  <c r="AB3871" i="1" s="1"/>
  <c r="S3873" i="1"/>
  <c r="AB3873" i="1" s="1"/>
  <c r="P3878" i="1"/>
  <c r="AB3878" i="1" s="1"/>
  <c r="V3880" i="1"/>
  <c r="AB3880" i="1" s="1"/>
  <c r="Z3884" i="1"/>
  <c r="AB3884" i="1" s="1"/>
  <c r="AB3886" i="1"/>
  <c r="M3887" i="1"/>
  <c r="AB3887" i="1" s="1"/>
  <c r="S3889" i="1"/>
  <c r="AB3889" i="1" s="1"/>
  <c r="P3894" i="1"/>
  <c r="AB3894" i="1" s="1"/>
  <c r="V3896" i="1"/>
  <c r="AB3896" i="1" s="1"/>
  <c r="Z3900" i="1"/>
  <c r="AB3900" i="1" s="1"/>
  <c r="AB3902" i="1"/>
  <c r="M3903" i="1"/>
  <c r="AB3903" i="1" s="1"/>
  <c r="S3905" i="1"/>
  <c r="AB3905" i="1" s="1"/>
  <c r="P3910" i="1"/>
  <c r="AB3910" i="1" s="1"/>
  <c r="V3912" i="1"/>
  <c r="AB3912" i="1" s="1"/>
  <c r="Z3916" i="1"/>
  <c r="AB3916" i="1" s="1"/>
  <c r="AB3918" i="1"/>
  <c r="M3919" i="1"/>
  <c r="AB3919" i="1" s="1"/>
  <c r="S3921" i="1"/>
  <c r="AB3921" i="1" s="1"/>
  <c r="P3926" i="1"/>
  <c r="AB3926" i="1" s="1"/>
  <c r="V3928" i="1"/>
  <c r="AB3928" i="1" s="1"/>
  <c r="Z3932" i="1"/>
  <c r="AB3932" i="1" s="1"/>
  <c r="AB3934" i="1"/>
  <c r="M3935" i="1"/>
  <c r="AB3935" i="1" s="1"/>
  <c r="S3937" i="1"/>
  <c r="AB3937" i="1" s="1"/>
  <c r="P3942" i="1"/>
  <c r="AB3942" i="1" s="1"/>
  <c r="V3944" i="1"/>
  <c r="AB3944" i="1" s="1"/>
  <c r="Z3948" i="1"/>
  <c r="AB3948" i="1" s="1"/>
  <c r="AB3950" i="1"/>
  <c r="M3951" i="1"/>
  <c r="AB3951" i="1" s="1"/>
  <c r="S3953" i="1"/>
  <c r="AB3953" i="1" s="1"/>
  <c r="P3958" i="1"/>
  <c r="AB3958" i="1" s="1"/>
  <c r="V3960" i="1"/>
  <c r="AB3960" i="1" s="1"/>
  <c r="Z3964" i="1"/>
  <c r="AB3964" i="1" s="1"/>
  <c r="Z3965" i="1"/>
  <c r="AB3965" i="1" s="1"/>
  <c r="M3968" i="1"/>
  <c r="AB3968" i="1" s="1"/>
  <c r="V3969" i="1"/>
  <c r="AB3969" i="1" s="1"/>
  <c r="S3974" i="1"/>
  <c r="AB3974" i="1" s="1"/>
  <c r="AB3975" i="1"/>
  <c r="P3979" i="1"/>
  <c r="AB3979" i="1" s="1"/>
  <c r="Z3981" i="1"/>
  <c r="AB3981" i="1" s="1"/>
  <c r="M3984" i="1"/>
  <c r="AB3984" i="1" s="1"/>
  <c r="V3985" i="1"/>
  <c r="AB3985" i="1" s="1"/>
  <c r="AB3990" i="1"/>
  <c r="S3990" i="1"/>
  <c r="AB3991" i="1"/>
  <c r="P3995" i="1"/>
  <c r="AB3995" i="1" s="1"/>
  <c r="Z3997" i="1"/>
  <c r="AB3997" i="1" s="1"/>
  <c r="M4000" i="1"/>
  <c r="AB4000" i="1" s="1"/>
  <c r="V4001" i="1"/>
  <c r="AB4001" i="1" s="1"/>
  <c r="S4006" i="1"/>
  <c r="AB4006" i="1" s="1"/>
  <c r="AB4007" i="1"/>
  <c r="P4011" i="1"/>
  <c r="AB4011" i="1" s="1"/>
  <c r="Z4013" i="1"/>
  <c r="AB4013" i="1" s="1"/>
  <c r="M4016" i="1"/>
  <c r="AB4016" i="1" s="1"/>
  <c r="V4017" i="1"/>
  <c r="AB4017" i="1" s="1"/>
  <c r="AB4022" i="1"/>
  <c r="S4022" i="1"/>
  <c r="AB4023" i="1"/>
  <c r="P4027" i="1"/>
  <c r="AB4027" i="1" s="1"/>
  <c r="Z4029" i="1"/>
  <c r="AB4029" i="1" s="1"/>
  <c r="M4032" i="1"/>
  <c r="AB4032" i="1" s="1"/>
  <c r="V4033" i="1"/>
  <c r="AB4033" i="1" s="1"/>
  <c r="S4038" i="1"/>
  <c r="AB4038" i="1" s="1"/>
  <c r="AB4039" i="1"/>
  <c r="P4043" i="1"/>
  <c r="AB4043" i="1" s="1"/>
  <c r="Z4045" i="1"/>
  <c r="AB4045" i="1" s="1"/>
  <c r="M4048" i="1"/>
  <c r="AB4048" i="1" s="1"/>
  <c r="V4049" i="1"/>
  <c r="AB4049" i="1" s="1"/>
  <c r="AB4054" i="1"/>
  <c r="S4054" i="1"/>
  <c r="AB4055" i="1"/>
  <c r="P4059" i="1"/>
  <c r="AB4059" i="1" s="1"/>
  <c r="Z4061" i="1"/>
  <c r="AB4061" i="1" s="1"/>
  <c r="M4064" i="1"/>
  <c r="AB4064" i="1" s="1"/>
  <c r="V4065" i="1"/>
  <c r="AB4065" i="1" s="1"/>
  <c r="S4070" i="1"/>
  <c r="AB4070" i="1" s="1"/>
  <c r="AB4071" i="1"/>
  <c r="V4075" i="1"/>
  <c r="AB4075" i="1" s="1"/>
  <c r="AB4078" i="1"/>
  <c r="AB4089" i="1"/>
  <c r="V4090" i="1"/>
  <c r="AB4090" i="1" s="1"/>
  <c r="Z4094" i="1"/>
  <c r="AB4094" i="1" s="1"/>
  <c r="AB4101" i="1"/>
  <c r="V4102" i="1"/>
  <c r="AB4102" i="1" s="1"/>
  <c r="AB4103" i="1"/>
  <c r="AB4109" i="1"/>
  <c r="V4110" i="1"/>
  <c r="AB4110" i="1" s="1"/>
  <c r="AB4111" i="1"/>
  <c r="AB4117" i="1"/>
  <c r="V4118" i="1"/>
  <c r="AB4118" i="1" s="1"/>
  <c r="AB4119" i="1"/>
  <c r="AB4125" i="1"/>
  <c r="V4126" i="1"/>
  <c r="AB4126" i="1" s="1"/>
  <c r="AB4127" i="1"/>
  <c r="AB4133" i="1"/>
  <c r="V4134" i="1"/>
  <c r="AB4134" i="1" s="1"/>
  <c r="AB4135" i="1"/>
  <c r="AB4141" i="1"/>
  <c r="V4142" i="1"/>
  <c r="AB4142" i="1" s="1"/>
  <c r="AB4143" i="1"/>
  <c r="AB4149" i="1"/>
  <c r="V4150" i="1"/>
  <c r="AB4150" i="1" s="1"/>
  <c r="AB4151" i="1"/>
  <c r="AB4157" i="1"/>
  <c r="V4158" i="1"/>
  <c r="AB4158" i="1" s="1"/>
  <c r="AB4159" i="1"/>
  <c r="AB4165" i="1"/>
  <c r="V4166" i="1"/>
  <c r="AB4166" i="1" s="1"/>
  <c r="AB4167" i="1"/>
  <c r="AB4173" i="1"/>
  <c r="V4174" i="1"/>
  <c r="AB4174" i="1" s="1"/>
  <c r="AB4175" i="1"/>
  <c r="AB4181" i="1"/>
  <c r="V4182" i="1"/>
  <c r="AB4182" i="1" s="1"/>
  <c r="AB4183" i="1"/>
  <c r="AB4189" i="1"/>
  <c r="V4190" i="1"/>
  <c r="AB4190" i="1" s="1"/>
  <c r="AB4191" i="1"/>
  <c r="AB4197" i="1"/>
  <c r="V4198" i="1"/>
  <c r="AB4198" i="1" s="1"/>
  <c r="AB4199" i="1"/>
  <c r="AB4205" i="1"/>
  <c r="V4206" i="1"/>
  <c r="AB4206" i="1" s="1"/>
  <c r="AB4207" i="1"/>
  <c r="AB4213" i="1"/>
  <c r="V4214" i="1"/>
  <c r="AB4214" i="1" s="1"/>
  <c r="AB4215" i="1"/>
  <c r="Z4278" i="1"/>
  <c r="AB4288" i="1"/>
  <c r="AB4300" i="1"/>
  <c r="P4307" i="1"/>
  <c r="P4308" i="1"/>
  <c r="AB4316" i="1"/>
  <c r="V4326" i="1"/>
  <c r="Z4342" i="1"/>
  <c r="AB4410" i="1"/>
  <c r="AB4420" i="1"/>
  <c r="V4478" i="1"/>
  <c r="AB4632" i="1"/>
  <c r="AB4495" i="1"/>
  <c r="AB4500" i="1"/>
  <c r="AB4556" i="1"/>
  <c r="AB4565" i="1"/>
  <c r="AB4088" i="1"/>
  <c r="AB4222" i="1"/>
  <c r="AB4242" i="1"/>
  <c r="AB4249" i="1"/>
  <c r="AB4286" i="1"/>
  <c r="S4299" i="1"/>
  <c r="AB4306" i="1"/>
  <c r="Z4310" i="1"/>
  <c r="AB4313" i="1"/>
  <c r="V4325" i="1"/>
  <c r="M4329" i="1"/>
  <c r="M4332" i="1"/>
  <c r="AB4332" i="1" s="1"/>
  <c r="P4339" i="1"/>
  <c r="P4340" i="1"/>
  <c r="Z4345" i="1"/>
  <c r="M4349" i="1"/>
  <c r="Z4362" i="1"/>
  <c r="AB4362" i="1" s="1"/>
  <c r="AB4371" i="1"/>
  <c r="S4371" i="1"/>
  <c r="V4382" i="1"/>
  <c r="AB4382" i="1" s="1"/>
  <c r="AB4383" i="1"/>
  <c r="AB4388" i="1"/>
  <c r="AB4393" i="1"/>
  <c r="AB4397" i="1"/>
  <c r="P4408" i="1"/>
  <c r="M4413" i="1"/>
  <c r="Z4426" i="1"/>
  <c r="AB4426" i="1" s="1"/>
  <c r="S4435" i="1"/>
  <c r="AB4435" i="1" s="1"/>
  <c r="V4446" i="1"/>
  <c r="AB4446" i="1" s="1"/>
  <c r="AB4447" i="1"/>
  <c r="AB4452" i="1"/>
  <c r="AB4457" i="1"/>
  <c r="AB4461" i="1"/>
  <c r="P4472" i="1"/>
  <c r="M4477" i="1"/>
  <c r="Z4490" i="1"/>
  <c r="AB4490" i="1" s="1"/>
  <c r="S4499" i="1"/>
  <c r="AB4499" i="1" s="1"/>
  <c r="V4517" i="1"/>
  <c r="AB4517" i="1" s="1"/>
  <c r="Z4521" i="1"/>
  <c r="Z4550" i="1"/>
  <c r="M4553" i="1"/>
  <c r="AB4580" i="1"/>
  <c r="S4582" i="1"/>
  <c r="AB4600" i="1"/>
  <c r="Z4654" i="1"/>
  <c r="Z4074" i="1"/>
  <c r="AB4074" i="1" s="1"/>
  <c r="AB4076" i="1"/>
  <c r="M4077" i="1"/>
  <c r="AB4077" i="1" s="1"/>
  <c r="S4079" i="1"/>
  <c r="AB4079" i="1" s="1"/>
  <c r="P4084" i="1"/>
  <c r="AB4084" i="1" s="1"/>
  <c r="V4086" i="1"/>
  <c r="AB4086" i="1" s="1"/>
  <c r="Z4090" i="1"/>
  <c r="AB4092" i="1"/>
  <c r="M4093" i="1"/>
  <c r="AB4093" i="1" s="1"/>
  <c r="S4095" i="1"/>
  <c r="AB4095" i="1" s="1"/>
  <c r="S4099" i="1"/>
  <c r="AB4099" i="1" s="1"/>
  <c r="AB4100" i="1"/>
  <c r="Z4102" i="1"/>
  <c r="M4105" i="1"/>
  <c r="AB4105" i="1" s="1"/>
  <c r="S4107" i="1"/>
  <c r="AB4107" i="1" s="1"/>
  <c r="AB4108" i="1"/>
  <c r="Z4110" i="1"/>
  <c r="M4113" i="1"/>
  <c r="AB4113" i="1" s="1"/>
  <c r="AB4115" i="1"/>
  <c r="S4115" i="1"/>
  <c r="AB4116" i="1"/>
  <c r="Z4118" i="1"/>
  <c r="M4121" i="1"/>
  <c r="AB4121" i="1" s="1"/>
  <c r="AB4123" i="1"/>
  <c r="S4123" i="1"/>
  <c r="AB4124" i="1"/>
  <c r="Z4126" i="1"/>
  <c r="M4129" i="1"/>
  <c r="AB4129" i="1" s="1"/>
  <c r="S4131" i="1"/>
  <c r="AB4131" i="1" s="1"/>
  <c r="AB4132" i="1"/>
  <c r="Z4134" i="1"/>
  <c r="M4137" i="1"/>
  <c r="AB4137" i="1" s="1"/>
  <c r="S4139" i="1"/>
  <c r="AB4139" i="1" s="1"/>
  <c r="AB4140" i="1"/>
  <c r="Z4142" i="1"/>
  <c r="M4145" i="1"/>
  <c r="AB4145" i="1" s="1"/>
  <c r="AB4147" i="1"/>
  <c r="S4147" i="1"/>
  <c r="AB4148" i="1"/>
  <c r="Z4150" i="1"/>
  <c r="M4153" i="1"/>
  <c r="AB4153" i="1" s="1"/>
  <c r="S4155" i="1"/>
  <c r="AB4155" i="1" s="1"/>
  <c r="AB4156" i="1"/>
  <c r="Z4158" i="1"/>
  <c r="M4161" i="1"/>
  <c r="AB4161" i="1" s="1"/>
  <c r="S4163" i="1"/>
  <c r="AB4163" i="1" s="1"/>
  <c r="AB4164" i="1"/>
  <c r="Z4166" i="1"/>
  <c r="M4169" i="1"/>
  <c r="AB4169" i="1" s="1"/>
  <c r="S4171" i="1"/>
  <c r="AB4171" i="1" s="1"/>
  <c r="AB4172" i="1"/>
  <c r="Z4174" i="1"/>
  <c r="M4177" i="1"/>
  <c r="AB4177" i="1" s="1"/>
  <c r="AB4179" i="1"/>
  <c r="S4179" i="1"/>
  <c r="AB4180" i="1"/>
  <c r="Z4182" i="1"/>
  <c r="M4185" i="1"/>
  <c r="AB4185" i="1" s="1"/>
  <c r="S4187" i="1"/>
  <c r="AB4187" i="1" s="1"/>
  <c r="AB4188" i="1"/>
  <c r="Z4190" i="1"/>
  <c r="M4193" i="1"/>
  <c r="AB4193" i="1" s="1"/>
  <c r="S4195" i="1"/>
  <c r="AB4195" i="1" s="1"/>
  <c r="AB4196" i="1"/>
  <c r="Z4198" i="1"/>
  <c r="M4201" i="1"/>
  <c r="AB4201" i="1" s="1"/>
  <c r="S4203" i="1"/>
  <c r="AB4203" i="1" s="1"/>
  <c r="AB4204" i="1"/>
  <c r="Z4206" i="1"/>
  <c r="M4209" i="1"/>
  <c r="AB4209" i="1" s="1"/>
  <c r="AB4211" i="1"/>
  <c r="S4211" i="1"/>
  <c r="AB4212" i="1"/>
  <c r="Z4214" i="1"/>
  <c r="M4217" i="1"/>
  <c r="AB4217" i="1" s="1"/>
  <c r="M4220" i="1"/>
  <c r="AB4220" i="1" s="1"/>
  <c r="P4227" i="1"/>
  <c r="P4228" i="1"/>
  <c r="Z4233" i="1"/>
  <c r="AB4233" i="1" s="1"/>
  <c r="AB4238" i="1"/>
  <c r="S4238" i="1"/>
  <c r="V4246" i="1"/>
  <c r="S4251" i="1"/>
  <c r="AB4258" i="1"/>
  <c r="Z4262" i="1"/>
  <c r="AB4265" i="1"/>
  <c r="V4277" i="1"/>
  <c r="AB4277" i="1" s="1"/>
  <c r="M4281" i="1"/>
  <c r="AB4281" i="1" s="1"/>
  <c r="M4284" i="1"/>
  <c r="AB4284" i="1" s="1"/>
  <c r="P4291" i="1"/>
  <c r="P4292" i="1"/>
  <c r="Z4297" i="1"/>
  <c r="AB4297" i="1" s="1"/>
  <c r="AB4302" i="1"/>
  <c r="S4302" i="1"/>
  <c r="V4310" i="1"/>
  <c r="S4315" i="1"/>
  <c r="AB4322" i="1"/>
  <c r="Z4326" i="1"/>
  <c r="AB4329" i="1"/>
  <c r="V4341" i="1"/>
  <c r="AB4341" i="1" s="1"/>
  <c r="M4345" i="1"/>
  <c r="AB4345" i="1" s="1"/>
  <c r="AB4349" i="1"/>
  <c r="P4360" i="1"/>
  <c r="M4365" i="1"/>
  <c r="AB4365" i="1" s="1"/>
  <c r="Z4378" i="1"/>
  <c r="AB4378" i="1" s="1"/>
  <c r="S4387" i="1"/>
  <c r="AB4387" i="1" s="1"/>
  <c r="AB4394" i="1"/>
  <c r="V4398" i="1"/>
  <c r="AB4398" i="1" s="1"/>
  <c r="AB4404" i="1"/>
  <c r="AB4413" i="1"/>
  <c r="P4424" i="1"/>
  <c r="M4429" i="1"/>
  <c r="AB4429" i="1" s="1"/>
  <c r="Z4442" i="1"/>
  <c r="AB4442" i="1" s="1"/>
  <c r="S4451" i="1"/>
  <c r="AB4451" i="1" s="1"/>
  <c r="AB4458" i="1"/>
  <c r="V4462" i="1"/>
  <c r="AB4462" i="1" s="1"/>
  <c r="AB4468" i="1"/>
  <c r="AB4477" i="1"/>
  <c r="P4488" i="1"/>
  <c r="M4493" i="1"/>
  <c r="AB4493" i="1" s="1"/>
  <c r="AB4544" i="1"/>
  <c r="AB4549" i="1"/>
  <c r="AB4553" i="1"/>
  <c r="AB4570" i="1"/>
  <c r="P4572" i="1"/>
  <c r="AB4572" i="1" s="1"/>
  <c r="AB4582" i="1"/>
  <c r="AB4611" i="1"/>
  <c r="S4611" i="1"/>
  <c r="P4219" i="1"/>
  <c r="AB4219" i="1" s="1"/>
  <c r="V4221" i="1"/>
  <c r="AB4221" i="1" s="1"/>
  <c r="Z4225" i="1"/>
  <c r="AB4227" i="1"/>
  <c r="M4228" i="1"/>
  <c r="AB4228" i="1" s="1"/>
  <c r="S4230" i="1"/>
  <c r="AB4230" i="1" s="1"/>
  <c r="P4235" i="1"/>
  <c r="AB4235" i="1" s="1"/>
  <c r="V4237" i="1"/>
  <c r="AB4237" i="1" s="1"/>
  <c r="Z4241" i="1"/>
  <c r="AB4243" i="1"/>
  <c r="M4244" i="1"/>
  <c r="AB4244" i="1" s="1"/>
  <c r="S4246" i="1"/>
  <c r="AB4246" i="1" s="1"/>
  <c r="P4251" i="1"/>
  <c r="AB4251" i="1" s="1"/>
  <c r="V4253" i="1"/>
  <c r="AB4253" i="1" s="1"/>
  <c r="Z4257" i="1"/>
  <c r="AB4259" i="1"/>
  <c r="M4260" i="1"/>
  <c r="AB4260" i="1" s="1"/>
  <c r="S4262" i="1"/>
  <c r="AB4262" i="1" s="1"/>
  <c r="P4267" i="1"/>
  <c r="AB4267" i="1" s="1"/>
  <c r="V4269" i="1"/>
  <c r="AB4269" i="1" s="1"/>
  <c r="Z4273" i="1"/>
  <c r="AB4275" i="1"/>
  <c r="M4276" i="1"/>
  <c r="AB4276" i="1" s="1"/>
  <c r="S4278" i="1"/>
  <c r="AB4278" i="1" s="1"/>
  <c r="P4283" i="1"/>
  <c r="AB4283" i="1" s="1"/>
  <c r="V4285" i="1"/>
  <c r="AB4285" i="1" s="1"/>
  <c r="Z4289" i="1"/>
  <c r="AB4291" i="1"/>
  <c r="M4292" i="1"/>
  <c r="AB4292" i="1" s="1"/>
  <c r="S4294" i="1"/>
  <c r="AB4294" i="1" s="1"/>
  <c r="P4299" i="1"/>
  <c r="AB4299" i="1" s="1"/>
  <c r="V4301" i="1"/>
  <c r="AB4301" i="1" s="1"/>
  <c r="Z4305" i="1"/>
  <c r="AB4307" i="1"/>
  <c r="M4308" i="1"/>
  <c r="AB4308" i="1" s="1"/>
  <c r="S4310" i="1"/>
  <c r="AB4310" i="1" s="1"/>
  <c r="P4315" i="1"/>
  <c r="AB4315" i="1" s="1"/>
  <c r="V4317" i="1"/>
  <c r="AB4317" i="1" s="1"/>
  <c r="Z4321" i="1"/>
  <c r="AB4323" i="1"/>
  <c r="M4324" i="1"/>
  <c r="AB4324" i="1" s="1"/>
  <c r="S4326" i="1"/>
  <c r="AB4326" i="1" s="1"/>
  <c r="P4331" i="1"/>
  <c r="AB4331" i="1" s="1"/>
  <c r="V4333" i="1"/>
  <c r="AB4333" i="1" s="1"/>
  <c r="Z4337" i="1"/>
  <c r="AB4339" i="1"/>
  <c r="M4340" i="1"/>
  <c r="AB4340" i="1" s="1"/>
  <c r="S4342" i="1"/>
  <c r="AB4342" i="1" s="1"/>
  <c r="S4347" i="1"/>
  <c r="AB4347" i="1" s="1"/>
  <c r="P4352" i="1"/>
  <c r="AB4352" i="1" s="1"/>
  <c r="Z4354" i="1"/>
  <c r="M4357" i="1"/>
  <c r="AB4357" i="1" s="1"/>
  <c r="V4358" i="1"/>
  <c r="AB4358" i="1" s="1"/>
  <c r="AB4363" i="1"/>
  <c r="S4363" i="1"/>
  <c r="P4368" i="1"/>
  <c r="AB4368" i="1" s="1"/>
  <c r="Z4370" i="1"/>
  <c r="M4373" i="1"/>
  <c r="AB4373" i="1" s="1"/>
  <c r="V4374" i="1"/>
  <c r="AB4374" i="1" s="1"/>
  <c r="S4379" i="1"/>
  <c r="AB4379" i="1" s="1"/>
  <c r="P4384" i="1"/>
  <c r="AB4384" i="1" s="1"/>
  <c r="Z4386" i="1"/>
  <c r="M4389" i="1"/>
  <c r="AB4389" i="1" s="1"/>
  <c r="V4390" i="1"/>
  <c r="AB4390" i="1" s="1"/>
  <c r="AB4395" i="1"/>
  <c r="S4395" i="1"/>
  <c r="P4400" i="1"/>
  <c r="AB4400" i="1" s="1"/>
  <c r="Z4402" i="1"/>
  <c r="M4405" i="1"/>
  <c r="AB4405" i="1" s="1"/>
  <c r="V4406" i="1"/>
  <c r="AB4406" i="1" s="1"/>
  <c r="S4411" i="1"/>
  <c r="AB4411" i="1" s="1"/>
  <c r="P4416" i="1"/>
  <c r="AB4416" i="1" s="1"/>
  <c r="Z4418" i="1"/>
  <c r="M4421" i="1"/>
  <c r="AB4421" i="1" s="1"/>
  <c r="V4422" i="1"/>
  <c r="AB4422" i="1" s="1"/>
  <c r="AB4427" i="1"/>
  <c r="S4427" i="1"/>
  <c r="P4432" i="1"/>
  <c r="AB4432" i="1" s="1"/>
  <c r="Z4434" i="1"/>
  <c r="M4437" i="1"/>
  <c r="AB4437" i="1" s="1"/>
  <c r="V4438" i="1"/>
  <c r="AB4438" i="1" s="1"/>
  <c r="S4443" i="1"/>
  <c r="AB4443" i="1" s="1"/>
  <c r="P4448" i="1"/>
  <c r="AB4448" i="1" s="1"/>
  <c r="Z4450" i="1"/>
  <c r="M4453" i="1"/>
  <c r="AB4453" i="1" s="1"/>
  <c r="V4454" i="1"/>
  <c r="AB4454" i="1" s="1"/>
  <c r="AB4459" i="1"/>
  <c r="S4459" i="1"/>
  <c r="P4464" i="1"/>
  <c r="AB4464" i="1" s="1"/>
  <c r="Z4466" i="1"/>
  <c r="M4469" i="1"/>
  <c r="AB4469" i="1" s="1"/>
  <c r="V4470" i="1"/>
  <c r="AB4470" i="1" s="1"/>
  <c r="S4475" i="1"/>
  <c r="AB4475" i="1" s="1"/>
  <c r="P4480" i="1"/>
  <c r="AB4480" i="1" s="1"/>
  <c r="Z4482" i="1"/>
  <c r="M4485" i="1"/>
  <c r="AB4485" i="1" s="1"/>
  <c r="V4486" i="1"/>
  <c r="AB4486" i="1" s="1"/>
  <c r="AB4491" i="1"/>
  <c r="S4491" i="1"/>
  <c r="P4496" i="1"/>
  <c r="AB4496" i="1" s="1"/>
  <c r="Z4498" i="1"/>
  <c r="V4501" i="1"/>
  <c r="Z4505" i="1"/>
  <c r="AB4510" i="1"/>
  <c r="V4518" i="1"/>
  <c r="AB4518" i="1" s="1"/>
  <c r="AB4521" i="1"/>
  <c r="AB4532" i="1"/>
  <c r="V4533" i="1"/>
  <c r="Z4537" i="1"/>
  <c r="AB4542" i="1"/>
  <c r="P4548" i="1"/>
  <c r="AB4555" i="1"/>
  <c r="M4561" i="1"/>
  <c r="AB4568" i="1"/>
  <c r="Z4590" i="1"/>
  <c r="AB4590" i="1" s="1"/>
  <c r="M4596" i="1"/>
  <c r="AB4596" i="1" s="1"/>
  <c r="P4619" i="1"/>
  <c r="P4636" i="1"/>
  <c r="AB4644" i="1"/>
  <c r="S4646" i="1"/>
  <c r="AB4673" i="1"/>
  <c r="AB4677" i="1"/>
  <c r="V4710" i="1"/>
  <c r="AB4715" i="1"/>
  <c r="S4715" i="1"/>
  <c r="AB4716" i="1"/>
  <c r="V4754" i="1"/>
  <c r="S4218" i="1"/>
  <c r="AB4218" i="1" s="1"/>
  <c r="P4223" i="1"/>
  <c r="AB4223" i="1" s="1"/>
  <c r="V4225" i="1"/>
  <c r="AB4225" i="1" s="1"/>
  <c r="Z4229" i="1"/>
  <c r="AB4229" i="1" s="1"/>
  <c r="AB4231" i="1"/>
  <c r="M4232" i="1"/>
  <c r="AB4232" i="1" s="1"/>
  <c r="S4234" i="1"/>
  <c r="AB4234" i="1" s="1"/>
  <c r="P4239" i="1"/>
  <c r="AB4239" i="1" s="1"/>
  <c r="V4241" i="1"/>
  <c r="AB4241" i="1" s="1"/>
  <c r="Z4245" i="1"/>
  <c r="AB4245" i="1" s="1"/>
  <c r="AB4247" i="1"/>
  <c r="M4248" i="1"/>
  <c r="AB4248" i="1" s="1"/>
  <c r="S4250" i="1"/>
  <c r="AB4250" i="1" s="1"/>
  <c r="P4255" i="1"/>
  <c r="AB4255" i="1" s="1"/>
  <c r="V4257" i="1"/>
  <c r="AB4257" i="1" s="1"/>
  <c r="Z4261" i="1"/>
  <c r="AB4261" i="1" s="1"/>
  <c r="AB4263" i="1"/>
  <c r="M4264" i="1"/>
  <c r="AB4264" i="1" s="1"/>
  <c r="S4266" i="1"/>
  <c r="AB4266" i="1" s="1"/>
  <c r="P4271" i="1"/>
  <c r="AB4271" i="1" s="1"/>
  <c r="V4273" i="1"/>
  <c r="AB4273" i="1" s="1"/>
  <c r="Z4277" i="1"/>
  <c r="AB4279" i="1"/>
  <c r="M4280" i="1"/>
  <c r="AB4280" i="1" s="1"/>
  <c r="S4282" i="1"/>
  <c r="AB4282" i="1" s="1"/>
  <c r="P4287" i="1"/>
  <c r="AB4287" i="1" s="1"/>
  <c r="V4289" i="1"/>
  <c r="AB4289" i="1" s="1"/>
  <c r="Z4293" i="1"/>
  <c r="AB4293" i="1" s="1"/>
  <c r="AB4295" i="1"/>
  <c r="M4296" i="1"/>
  <c r="AB4296" i="1" s="1"/>
  <c r="S4298" i="1"/>
  <c r="AB4298" i="1" s="1"/>
  <c r="P4303" i="1"/>
  <c r="AB4303" i="1" s="1"/>
  <c r="V4305" i="1"/>
  <c r="AB4305" i="1" s="1"/>
  <c r="Z4309" i="1"/>
  <c r="AB4309" i="1" s="1"/>
  <c r="AB4311" i="1"/>
  <c r="M4312" i="1"/>
  <c r="AB4312" i="1" s="1"/>
  <c r="S4314" i="1"/>
  <c r="AB4314" i="1" s="1"/>
  <c r="P4319" i="1"/>
  <c r="AB4319" i="1" s="1"/>
  <c r="V4321" i="1"/>
  <c r="AB4321" i="1" s="1"/>
  <c r="Z4325" i="1"/>
  <c r="AB4325" i="1" s="1"/>
  <c r="AB4327" i="1"/>
  <c r="M4328" i="1"/>
  <c r="AB4328" i="1" s="1"/>
  <c r="S4330" i="1"/>
  <c r="AB4330" i="1" s="1"/>
  <c r="P4335" i="1"/>
  <c r="AB4335" i="1" s="1"/>
  <c r="V4337" i="1"/>
  <c r="AB4337" i="1" s="1"/>
  <c r="Z4341" i="1"/>
  <c r="AB4343" i="1"/>
  <c r="M4344" i="1"/>
  <c r="AB4344" i="1" s="1"/>
  <c r="P4348" i="1"/>
  <c r="AB4348" i="1" s="1"/>
  <c r="Z4350" i="1"/>
  <c r="AB4350" i="1" s="1"/>
  <c r="M4353" i="1"/>
  <c r="AB4353" i="1" s="1"/>
  <c r="V4354" i="1"/>
  <c r="AB4354" i="1" s="1"/>
  <c r="AB4359" i="1"/>
  <c r="S4359" i="1"/>
  <c r="AB4360" i="1"/>
  <c r="P4364" i="1"/>
  <c r="AB4364" i="1" s="1"/>
  <c r="Z4366" i="1"/>
  <c r="AB4366" i="1" s="1"/>
  <c r="M4369" i="1"/>
  <c r="AB4369" i="1" s="1"/>
  <c r="V4370" i="1"/>
  <c r="AB4370" i="1" s="1"/>
  <c r="S4375" i="1"/>
  <c r="AB4375" i="1" s="1"/>
  <c r="AB4376" i="1"/>
  <c r="P4380" i="1"/>
  <c r="AB4380" i="1" s="1"/>
  <c r="Z4382" i="1"/>
  <c r="M4385" i="1"/>
  <c r="AB4385" i="1" s="1"/>
  <c r="V4386" i="1"/>
  <c r="AB4386" i="1" s="1"/>
  <c r="AB4391" i="1"/>
  <c r="S4391" i="1"/>
  <c r="AB4392" i="1"/>
  <c r="P4396" i="1"/>
  <c r="AB4396" i="1" s="1"/>
  <c r="Z4398" i="1"/>
  <c r="M4401" i="1"/>
  <c r="AB4401" i="1" s="1"/>
  <c r="V4402" i="1"/>
  <c r="AB4402" i="1" s="1"/>
  <c r="S4407" i="1"/>
  <c r="AB4407" i="1" s="1"/>
  <c r="AB4408" i="1"/>
  <c r="P4412" i="1"/>
  <c r="AB4412" i="1" s="1"/>
  <c r="Z4414" i="1"/>
  <c r="AB4414" i="1" s="1"/>
  <c r="M4417" i="1"/>
  <c r="AB4417" i="1" s="1"/>
  <c r="V4418" i="1"/>
  <c r="AB4418" i="1" s="1"/>
  <c r="AB4423" i="1"/>
  <c r="S4423" i="1"/>
  <c r="AB4424" i="1"/>
  <c r="P4428" i="1"/>
  <c r="AB4428" i="1" s="1"/>
  <c r="Z4430" i="1"/>
  <c r="AB4430" i="1" s="1"/>
  <c r="M4433" i="1"/>
  <c r="AB4433" i="1" s="1"/>
  <c r="V4434" i="1"/>
  <c r="AB4434" i="1" s="1"/>
  <c r="S4439" i="1"/>
  <c r="AB4439" i="1" s="1"/>
  <c r="AB4440" i="1"/>
  <c r="P4444" i="1"/>
  <c r="AB4444" i="1" s="1"/>
  <c r="Z4446" i="1"/>
  <c r="M4449" i="1"/>
  <c r="AB4449" i="1" s="1"/>
  <c r="V4450" i="1"/>
  <c r="AB4450" i="1" s="1"/>
  <c r="AB4455" i="1"/>
  <c r="S4455" i="1"/>
  <c r="AB4456" i="1"/>
  <c r="P4460" i="1"/>
  <c r="AB4460" i="1" s="1"/>
  <c r="Z4462" i="1"/>
  <c r="M4465" i="1"/>
  <c r="AB4465" i="1" s="1"/>
  <c r="V4466" i="1"/>
  <c r="AB4466" i="1" s="1"/>
  <c r="S4471" i="1"/>
  <c r="AB4471" i="1" s="1"/>
  <c r="AB4472" i="1"/>
  <c r="P4476" i="1"/>
  <c r="AB4476" i="1" s="1"/>
  <c r="Z4478" i="1"/>
  <c r="AB4478" i="1" s="1"/>
  <c r="M4481" i="1"/>
  <c r="AB4481" i="1" s="1"/>
  <c r="V4482" i="1"/>
  <c r="AB4482" i="1" s="1"/>
  <c r="AB4487" i="1"/>
  <c r="S4487" i="1"/>
  <c r="AB4488" i="1"/>
  <c r="P4492" i="1"/>
  <c r="AB4492" i="1" s="1"/>
  <c r="Z4494" i="1"/>
  <c r="AB4494" i="1" s="1"/>
  <c r="M4497" i="1"/>
  <c r="AB4497" i="1" s="1"/>
  <c r="V4498" i="1"/>
  <c r="AB4498" i="1" s="1"/>
  <c r="Z4502" i="1"/>
  <c r="AB4502" i="1" s="1"/>
  <c r="M4505" i="1"/>
  <c r="AB4505" i="1" s="1"/>
  <c r="M4508" i="1"/>
  <c r="AB4508" i="1" s="1"/>
  <c r="AB4514" i="1"/>
  <c r="P4516" i="1"/>
  <c r="AB4516" i="1" s="1"/>
  <c r="S4523" i="1"/>
  <c r="AB4523" i="1" s="1"/>
  <c r="S4526" i="1"/>
  <c r="AB4526" i="1" s="1"/>
  <c r="P4531" i="1"/>
  <c r="AB4531" i="1" s="1"/>
  <c r="Z4534" i="1"/>
  <c r="AB4534" i="1" s="1"/>
  <c r="M4537" i="1"/>
  <c r="AB4537" i="1" s="1"/>
  <c r="M4540" i="1"/>
  <c r="AB4540" i="1" s="1"/>
  <c r="AB4550" i="1"/>
  <c r="Z4558" i="1"/>
  <c r="AB4558" i="1" s="1"/>
  <c r="M4564" i="1"/>
  <c r="AB4564" i="1" s="1"/>
  <c r="P4587" i="1"/>
  <c r="P4604" i="1"/>
  <c r="AB4604" i="1" s="1"/>
  <c r="AB4612" i="1"/>
  <c r="S4614" i="1"/>
  <c r="AB4614" i="1" s="1"/>
  <c r="AB4629" i="1"/>
  <c r="AB4634" i="1"/>
  <c r="AB4636" i="1"/>
  <c r="S4643" i="1"/>
  <c r="AB4643" i="1" s="1"/>
  <c r="AB4646" i="1"/>
  <c r="AB4654" i="1"/>
  <c r="AB4690" i="1"/>
  <c r="P4704" i="1"/>
  <c r="AB4515" i="1"/>
  <c r="AB4551" i="1"/>
  <c r="AB4563" i="1"/>
  <c r="AB4586" i="1"/>
  <c r="AB4595" i="1"/>
  <c r="AB4618" i="1"/>
  <c r="AB4627" i="1"/>
  <c r="AB4650" i="1"/>
  <c r="AB4679" i="1"/>
  <c r="AB4684" i="1"/>
  <c r="AB4693" i="1"/>
  <c r="AB4696" i="1"/>
  <c r="AB4705" i="1"/>
  <c r="AB4723" i="1"/>
  <c r="AB4793" i="1"/>
  <c r="AB4803" i="1"/>
  <c r="Z4501" i="1"/>
  <c r="AB4501" i="1" s="1"/>
  <c r="AB4503" i="1"/>
  <c r="M4504" i="1"/>
  <c r="AB4504" i="1" s="1"/>
  <c r="S4506" i="1"/>
  <c r="AB4506" i="1" s="1"/>
  <c r="P4511" i="1"/>
  <c r="AB4511" i="1" s="1"/>
  <c r="V4513" i="1"/>
  <c r="AB4513" i="1" s="1"/>
  <c r="Z4517" i="1"/>
  <c r="AB4519" i="1"/>
  <c r="M4520" i="1"/>
  <c r="AB4520" i="1" s="1"/>
  <c r="S4522" i="1"/>
  <c r="AB4522" i="1" s="1"/>
  <c r="P4527" i="1"/>
  <c r="AB4527" i="1" s="1"/>
  <c r="V4529" i="1"/>
  <c r="AB4529" i="1" s="1"/>
  <c r="Z4533" i="1"/>
  <c r="AB4533" i="1" s="1"/>
  <c r="AB4535" i="1"/>
  <c r="M4536" i="1"/>
  <c r="AB4536" i="1" s="1"/>
  <c r="S4538" i="1"/>
  <c r="AB4538" i="1" s="1"/>
  <c r="P4543" i="1"/>
  <c r="AB4543" i="1" s="1"/>
  <c r="AB4547" i="1"/>
  <c r="S4547" i="1"/>
  <c r="AB4548" i="1"/>
  <c r="P4552" i="1"/>
  <c r="AB4552" i="1" s="1"/>
  <c r="Z4554" i="1"/>
  <c r="AB4554" i="1" s="1"/>
  <c r="V4557" i="1"/>
  <c r="AB4557" i="1" s="1"/>
  <c r="Z4561" i="1"/>
  <c r="AB4561" i="1" s="1"/>
  <c r="AB4566" i="1"/>
  <c r="V4574" i="1"/>
  <c r="AB4574" i="1" s="1"/>
  <c r="AB4577" i="1"/>
  <c r="AB4588" i="1"/>
  <c r="V4589" i="1"/>
  <c r="AB4589" i="1" s="1"/>
  <c r="Z4593" i="1"/>
  <c r="AB4593" i="1" s="1"/>
  <c r="AB4598" i="1"/>
  <c r="V4606" i="1"/>
  <c r="AB4606" i="1" s="1"/>
  <c r="AB4609" i="1"/>
  <c r="AB4620" i="1"/>
  <c r="V4621" i="1"/>
  <c r="AB4621" i="1" s="1"/>
  <c r="Z4625" i="1"/>
  <c r="AB4625" i="1" s="1"/>
  <c r="AB4630" i="1"/>
  <c r="V4638" i="1"/>
  <c r="AB4638" i="1" s="1"/>
  <c r="AB4641" i="1"/>
  <c r="AB4652" i="1"/>
  <c r="V4653" i="1"/>
  <c r="AB4653" i="1" s="1"/>
  <c r="AB4657" i="1"/>
  <c r="Z4658" i="1"/>
  <c r="AB4658" i="1" s="1"/>
  <c r="M4661" i="1"/>
  <c r="AB4661" i="1" s="1"/>
  <c r="AB4674" i="1"/>
  <c r="P4688" i="1"/>
  <c r="V4694" i="1"/>
  <c r="AB4694" i="1" s="1"/>
  <c r="AB4695" i="1"/>
  <c r="AB4699" i="1"/>
  <c r="S4699" i="1"/>
  <c r="AB4700" i="1"/>
  <c r="AB4709" i="1"/>
  <c r="AB4712" i="1"/>
  <c r="AB4732" i="1"/>
  <c r="AB4775" i="1"/>
  <c r="AB4827" i="1"/>
  <c r="AB4571" i="1"/>
  <c r="AB4587" i="1"/>
  <c r="AB4603" i="1"/>
  <c r="AB4619" i="1"/>
  <c r="AB4635" i="1"/>
  <c r="AB4651" i="1"/>
  <c r="AB4659" i="1"/>
  <c r="AB4675" i="1"/>
  <c r="AB4691" i="1"/>
  <c r="AB4707" i="1"/>
  <c r="AB4725" i="1"/>
  <c r="AB4729" i="1"/>
  <c r="AB4800" i="1"/>
  <c r="Z4557" i="1"/>
  <c r="AB4559" i="1"/>
  <c r="M4560" i="1"/>
  <c r="AB4560" i="1" s="1"/>
  <c r="S4562" i="1"/>
  <c r="AB4562" i="1" s="1"/>
  <c r="P4567" i="1"/>
  <c r="AB4567" i="1" s="1"/>
  <c r="V4569" i="1"/>
  <c r="AB4569" i="1" s="1"/>
  <c r="Z4573" i="1"/>
  <c r="AB4573" i="1" s="1"/>
  <c r="AB4575" i="1"/>
  <c r="M4576" i="1"/>
  <c r="AB4576" i="1" s="1"/>
  <c r="S4578" i="1"/>
  <c r="AB4578" i="1" s="1"/>
  <c r="P4583" i="1"/>
  <c r="AB4583" i="1" s="1"/>
  <c r="V4585" i="1"/>
  <c r="AB4585" i="1" s="1"/>
  <c r="Z4589" i="1"/>
  <c r="AB4591" i="1"/>
  <c r="M4592" i="1"/>
  <c r="AB4592" i="1" s="1"/>
  <c r="S4594" i="1"/>
  <c r="AB4594" i="1" s="1"/>
  <c r="P4599" i="1"/>
  <c r="AB4599" i="1" s="1"/>
  <c r="V4601" i="1"/>
  <c r="AB4601" i="1" s="1"/>
  <c r="Z4605" i="1"/>
  <c r="AB4605" i="1" s="1"/>
  <c r="AB4607" i="1"/>
  <c r="M4608" i="1"/>
  <c r="AB4608" i="1" s="1"/>
  <c r="S4610" i="1"/>
  <c r="AB4610" i="1" s="1"/>
  <c r="P4615" i="1"/>
  <c r="AB4615" i="1" s="1"/>
  <c r="V4617" i="1"/>
  <c r="AB4617" i="1" s="1"/>
  <c r="Z4621" i="1"/>
  <c r="AB4623" i="1"/>
  <c r="M4624" i="1"/>
  <c r="AB4624" i="1" s="1"/>
  <c r="S4626" i="1"/>
  <c r="AB4626" i="1" s="1"/>
  <c r="P4631" i="1"/>
  <c r="AB4631" i="1" s="1"/>
  <c r="V4633" i="1"/>
  <c r="AB4633" i="1" s="1"/>
  <c r="Z4637" i="1"/>
  <c r="AB4637" i="1" s="1"/>
  <c r="AB4639" i="1"/>
  <c r="M4640" i="1"/>
  <c r="AB4640" i="1" s="1"/>
  <c r="S4642" i="1"/>
  <c r="AB4642" i="1" s="1"/>
  <c r="P4647" i="1"/>
  <c r="AB4647" i="1" s="1"/>
  <c r="V4649" i="1"/>
  <c r="AB4649" i="1" s="1"/>
  <c r="Z4653" i="1"/>
  <c r="AB4655" i="1"/>
  <c r="S4655" i="1"/>
  <c r="AB4656" i="1"/>
  <c r="P4660" i="1"/>
  <c r="AB4660" i="1" s="1"/>
  <c r="Z4662" i="1"/>
  <c r="AB4662" i="1" s="1"/>
  <c r="M4665" i="1"/>
  <c r="AB4665" i="1" s="1"/>
  <c r="V4666" i="1"/>
  <c r="AB4666" i="1" s="1"/>
  <c r="S4671" i="1"/>
  <c r="AB4671" i="1" s="1"/>
  <c r="AB4672" i="1"/>
  <c r="P4676" i="1"/>
  <c r="AB4676" i="1" s="1"/>
  <c r="Z4678" i="1"/>
  <c r="AB4678" i="1" s="1"/>
  <c r="M4681" i="1"/>
  <c r="AB4681" i="1" s="1"/>
  <c r="V4682" i="1"/>
  <c r="AB4682" i="1" s="1"/>
  <c r="AB4687" i="1"/>
  <c r="S4687" i="1"/>
  <c r="AB4688" i="1"/>
  <c r="P4692" i="1"/>
  <c r="AB4692" i="1" s="1"/>
  <c r="Z4694" i="1"/>
  <c r="M4697" i="1"/>
  <c r="AB4697" i="1" s="1"/>
  <c r="V4698" i="1"/>
  <c r="AB4698" i="1" s="1"/>
  <c r="S4703" i="1"/>
  <c r="AB4703" i="1" s="1"/>
  <c r="AB4704" i="1"/>
  <c r="P4708" i="1"/>
  <c r="AB4708" i="1" s="1"/>
  <c r="Z4710" i="1"/>
  <c r="AB4710" i="1" s="1"/>
  <c r="M4713" i="1"/>
  <c r="AB4713" i="1" s="1"/>
  <c r="V4714" i="1"/>
  <c r="AB4714" i="1" s="1"/>
  <c r="S4719" i="1"/>
  <c r="AB4719" i="1" s="1"/>
  <c r="P4724" i="1"/>
  <c r="Z4727" i="1"/>
  <c r="AB4727" i="1" s="1"/>
  <c r="M4730" i="1"/>
  <c r="AB4730" i="1" s="1"/>
  <c r="M4733" i="1"/>
  <c r="AB4733" i="1" s="1"/>
  <c r="AB4784" i="1"/>
  <c r="AB4724" i="1"/>
  <c r="AB4763" i="1"/>
  <c r="AB4764" i="1"/>
  <c r="AB4786" i="1"/>
  <c r="AB4832" i="1"/>
  <c r="AB4841" i="1"/>
  <c r="AB4857" i="1"/>
  <c r="P4720" i="1"/>
  <c r="AB4720" i="1" s="1"/>
  <c r="V4722" i="1"/>
  <c r="AB4722" i="1" s="1"/>
  <c r="Z4726" i="1"/>
  <c r="AB4726" i="1" s="1"/>
  <c r="AB4728" i="1"/>
  <c r="M4729" i="1"/>
  <c r="S4731" i="1"/>
  <c r="AB4731" i="1" s="1"/>
  <c r="Z4738" i="1"/>
  <c r="AB4738" i="1" s="1"/>
  <c r="AB4740" i="1"/>
  <c r="S4743" i="1"/>
  <c r="AB4743" i="1" s="1"/>
  <c r="S4744" i="1"/>
  <c r="S4747" i="1"/>
  <c r="AB4747" i="1" s="1"/>
  <c r="AB4748" i="1"/>
  <c r="Z4754" i="1"/>
  <c r="AB4754" i="1" s="1"/>
  <c r="AB4756" i="1"/>
  <c r="S4759" i="1"/>
  <c r="AB4759" i="1" s="1"/>
  <c r="S4760" i="1"/>
  <c r="S4763" i="1"/>
  <c r="V4771" i="1"/>
  <c r="AB4772" i="1"/>
  <c r="AB4816" i="1"/>
  <c r="AB4825" i="1"/>
  <c r="AB4834" i="1"/>
  <c r="AB4851" i="1"/>
  <c r="AB4850" i="1"/>
  <c r="AB4871" i="1"/>
  <c r="P4768" i="1"/>
  <c r="AB4768" i="1" s="1"/>
  <c r="V4770" i="1"/>
  <c r="AB4770" i="1" s="1"/>
  <c r="Z4774" i="1"/>
  <c r="AB4774" i="1" s="1"/>
  <c r="M4777" i="1"/>
  <c r="AB4777" i="1" s="1"/>
  <c r="V4782" i="1"/>
  <c r="AB4782" i="1" s="1"/>
  <c r="P4792" i="1"/>
  <c r="AB4792" i="1" s="1"/>
  <c r="AB4798" i="1"/>
  <c r="V4798" i="1"/>
  <c r="P4808" i="1"/>
  <c r="AB4808" i="1" s="1"/>
  <c r="V4814" i="1"/>
  <c r="AB4814" i="1" s="1"/>
  <c r="P4824" i="1"/>
  <c r="AB4824" i="1" s="1"/>
  <c r="V4830" i="1"/>
  <c r="AB4830" i="1" s="1"/>
  <c r="P4840" i="1"/>
  <c r="AB4840" i="1" s="1"/>
  <c r="V4846" i="1"/>
  <c r="AB4846" i="1" s="1"/>
  <c r="AB4862" i="1"/>
  <c r="AB4864" i="1"/>
  <c r="AB4867" i="1"/>
  <c r="AB4869" i="1"/>
  <c r="AB4878" i="1"/>
  <c r="AB4883" i="1"/>
  <c r="AB4885" i="1"/>
  <c r="AB4918" i="1"/>
  <c r="AB4881" i="1"/>
  <c r="Z4734" i="1"/>
  <c r="AB4734" i="1" s="1"/>
  <c r="AB4736" i="1"/>
  <c r="M4737" i="1"/>
  <c r="AB4737" i="1" s="1"/>
  <c r="S4739" i="1"/>
  <c r="AB4739" i="1" s="1"/>
  <c r="P4744" i="1"/>
  <c r="AB4744" i="1" s="1"/>
  <c r="V4746" i="1"/>
  <c r="AB4746" i="1" s="1"/>
  <c r="Z4750" i="1"/>
  <c r="AB4750" i="1" s="1"/>
  <c r="AB4752" i="1"/>
  <c r="M4753" i="1"/>
  <c r="AB4753" i="1" s="1"/>
  <c r="S4755" i="1"/>
  <c r="AB4755" i="1" s="1"/>
  <c r="P4760" i="1"/>
  <c r="AB4760" i="1" s="1"/>
  <c r="V4762" i="1"/>
  <c r="AB4762" i="1" s="1"/>
  <c r="Z4766" i="1"/>
  <c r="AB4766" i="1" s="1"/>
  <c r="M4769" i="1"/>
  <c r="AB4769" i="1" s="1"/>
  <c r="S4771" i="1"/>
  <c r="AB4771" i="1" s="1"/>
  <c r="P4776" i="1"/>
  <c r="AB4776" i="1" s="1"/>
  <c r="P4780" i="1"/>
  <c r="P4781" i="1"/>
  <c r="V4783" i="1"/>
  <c r="M4785" i="1"/>
  <c r="AB4785" i="1" s="1"/>
  <c r="M4786" i="1"/>
  <c r="M4789" i="1"/>
  <c r="AB4789" i="1" s="1"/>
  <c r="AB4791" i="1"/>
  <c r="P4796" i="1"/>
  <c r="P4797" i="1"/>
  <c r="V4799" i="1"/>
  <c r="M4801" i="1"/>
  <c r="AB4801" i="1" s="1"/>
  <c r="M4802" i="1"/>
  <c r="AB4802" i="1" s="1"/>
  <c r="M4805" i="1"/>
  <c r="AB4805" i="1" s="1"/>
  <c r="AB4807" i="1"/>
  <c r="P4812" i="1"/>
  <c r="AB4812" i="1" s="1"/>
  <c r="P4813" i="1"/>
  <c r="AB4813" i="1" s="1"/>
  <c r="V4815" i="1"/>
  <c r="M4817" i="1"/>
  <c r="AB4817" i="1" s="1"/>
  <c r="M4818" i="1"/>
  <c r="AB4818" i="1" s="1"/>
  <c r="M4821" i="1"/>
  <c r="AB4821" i="1" s="1"/>
  <c r="AB4823" i="1"/>
  <c r="P4828" i="1"/>
  <c r="P4829" i="1"/>
  <c r="V4831" i="1"/>
  <c r="M4833" i="1"/>
  <c r="AB4833" i="1" s="1"/>
  <c r="M4834" i="1"/>
  <c r="M4837" i="1"/>
  <c r="AB4837" i="1" s="1"/>
  <c r="AB4839" i="1"/>
  <c r="P4844" i="1"/>
  <c r="P4845" i="1"/>
  <c r="V4847" i="1"/>
  <c r="M4849" i="1"/>
  <c r="AB4849" i="1" s="1"/>
  <c r="M4850" i="1"/>
  <c r="M4853" i="1"/>
  <c r="AB4853" i="1" s="1"/>
  <c r="AB4855" i="1"/>
  <c r="P4860" i="1"/>
  <c r="P4861" i="1"/>
  <c r="M4865" i="1"/>
  <c r="AB4865" i="1" s="1"/>
  <c r="M4877" i="1"/>
  <c r="AB4877" i="1" s="1"/>
  <c r="AB4893" i="1"/>
  <c r="AB4895" i="1"/>
  <c r="AB4905" i="1"/>
  <c r="AB4876" i="1"/>
  <c r="AB4901" i="1"/>
  <c r="AB4903" i="1"/>
  <c r="P4917" i="1"/>
  <c r="AB4926" i="1"/>
  <c r="AB4930" i="1"/>
  <c r="AB4933" i="1"/>
  <c r="Z4778" i="1"/>
  <c r="AB4778" i="1" s="1"/>
  <c r="AB4780" i="1"/>
  <c r="M4781" i="1"/>
  <c r="AB4781" i="1" s="1"/>
  <c r="S4783" i="1"/>
  <c r="AB4783" i="1" s="1"/>
  <c r="P4788" i="1"/>
  <c r="AB4788" i="1" s="1"/>
  <c r="V4790" i="1"/>
  <c r="AB4790" i="1" s="1"/>
  <c r="Z4794" i="1"/>
  <c r="AB4794" i="1" s="1"/>
  <c r="AB4796" i="1"/>
  <c r="M4797" i="1"/>
  <c r="AB4797" i="1" s="1"/>
  <c r="S4799" i="1"/>
  <c r="AB4799" i="1" s="1"/>
  <c r="P4804" i="1"/>
  <c r="AB4804" i="1" s="1"/>
  <c r="V4806" i="1"/>
  <c r="AB4806" i="1" s="1"/>
  <c r="Z4810" i="1"/>
  <c r="AB4810" i="1" s="1"/>
  <c r="M4813" i="1"/>
  <c r="S4815" i="1"/>
  <c r="AB4815" i="1" s="1"/>
  <c r="P4820" i="1"/>
  <c r="AB4820" i="1" s="1"/>
  <c r="V4822" i="1"/>
  <c r="AB4822" i="1" s="1"/>
  <c r="Z4826" i="1"/>
  <c r="AB4826" i="1" s="1"/>
  <c r="AB4828" i="1"/>
  <c r="M4829" i="1"/>
  <c r="AB4829" i="1" s="1"/>
  <c r="S4831" i="1"/>
  <c r="AB4831" i="1" s="1"/>
  <c r="P4836" i="1"/>
  <c r="AB4836" i="1" s="1"/>
  <c r="V4838" i="1"/>
  <c r="AB4838" i="1" s="1"/>
  <c r="Z4842" i="1"/>
  <c r="AB4842" i="1" s="1"/>
  <c r="AB4844" i="1"/>
  <c r="M4845" i="1"/>
  <c r="AB4845" i="1" s="1"/>
  <c r="S4847" i="1"/>
  <c r="AB4847" i="1" s="1"/>
  <c r="P4852" i="1"/>
  <c r="AB4852" i="1" s="1"/>
  <c r="V4854" i="1"/>
  <c r="AB4854" i="1" s="1"/>
  <c r="Z4858" i="1"/>
  <c r="AB4858" i="1" s="1"/>
  <c r="AB4860" i="1"/>
  <c r="M4861" i="1"/>
  <c r="AB4861" i="1" s="1"/>
  <c r="P4868" i="1"/>
  <c r="AB4868" i="1" s="1"/>
  <c r="V4874" i="1"/>
  <c r="AB4874" i="1" s="1"/>
  <c r="AB4879" i="1"/>
  <c r="V4887" i="1"/>
  <c r="AB4887" i="1" s="1"/>
  <c r="AB4890" i="1"/>
  <c r="AB4896" i="1"/>
  <c r="Z4903" i="1"/>
  <c r="AB4909" i="1"/>
  <c r="AB4910" i="1"/>
  <c r="AB4915" i="1"/>
  <c r="AB4917" i="1"/>
  <c r="AB4927" i="1"/>
  <c r="AB4884" i="1"/>
  <c r="AB4931" i="1"/>
  <c r="AB4941" i="1"/>
  <c r="AB4967" i="1"/>
  <c r="AB4968" i="1"/>
  <c r="P4864" i="1"/>
  <c r="V4866" i="1"/>
  <c r="AB4866" i="1" s="1"/>
  <c r="Z4870" i="1"/>
  <c r="AB4870" i="1" s="1"/>
  <c r="AB4872" i="1"/>
  <c r="M4873" i="1"/>
  <c r="AB4873" i="1" s="1"/>
  <c r="S4875" i="1"/>
  <c r="AB4875" i="1" s="1"/>
  <c r="P4880" i="1"/>
  <c r="AB4880" i="1" s="1"/>
  <c r="V4882" i="1"/>
  <c r="AB4882" i="1" s="1"/>
  <c r="Z4886" i="1"/>
  <c r="AB4886" i="1" s="1"/>
  <c r="AB4888" i="1"/>
  <c r="M4889" i="1"/>
  <c r="AB4889" i="1" s="1"/>
  <c r="S4891" i="1"/>
  <c r="AB4891" i="1" s="1"/>
  <c r="P4896" i="1"/>
  <c r="V4898" i="1"/>
  <c r="AB4898" i="1" s="1"/>
  <c r="Z4902" i="1"/>
  <c r="AB4904" i="1"/>
  <c r="M4905" i="1"/>
  <c r="S4907" i="1"/>
  <c r="AB4907" i="1" s="1"/>
  <c r="P4912" i="1"/>
  <c r="AB4912" i="1" s="1"/>
  <c r="V4914" i="1"/>
  <c r="AB4914" i="1" s="1"/>
  <c r="Z4918" i="1"/>
  <c r="Z4919" i="1"/>
  <c r="M4922" i="1"/>
  <c r="AB4922" i="1" s="1"/>
  <c r="V4923" i="1"/>
  <c r="AB4923" i="1" s="1"/>
  <c r="S4928" i="1"/>
  <c r="AB4928" i="1" s="1"/>
  <c r="AB4929" i="1"/>
  <c r="AB4934" i="1"/>
  <c r="V4942" i="1"/>
  <c r="AB4942" i="1" s="1"/>
  <c r="AB4945" i="1"/>
  <c r="AB4952" i="1"/>
  <c r="AB4969" i="1"/>
  <c r="P4900" i="1"/>
  <c r="AB4900" i="1" s="1"/>
  <c r="V4902" i="1"/>
  <c r="AB4902" i="1" s="1"/>
  <c r="Z4906" i="1"/>
  <c r="AB4906" i="1" s="1"/>
  <c r="AB4908" i="1"/>
  <c r="M4909" i="1"/>
  <c r="S4911" i="1"/>
  <c r="AB4911" i="1" s="1"/>
  <c r="P4916" i="1"/>
  <c r="AB4916" i="1" s="1"/>
  <c r="V4918" i="1"/>
  <c r="V4919" i="1"/>
  <c r="AB4919" i="1" s="1"/>
  <c r="AB4924" i="1"/>
  <c r="S4924" i="1"/>
  <c r="AB4925" i="1"/>
  <c r="P4929" i="1"/>
  <c r="M4932" i="1"/>
  <c r="AB4932" i="1" s="1"/>
  <c r="AB4938" i="1"/>
  <c r="P4940" i="1"/>
  <c r="AB4940" i="1" s="1"/>
  <c r="S4947" i="1"/>
  <c r="AB4947" i="1" s="1"/>
  <c r="S4950" i="1"/>
  <c r="AB4950" i="1" s="1"/>
  <c r="AB4939" i="1"/>
  <c r="AB4978" i="1"/>
  <c r="AB4983" i="1"/>
  <c r="AB4992" i="1"/>
  <c r="AB4995" i="1"/>
  <c r="P4935" i="1"/>
  <c r="AB4935" i="1" s="1"/>
  <c r="V4937" i="1"/>
  <c r="AB4937" i="1" s="1"/>
  <c r="Z4941" i="1"/>
  <c r="AB4943" i="1"/>
  <c r="M4944" i="1"/>
  <c r="AB4944" i="1" s="1"/>
  <c r="S4946" i="1"/>
  <c r="AB4946" i="1" s="1"/>
  <c r="P4951" i="1"/>
  <c r="Z4953" i="1"/>
  <c r="Z4957" i="1"/>
  <c r="AB4957" i="1" s="1"/>
  <c r="M4960" i="1"/>
  <c r="AB4960" i="1" s="1"/>
  <c r="P4987" i="1"/>
  <c r="V4993" i="1"/>
  <c r="AB4993" i="1" s="1"/>
  <c r="AB4994" i="1"/>
  <c r="AB4999" i="1"/>
  <c r="M4952" i="1"/>
  <c r="M4953" i="1"/>
  <c r="AB4953" i="1" s="1"/>
  <c r="AB4972" i="1"/>
  <c r="Z4973" i="1"/>
  <c r="AB4973" i="1" s="1"/>
  <c r="M4976" i="1"/>
  <c r="AB4976" i="1" s="1"/>
  <c r="AB4989" i="1"/>
  <c r="AB4958" i="1"/>
  <c r="AB4959" i="1"/>
  <c r="AB4974" i="1"/>
  <c r="AB4990" i="1"/>
  <c r="AB4991" i="1"/>
  <c r="AB4951" i="1"/>
  <c r="AB4954" i="1"/>
  <c r="P4959" i="1"/>
  <c r="Z4961" i="1"/>
  <c r="AB4961" i="1" s="1"/>
  <c r="M4964" i="1"/>
  <c r="AB4964" i="1" s="1"/>
  <c r="V4965" i="1"/>
  <c r="AB4965" i="1" s="1"/>
  <c r="S4970" i="1"/>
  <c r="AB4970" i="1" s="1"/>
  <c r="AB4971" i="1"/>
  <c r="P4975" i="1"/>
  <c r="AB4975" i="1" s="1"/>
  <c r="Z4977" i="1"/>
  <c r="AB4977" i="1" s="1"/>
  <c r="M4980" i="1"/>
  <c r="AB4980" i="1" s="1"/>
  <c r="V4981" i="1"/>
  <c r="AB4981" i="1" s="1"/>
  <c r="S4986" i="1"/>
  <c r="AB4986" i="1" s="1"/>
  <c r="AB4987" i="1"/>
  <c r="P4991" i="1"/>
  <c r="Z4993" i="1"/>
  <c r="M4996" i="1"/>
  <c r="AB4996" i="1" s="1"/>
  <c r="V4997" i="1"/>
  <c r="AB4997" i="1" s="1"/>
  <c r="S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<sst xmlns="http://schemas.openxmlformats.org/spreadsheetml/2006/main" count="33" uniqueCount="20">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</sst>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5\11.2025%20NOVEMBRO\LIVRO%20FINANCEIRO_PCF_NOVEMBRO_2025\13.1%20PCF%20em%20Excel%20UPA%20CAXANGA_11_%202025.xlsx" TargetMode="External"/><Relationship Id="rId1" Type="http://schemas.openxmlformats.org/officeDocument/2006/relationships/externalLinkPath" Target="/SES/PLANILHA%20FINANCEIRA/PLANILHA%20FINANCEIRA%202025/11.2025%20NOVEMBRO/LIVRO%20FINANCEIRO_PCF_NOVEMBRO_2025/13.1%20PCF%20em%20Excel%20UPA%20CAXANGA_11_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 t="str">
            <v>3241-15</v>
          </cell>
          <cell r="H12" t="str">
            <v>11/2025</v>
          </cell>
          <cell r="J12">
            <v>358.04</v>
          </cell>
          <cell r="K12">
            <v>358.04</v>
          </cell>
          <cell r="L12">
            <v>238.2397</v>
          </cell>
          <cell r="M12">
            <v>2.73</v>
          </cell>
          <cell r="O12">
            <v>1.41</v>
          </cell>
          <cell r="P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CAXANGÁ - CG Nº 007/2022</v>
          </cell>
          <cell r="E13" t="str">
            <v xml:space="preserve">ADRIANA DE CASTRO ALVES </v>
          </cell>
          <cell r="F13" t="str">
            <v>2 - Outros Profissionais da Saúde</v>
          </cell>
          <cell r="G13" t="str">
            <v>3222-05</v>
          </cell>
          <cell r="H13" t="str">
            <v>11/2025</v>
          </cell>
          <cell r="J13">
            <v>0</v>
          </cell>
          <cell r="K13">
            <v>0</v>
          </cell>
          <cell r="M13">
            <v>0</v>
          </cell>
          <cell r="P13">
            <v>0</v>
          </cell>
          <cell r="S13">
            <v>0</v>
          </cell>
          <cell r="U13">
            <v>0</v>
          </cell>
          <cell r="V13">
            <v>0</v>
          </cell>
          <cell r="Y13">
            <v>1731.1</v>
          </cell>
          <cell r="Z13">
            <v>0</v>
          </cell>
          <cell r="AB13" t="str">
            <v>ABONO ASSIS FIN COMPLEME</v>
          </cell>
        </row>
        <row r="14">
          <cell r="C14" t="str">
            <v>UPA CAXANGÁ - CG Nº 007/2022</v>
          </cell>
          <cell r="E14" t="str">
            <v>ADRIANA DE SENA SALES DE MELO SANTOS</v>
          </cell>
          <cell r="F14" t="str">
            <v>2 - Outros Profissionais da Saúde</v>
          </cell>
          <cell r="G14" t="str">
            <v>2235-05</v>
          </cell>
          <cell r="H14" t="str">
            <v>11/2025</v>
          </cell>
          <cell r="J14">
            <v>324.14999999999998</v>
          </cell>
          <cell r="K14">
            <v>324.14999999999998</v>
          </cell>
          <cell r="L14">
            <v>238.2397</v>
          </cell>
          <cell r="M14">
            <v>3.59</v>
          </cell>
          <cell r="O14">
            <v>2.83</v>
          </cell>
          <cell r="P14">
            <v>0</v>
          </cell>
          <cell r="S14">
            <v>0</v>
          </cell>
          <cell r="U14">
            <v>0</v>
          </cell>
          <cell r="V14">
            <v>0</v>
          </cell>
          <cell r="Y14">
            <v>1683.96</v>
          </cell>
          <cell r="Z14">
            <v>0</v>
          </cell>
          <cell r="AB14" t="str">
            <v>ABONO ASSIS FIN COMPLEME</v>
          </cell>
        </row>
        <row r="15">
          <cell r="C15" t="str">
            <v>UPA CAXANGÁ - CG Nº 007/2022</v>
          </cell>
          <cell r="E15" t="str">
            <v>ADRIANA FREITAS DA COSTA</v>
          </cell>
          <cell r="F15" t="str">
            <v>3 - Administrativo</v>
          </cell>
          <cell r="G15" t="str">
            <v>4221-10</v>
          </cell>
          <cell r="H15" t="str">
            <v>11/2025</v>
          </cell>
          <cell r="J15">
            <v>194.42</v>
          </cell>
          <cell r="K15">
            <v>194.42</v>
          </cell>
          <cell r="L15">
            <v>238.2397</v>
          </cell>
          <cell r="M15">
            <v>15.18</v>
          </cell>
          <cell r="O15">
            <v>1.41</v>
          </cell>
          <cell r="P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CAXANGÁ - CG Nº 007/2022</v>
          </cell>
          <cell r="E16" t="str">
            <v>ADRIANA GOMES FARIAS</v>
          </cell>
          <cell r="F16" t="str">
            <v>2 - Outros Profissionais da Saúde</v>
          </cell>
          <cell r="G16" t="str">
            <v>3222-05</v>
          </cell>
          <cell r="H16" t="str">
            <v>11/2025</v>
          </cell>
          <cell r="J16">
            <v>155.19999999999999</v>
          </cell>
          <cell r="K16">
            <v>155.19999999999999</v>
          </cell>
          <cell r="L16">
            <v>238.2397</v>
          </cell>
          <cell r="M16">
            <v>15.18</v>
          </cell>
          <cell r="O16">
            <v>1.41</v>
          </cell>
          <cell r="P16">
            <v>0</v>
          </cell>
          <cell r="R16">
            <v>125.4525</v>
          </cell>
          <cell r="S16">
            <v>63.76</v>
          </cell>
          <cell r="U16">
            <v>0</v>
          </cell>
          <cell r="V16">
            <v>0</v>
          </cell>
          <cell r="Y16">
            <v>1743.75</v>
          </cell>
          <cell r="Z16">
            <v>0</v>
          </cell>
          <cell r="AB16" t="str">
            <v>ABONO ASSIS FIN COMPLEME</v>
          </cell>
        </row>
        <row r="17">
          <cell r="C17" t="str">
            <v>UPA CAXANGÁ - CG Nº 007/2022</v>
          </cell>
          <cell r="E17" t="str">
            <v>ADRIANO BARBOSA BATISTA</v>
          </cell>
          <cell r="F17" t="str">
            <v>2 - Outros Profissionais da Saúde</v>
          </cell>
          <cell r="G17" t="str">
            <v>3241-15</v>
          </cell>
          <cell r="H17" t="str">
            <v>11/2025</v>
          </cell>
          <cell r="J17">
            <v>434.38</v>
          </cell>
          <cell r="K17">
            <v>434.38</v>
          </cell>
          <cell r="M17">
            <v>0</v>
          </cell>
          <cell r="O17">
            <v>1.41</v>
          </cell>
          <cell r="P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CAXANGÁ - CG Nº 007/2022</v>
          </cell>
          <cell r="E18" t="str">
            <v>ADRIANO GUEDES DE ARAUJO</v>
          </cell>
          <cell r="F18" t="str">
            <v>2 - Outros Profissionais da Saúde</v>
          </cell>
          <cell r="G18" t="str">
            <v>3226-05</v>
          </cell>
          <cell r="H18" t="str">
            <v>11/2025</v>
          </cell>
          <cell r="J18">
            <v>273.91000000000003</v>
          </cell>
          <cell r="K18">
            <v>273.91000000000003</v>
          </cell>
          <cell r="M18">
            <v>0</v>
          </cell>
          <cell r="O18">
            <v>1.41</v>
          </cell>
          <cell r="P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CAXANGÁ - CG Nº 007/2022</v>
          </cell>
          <cell r="E19" t="str">
            <v>ALESSANDRO AGOSTINHO PEREIRA DE LUCENA</v>
          </cell>
          <cell r="F19" t="str">
            <v>2 - Outros Profissionais da Saúde</v>
          </cell>
          <cell r="G19" t="str">
            <v>2235-05</v>
          </cell>
          <cell r="H19" t="str">
            <v>11/2025</v>
          </cell>
          <cell r="J19">
            <v>323</v>
          </cell>
          <cell r="K19">
            <v>323</v>
          </cell>
          <cell r="L19">
            <v>238.2397</v>
          </cell>
          <cell r="M19">
            <v>4.3600000000000003</v>
          </cell>
          <cell r="O19">
            <v>2.83</v>
          </cell>
          <cell r="P19">
            <v>0</v>
          </cell>
          <cell r="S19">
            <v>0</v>
          </cell>
          <cell r="U19">
            <v>0</v>
          </cell>
          <cell r="V19">
            <v>0</v>
          </cell>
          <cell r="Y19">
            <v>841.05</v>
          </cell>
          <cell r="Z19">
            <v>0</v>
          </cell>
          <cell r="AB19" t="str">
            <v>ABONO ASSIS FIN COMPLEME</v>
          </cell>
        </row>
        <row r="20">
          <cell r="C20" t="str">
            <v>UPA CAXANGÁ - CG Nº 007/2022</v>
          </cell>
          <cell r="E20" t="str">
            <v xml:space="preserve">ALISSANDRA MARIA DE SOUZA </v>
          </cell>
          <cell r="F20" t="str">
            <v>2 - Outros Profissionais da Saúde</v>
          </cell>
          <cell r="G20" t="str">
            <v>2235-05</v>
          </cell>
          <cell r="H20" t="str">
            <v>11/2025</v>
          </cell>
          <cell r="J20">
            <v>238.32</v>
          </cell>
          <cell r="K20">
            <v>238.32</v>
          </cell>
          <cell r="L20">
            <v>238.2397</v>
          </cell>
          <cell r="M20">
            <v>2.79</v>
          </cell>
          <cell r="O20">
            <v>2.83</v>
          </cell>
          <cell r="P20">
            <v>0</v>
          </cell>
          <cell r="S20">
            <v>0</v>
          </cell>
          <cell r="U20">
            <v>0</v>
          </cell>
          <cell r="V20">
            <v>0</v>
          </cell>
          <cell r="Y20">
            <v>2356.9</v>
          </cell>
          <cell r="Z20">
            <v>0</v>
          </cell>
          <cell r="AB20" t="str">
            <v>ABONO ASSIS FIN COMPLEME</v>
          </cell>
        </row>
        <row r="21">
          <cell r="C21" t="str">
            <v>UPA CAXANGÁ - CG Nº 007/2022</v>
          </cell>
          <cell r="E21" t="str">
            <v>ALYSSON CARLOS FEITOSA</v>
          </cell>
          <cell r="F21" t="str">
            <v>3 - Administrativo</v>
          </cell>
          <cell r="G21" t="str">
            <v>4101-05</v>
          </cell>
          <cell r="H21" t="str">
            <v>11/2025</v>
          </cell>
          <cell r="J21">
            <v>367.04</v>
          </cell>
          <cell r="K21">
            <v>367.04</v>
          </cell>
          <cell r="L21">
            <v>238.2397</v>
          </cell>
          <cell r="M21">
            <v>30.36</v>
          </cell>
          <cell r="O21">
            <v>1.41</v>
          </cell>
          <cell r="P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CAXANGÁ - CG Nº 007/2022</v>
          </cell>
          <cell r="E22" t="str">
            <v>AMANDA EVELYN VALENCA DE MELO</v>
          </cell>
          <cell r="F22" t="str">
            <v>1 - Médico</v>
          </cell>
          <cell r="G22" t="str">
            <v>2251-25</v>
          </cell>
          <cell r="H22" t="str">
            <v>11/2025</v>
          </cell>
          <cell r="J22">
            <v>573.16999999999996</v>
          </cell>
          <cell r="K22">
            <v>573.16999999999996</v>
          </cell>
          <cell r="L22">
            <v>238.2397</v>
          </cell>
          <cell r="M22">
            <v>7.33</v>
          </cell>
          <cell r="O22">
            <v>11.31</v>
          </cell>
          <cell r="P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CAXANGÁ - CG Nº 007/2022</v>
          </cell>
          <cell r="E23" t="str">
            <v>AMANDA MARIA DE LIMA PEREGRINO</v>
          </cell>
          <cell r="F23" t="str">
            <v>3 - Administrativo</v>
          </cell>
          <cell r="G23" t="str">
            <v>4110-30</v>
          </cell>
          <cell r="H23" t="str">
            <v>11/2025</v>
          </cell>
          <cell r="J23">
            <v>181.78</v>
          </cell>
          <cell r="K23">
            <v>181.78</v>
          </cell>
          <cell r="M23">
            <v>0</v>
          </cell>
          <cell r="O23">
            <v>1.41</v>
          </cell>
          <cell r="P23">
            <v>0</v>
          </cell>
          <cell r="R23">
            <v>349.05250000000001</v>
          </cell>
          <cell r="S23">
            <v>136.34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CAXANGÁ - CG Nº 007/2022</v>
          </cell>
          <cell r="E24" t="str">
            <v>AMANDA MARIA MOURA DOS SANTOS</v>
          </cell>
          <cell r="F24" t="str">
            <v>2 - Outros Profissionais da Saúde</v>
          </cell>
          <cell r="G24" t="str">
            <v>3222-05</v>
          </cell>
          <cell r="H24" t="str">
            <v>11/2025</v>
          </cell>
          <cell r="J24">
            <v>153.72</v>
          </cell>
          <cell r="K24">
            <v>153.72</v>
          </cell>
          <cell r="L24">
            <v>238.2397</v>
          </cell>
          <cell r="M24">
            <v>15.18</v>
          </cell>
          <cell r="O24">
            <v>1.41</v>
          </cell>
          <cell r="P24">
            <v>0</v>
          </cell>
          <cell r="S24">
            <v>0</v>
          </cell>
          <cell r="U24">
            <v>0</v>
          </cell>
          <cell r="V24">
            <v>0</v>
          </cell>
          <cell r="Y24">
            <v>1807</v>
          </cell>
          <cell r="Z24">
            <v>0</v>
          </cell>
          <cell r="AB24" t="str">
            <v>ABONO ASSIS FIN COMPLEME</v>
          </cell>
        </row>
        <row r="25">
          <cell r="C25" t="str">
            <v>UPA CAXANGÁ - CG Nº 007/2022</v>
          </cell>
          <cell r="E25" t="str">
            <v xml:space="preserve">AMANDA RAYANE DA SILVA GOMES </v>
          </cell>
          <cell r="F25" t="str">
            <v>2 - Outros Profissionais da Saúde</v>
          </cell>
          <cell r="G25" t="str">
            <v>2234-05</v>
          </cell>
          <cell r="H25" t="str">
            <v>11/2025</v>
          </cell>
          <cell r="J25">
            <v>347.96</v>
          </cell>
          <cell r="K25">
            <v>347.96</v>
          </cell>
          <cell r="L25">
            <v>238.2397</v>
          </cell>
          <cell r="M25">
            <v>21.12</v>
          </cell>
          <cell r="O25">
            <v>1.41</v>
          </cell>
          <cell r="P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CAXANGÁ - CG Nº 007/2022</v>
          </cell>
          <cell r="E26" t="str">
            <v>AMANDHA ARAUJO CRUZ</v>
          </cell>
          <cell r="F26" t="str">
            <v>3 - Administrativo</v>
          </cell>
          <cell r="G26" t="str">
            <v>1312-05</v>
          </cell>
          <cell r="H26" t="str">
            <v>11/2025</v>
          </cell>
          <cell r="J26">
            <v>979.41</v>
          </cell>
          <cell r="K26">
            <v>979.41</v>
          </cell>
          <cell r="L26">
            <v>238.2397</v>
          </cell>
          <cell r="M26">
            <v>30.36</v>
          </cell>
          <cell r="O26">
            <v>11.31</v>
          </cell>
          <cell r="P26">
            <v>0</v>
          </cell>
          <cell r="S26">
            <v>0</v>
          </cell>
          <cell r="U26">
            <v>83.7</v>
          </cell>
          <cell r="V26">
            <v>0</v>
          </cell>
          <cell r="X26" t="str">
            <v>AUXILIO CRECHE</v>
          </cell>
          <cell r="Y26">
            <v>0</v>
          </cell>
          <cell r="Z26">
            <v>0</v>
          </cell>
        </row>
        <row r="27">
          <cell r="C27" t="str">
            <v>UPA CAXANGÁ - CG Nº 007/2022</v>
          </cell>
          <cell r="E27" t="str">
            <v xml:space="preserve">ANA BEATRIZ BEZERRA DA SILVA </v>
          </cell>
          <cell r="F27" t="str">
            <v>2 - Outros Profissionais da Saúde</v>
          </cell>
          <cell r="G27" t="str">
            <v>3222-05</v>
          </cell>
          <cell r="H27" t="str">
            <v>11/2025</v>
          </cell>
          <cell r="J27">
            <v>168.46</v>
          </cell>
          <cell r="K27">
            <v>168.46</v>
          </cell>
          <cell r="L27">
            <v>238.2397</v>
          </cell>
          <cell r="M27">
            <v>15.18</v>
          </cell>
          <cell r="O27">
            <v>1.41</v>
          </cell>
          <cell r="P27">
            <v>0</v>
          </cell>
          <cell r="S27">
            <v>0</v>
          </cell>
          <cell r="U27">
            <v>0</v>
          </cell>
          <cell r="V27">
            <v>0</v>
          </cell>
          <cell r="Y27">
            <v>1807</v>
          </cell>
          <cell r="Z27">
            <v>0</v>
          </cell>
          <cell r="AB27" t="str">
            <v>ABONO ASSIS FIN COMPLEME</v>
          </cell>
        </row>
        <row r="28">
          <cell r="C28" t="str">
            <v>UPA CAXANGÁ - CG Nº 007/2022</v>
          </cell>
          <cell r="E28" t="str">
            <v>ANA CAROLINA AMORIM DE LIMA</v>
          </cell>
          <cell r="F28" t="str">
            <v>2 - Outros Profissionais da Saúde</v>
          </cell>
          <cell r="G28" t="str">
            <v>2235-05</v>
          </cell>
          <cell r="H28" t="str">
            <v>11/2025</v>
          </cell>
          <cell r="J28">
            <v>261.51</v>
          </cell>
          <cell r="K28">
            <v>261.51</v>
          </cell>
          <cell r="L28">
            <v>238.2397</v>
          </cell>
          <cell r="M28">
            <v>3.59</v>
          </cell>
          <cell r="O28">
            <v>2.83</v>
          </cell>
          <cell r="P28">
            <v>0</v>
          </cell>
          <cell r="S28">
            <v>0</v>
          </cell>
          <cell r="U28">
            <v>0</v>
          </cell>
          <cell r="V28">
            <v>0</v>
          </cell>
          <cell r="Y28">
            <v>1672.68</v>
          </cell>
          <cell r="Z28">
            <v>0</v>
          </cell>
          <cell r="AB28" t="str">
            <v>ABONO ASSIS FIN COMPLEME</v>
          </cell>
        </row>
        <row r="29">
          <cell r="C29" t="str">
            <v>UPA CAXANGÁ - CG Nº 007/2022</v>
          </cell>
          <cell r="E29" t="str">
            <v>ANA CLAUDIA DOS RAMOS</v>
          </cell>
          <cell r="F29" t="str">
            <v>2 - Outros Profissionais da Saúde</v>
          </cell>
          <cell r="G29" t="str">
            <v>3222-05</v>
          </cell>
          <cell r="H29" t="str">
            <v>11/2025</v>
          </cell>
          <cell r="J29">
            <v>186.98</v>
          </cell>
          <cell r="K29">
            <v>186.98</v>
          </cell>
          <cell r="L29">
            <v>238.2397</v>
          </cell>
          <cell r="M29">
            <v>15.18</v>
          </cell>
          <cell r="O29">
            <v>1.41</v>
          </cell>
          <cell r="P29">
            <v>0</v>
          </cell>
          <cell r="S29">
            <v>0</v>
          </cell>
          <cell r="U29">
            <v>0</v>
          </cell>
          <cell r="V29">
            <v>0</v>
          </cell>
          <cell r="Y29">
            <v>1655.2</v>
          </cell>
          <cell r="Z29">
            <v>0</v>
          </cell>
          <cell r="AB29" t="str">
            <v>ABONO ASSIS FIN COMPLEME</v>
          </cell>
        </row>
        <row r="30">
          <cell r="C30" t="str">
            <v>UPA CAXANGÁ - CG Nº 007/2022</v>
          </cell>
          <cell r="E30" t="str">
            <v>ANA FLAVIA DA SILVA</v>
          </cell>
          <cell r="F30" t="str">
            <v>2 - Outros Profissionais da Saúde</v>
          </cell>
          <cell r="G30" t="str">
            <v>3222-05</v>
          </cell>
          <cell r="H30" t="str">
            <v>11/2025</v>
          </cell>
          <cell r="J30">
            <v>221.08</v>
          </cell>
          <cell r="K30">
            <v>221.08</v>
          </cell>
          <cell r="M30">
            <v>0</v>
          </cell>
          <cell r="O30">
            <v>1.41</v>
          </cell>
          <cell r="P30">
            <v>0</v>
          </cell>
          <cell r="R30">
            <v>13.6525</v>
          </cell>
          <cell r="S30">
            <v>8.6</v>
          </cell>
          <cell r="U30">
            <v>81.02</v>
          </cell>
          <cell r="V30">
            <v>0</v>
          </cell>
          <cell r="X30" t="str">
            <v>AUXILIO CRECHE</v>
          </cell>
          <cell r="Y30">
            <v>1655.2</v>
          </cell>
          <cell r="Z30">
            <v>0</v>
          </cell>
          <cell r="AB30" t="str">
            <v>ABONO ASSIS FIN COMPLEME</v>
          </cell>
        </row>
        <row r="31">
          <cell r="C31" t="str">
            <v>UPA CAXANGÁ - CG Nº 007/2022</v>
          </cell>
          <cell r="E31" t="str">
            <v>ANA KEILA SANTANA FERNANDES</v>
          </cell>
          <cell r="F31" t="str">
            <v>2 - Outros Profissionais da Saúde</v>
          </cell>
          <cell r="G31" t="str">
            <v>2235-05</v>
          </cell>
          <cell r="H31" t="str">
            <v>11/2025</v>
          </cell>
          <cell r="J31">
            <v>16.68</v>
          </cell>
          <cell r="K31">
            <v>0</v>
          </cell>
          <cell r="M31">
            <v>0</v>
          </cell>
          <cell r="O31">
            <v>2.83</v>
          </cell>
          <cell r="P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CAXANGÁ - CG Nº 007/2022</v>
          </cell>
          <cell r="E32" t="str">
            <v xml:space="preserve">ANA LUCIA NASCIMENTO LINS CAVALCANTE LIMA </v>
          </cell>
          <cell r="F32" t="str">
            <v>2 - Outros Profissionais da Saúde</v>
          </cell>
          <cell r="G32" t="str">
            <v>2235-05</v>
          </cell>
          <cell r="H32" t="str">
            <v>11/2025</v>
          </cell>
          <cell r="J32">
            <v>770.66</v>
          </cell>
          <cell r="K32">
            <v>770.66</v>
          </cell>
          <cell r="L32">
            <v>238.24</v>
          </cell>
          <cell r="M32">
            <v>28.5</v>
          </cell>
          <cell r="O32">
            <v>2.83</v>
          </cell>
          <cell r="P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CAXANGÁ - CG Nº 007/2022</v>
          </cell>
          <cell r="E33" t="str">
            <v>ANA PAULA JOSE DA SILVA</v>
          </cell>
          <cell r="F33" t="str">
            <v>2 - Outros Profissionais da Saúde</v>
          </cell>
          <cell r="G33" t="str">
            <v>2235-05</v>
          </cell>
          <cell r="H33" t="str">
            <v>11/2025</v>
          </cell>
          <cell r="J33">
            <v>341.51</v>
          </cell>
          <cell r="K33">
            <v>341.51</v>
          </cell>
          <cell r="L33">
            <v>238.2397</v>
          </cell>
          <cell r="M33">
            <v>4.3600000000000003</v>
          </cell>
          <cell r="O33">
            <v>2.83</v>
          </cell>
          <cell r="P33">
            <v>0</v>
          </cell>
          <cell r="S33">
            <v>0</v>
          </cell>
          <cell r="U33">
            <v>0</v>
          </cell>
          <cell r="V33">
            <v>0</v>
          </cell>
          <cell r="Y33">
            <v>972.73</v>
          </cell>
          <cell r="Z33">
            <v>0</v>
          </cell>
          <cell r="AB33" t="str">
            <v>ABONO ASSIS FIN COMPLEME</v>
          </cell>
        </row>
        <row r="34">
          <cell r="C34" t="str">
            <v>UPA CAXANGÁ - CG Nº 007/2022</v>
          </cell>
          <cell r="E34" t="str">
            <v xml:space="preserve">ANA PAULA ROQUE BEZERRA </v>
          </cell>
          <cell r="F34" t="str">
            <v>2 - Outros Profissionais da Saúde</v>
          </cell>
          <cell r="G34" t="str">
            <v>3222-05</v>
          </cell>
          <cell r="H34" t="str">
            <v>11/2025</v>
          </cell>
          <cell r="J34">
            <v>0</v>
          </cell>
          <cell r="K34">
            <v>0</v>
          </cell>
          <cell r="M34">
            <v>0</v>
          </cell>
          <cell r="P34">
            <v>0</v>
          </cell>
          <cell r="S34">
            <v>0</v>
          </cell>
          <cell r="U34">
            <v>0</v>
          </cell>
          <cell r="V34">
            <v>0</v>
          </cell>
          <cell r="Y34">
            <v>421.63</v>
          </cell>
          <cell r="Z34">
            <v>0</v>
          </cell>
          <cell r="AB34" t="str">
            <v>ABONO ASSIS FIN COMPLEME</v>
          </cell>
        </row>
        <row r="35">
          <cell r="C35" t="str">
            <v>UPA CAXANGÁ - CG Nº 007/2022</v>
          </cell>
          <cell r="E35" t="str">
            <v>ANDERSON DE OLIVEIRA BARBOSA ROCHA</v>
          </cell>
          <cell r="F35" t="str">
            <v>3 - Administrativo</v>
          </cell>
          <cell r="G35" t="str">
            <v>5211-30</v>
          </cell>
          <cell r="H35" t="str">
            <v>11/2025</v>
          </cell>
          <cell r="J35">
            <v>153.93</v>
          </cell>
          <cell r="K35">
            <v>153.93</v>
          </cell>
          <cell r="M35">
            <v>0</v>
          </cell>
          <cell r="O35">
            <v>1.41</v>
          </cell>
          <cell r="P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CAXANGÁ - CG Nº 007/2022</v>
          </cell>
          <cell r="E36" t="str">
            <v xml:space="preserve">ANDRE EVANDRO BATISTA DA SILVA </v>
          </cell>
          <cell r="F36" t="str">
            <v>3 - Administrativo</v>
          </cell>
          <cell r="G36" t="str">
            <v>5143-10</v>
          </cell>
          <cell r="H36" t="str">
            <v>11/2025</v>
          </cell>
          <cell r="J36">
            <v>190.4</v>
          </cell>
          <cell r="K36">
            <v>190.4</v>
          </cell>
          <cell r="L36">
            <v>238.2397</v>
          </cell>
          <cell r="M36">
            <v>30.36</v>
          </cell>
          <cell r="O36">
            <v>1.41</v>
          </cell>
          <cell r="P36">
            <v>0</v>
          </cell>
          <cell r="R36">
            <v>263.05250000000001</v>
          </cell>
          <cell r="S36">
            <v>99.47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CAXANGÁ - CG Nº 007/2022</v>
          </cell>
          <cell r="E37" t="str">
            <v>ANDRE LUIS DA SILVA</v>
          </cell>
          <cell r="F37" t="str">
            <v>2 - Outros Profissionais da Saúde</v>
          </cell>
          <cell r="G37" t="str">
            <v>3222-05</v>
          </cell>
          <cell r="H37" t="str">
            <v>11/2025</v>
          </cell>
          <cell r="J37">
            <v>172.08</v>
          </cell>
          <cell r="K37">
            <v>172.08</v>
          </cell>
          <cell r="L37">
            <v>238.2397</v>
          </cell>
          <cell r="M37">
            <v>15.18</v>
          </cell>
          <cell r="O37">
            <v>1.41</v>
          </cell>
          <cell r="P37">
            <v>0</v>
          </cell>
          <cell r="S37">
            <v>0</v>
          </cell>
          <cell r="U37">
            <v>0</v>
          </cell>
          <cell r="V37">
            <v>0</v>
          </cell>
          <cell r="Y37">
            <v>1579.3</v>
          </cell>
          <cell r="Z37">
            <v>0</v>
          </cell>
          <cell r="AB37" t="str">
            <v>ABONO ASSIS FIN COMPLEME</v>
          </cell>
        </row>
        <row r="38">
          <cell r="C38" t="str">
            <v>UPA CAXANGÁ - CG Nº 007/2022</v>
          </cell>
          <cell r="E38" t="str">
            <v>ANDRE LUIS RODRIGUES SANTOS</v>
          </cell>
          <cell r="F38" t="str">
            <v>2 - Outros Profissionais da Saúde</v>
          </cell>
          <cell r="G38" t="str">
            <v>3222-05</v>
          </cell>
          <cell r="H38" t="str">
            <v>11/2025</v>
          </cell>
          <cell r="J38">
            <v>186.98</v>
          </cell>
          <cell r="K38">
            <v>186.98</v>
          </cell>
          <cell r="L38">
            <v>238.2397</v>
          </cell>
          <cell r="M38">
            <v>15.18</v>
          </cell>
          <cell r="O38">
            <v>1.41</v>
          </cell>
          <cell r="P38">
            <v>0</v>
          </cell>
          <cell r="R38">
            <v>245.85250000000002</v>
          </cell>
          <cell r="S38">
            <v>91.08</v>
          </cell>
          <cell r="U38">
            <v>0</v>
          </cell>
          <cell r="V38">
            <v>0</v>
          </cell>
          <cell r="Y38">
            <v>1655.2</v>
          </cell>
          <cell r="Z38">
            <v>0</v>
          </cell>
          <cell r="AB38" t="str">
            <v>ABONO ASSIS FIN COMPLEME</v>
          </cell>
        </row>
        <row r="39">
          <cell r="C39" t="str">
            <v>UPA CAXANGÁ - CG Nº 007/2022</v>
          </cell>
          <cell r="E39" t="str">
            <v>ANDREA LOURDES DE OLIVEIRA</v>
          </cell>
          <cell r="F39" t="str">
            <v>3 - Administrativo</v>
          </cell>
          <cell r="G39" t="str">
            <v>7823-20</v>
          </cell>
          <cell r="H39" t="str">
            <v>11/2025</v>
          </cell>
          <cell r="J39">
            <v>171.09</v>
          </cell>
          <cell r="K39">
            <v>171.09</v>
          </cell>
          <cell r="L39">
            <v>238.2397</v>
          </cell>
          <cell r="M39">
            <v>30.36</v>
          </cell>
          <cell r="O39">
            <v>1.41</v>
          </cell>
          <cell r="P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CAXANGÁ - CG Nº 007/2022</v>
          </cell>
          <cell r="E40" t="str">
            <v>ANDREA PEREIRA PAZ</v>
          </cell>
          <cell r="F40" t="str">
            <v>2 - Outros Profissionais da Saúde</v>
          </cell>
          <cell r="G40" t="str">
            <v>3222-05</v>
          </cell>
          <cell r="H40" t="str">
            <v>11/2025</v>
          </cell>
          <cell r="J40">
            <v>178.16</v>
          </cell>
          <cell r="K40">
            <v>178.16</v>
          </cell>
          <cell r="L40">
            <v>238.2397</v>
          </cell>
          <cell r="M40">
            <v>15.18</v>
          </cell>
          <cell r="O40">
            <v>1.41</v>
          </cell>
          <cell r="P40">
            <v>0</v>
          </cell>
          <cell r="S40">
            <v>0</v>
          </cell>
          <cell r="U40">
            <v>0</v>
          </cell>
          <cell r="V40">
            <v>0</v>
          </cell>
          <cell r="Y40">
            <v>1503.4</v>
          </cell>
          <cell r="Z40">
            <v>0</v>
          </cell>
          <cell r="AB40" t="str">
            <v>ABONO ASSIS FIN COMPLEME</v>
          </cell>
        </row>
        <row r="41">
          <cell r="C41" t="str">
            <v>UPA CAXANGÁ - CG Nº 007/2022</v>
          </cell>
          <cell r="E41" t="str">
            <v xml:space="preserve">ARTHUR LUCAS ALVES </v>
          </cell>
          <cell r="F41" t="str">
            <v>3 - Administrativo</v>
          </cell>
          <cell r="G41" t="str">
            <v>4110-05</v>
          </cell>
          <cell r="H41" t="str">
            <v>11/2025</v>
          </cell>
          <cell r="J41">
            <v>14.25</v>
          </cell>
          <cell r="K41">
            <v>14.25</v>
          </cell>
          <cell r="L41">
            <v>238.2397</v>
          </cell>
          <cell r="M41">
            <v>15.18</v>
          </cell>
          <cell r="O41">
            <v>1.41</v>
          </cell>
          <cell r="P41">
            <v>0</v>
          </cell>
          <cell r="R41">
            <v>177.05250000000001</v>
          </cell>
          <cell r="S41">
            <v>42.78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CAXANGÁ - CG Nº 007/2022</v>
          </cell>
          <cell r="E42" t="str">
            <v>AYLA KARLA DO NASCIMENTO</v>
          </cell>
          <cell r="F42" t="str">
            <v>2 - Outros Profissionais da Saúde</v>
          </cell>
          <cell r="G42" t="str">
            <v>3222-05</v>
          </cell>
          <cell r="H42" t="str">
            <v>11/2025</v>
          </cell>
          <cell r="J42">
            <v>190.25</v>
          </cell>
          <cell r="K42">
            <v>190.25</v>
          </cell>
          <cell r="L42">
            <v>238.2397</v>
          </cell>
          <cell r="M42">
            <v>15.18</v>
          </cell>
          <cell r="O42">
            <v>1.41</v>
          </cell>
          <cell r="P42">
            <v>0</v>
          </cell>
          <cell r="R42">
            <v>245.85250000000002</v>
          </cell>
          <cell r="S42">
            <v>91.08</v>
          </cell>
          <cell r="U42">
            <v>0</v>
          </cell>
          <cell r="V42">
            <v>0</v>
          </cell>
          <cell r="Y42">
            <v>1731.1</v>
          </cell>
          <cell r="Z42">
            <v>0</v>
          </cell>
          <cell r="AB42" t="str">
            <v>ABONO ASSIS FIN COMPLEME</v>
          </cell>
        </row>
        <row r="43">
          <cell r="C43" t="str">
            <v>UPA CAXANGÁ - CG Nº 007/2022</v>
          </cell>
          <cell r="E43" t="str">
            <v xml:space="preserve">BRENO JONATA SILVA MARTINS </v>
          </cell>
          <cell r="F43" t="str">
            <v>3 - Administrativo</v>
          </cell>
          <cell r="G43" t="str">
            <v>7823-20</v>
          </cell>
          <cell r="H43" t="str">
            <v>11/2025</v>
          </cell>
          <cell r="J43">
            <v>157.22</v>
          </cell>
          <cell r="K43">
            <v>157.22</v>
          </cell>
          <cell r="L43">
            <v>238.2397</v>
          </cell>
          <cell r="M43">
            <v>30.36</v>
          </cell>
          <cell r="O43">
            <v>1.41</v>
          </cell>
          <cell r="P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CAXANGÁ - CG Nº 007/2022</v>
          </cell>
          <cell r="E44" t="str">
            <v>BRUNO EDSON OLIVEIRA DA SILVA</v>
          </cell>
          <cell r="F44" t="str">
            <v>3 - Administrativo</v>
          </cell>
          <cell r="G44" t="str">
            <v>3131-15</v>
          </cell>
          <cell r="H44" t="str">
            <v>11/2025</v>
          </cell>
          <cell r="J44">
            <v>250.77</v>
          </cell>
          <cell r="K44">
            <v>250.77</v>
          </cell>
          <cell r="L44">
            <v>238.2397</v>
          </cell>
          <cell r="M44">
            <v>30.36</v>
          </cell>
          <cell r="O44">
            <v>1.41</v>
          </cell>
          <cell r="P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CAXANGÁ - CG Nº 007/2022</v>
          </cell>
          <cell r="E45" t="str">
            <v>BRUNO MANOEL DE OLIVEIRA</v>
          </cell>
          <cell r="F45" t="str">
            <v>3 - Administrativo</v>
          </cell>
          <cell r="G45" t="str">
            <v>7823-20</v>
          </cell>
          <cell r="H45" t="str">
            <v>11/2025</v>
          </cell>
          <cell r="J45">
            <v>154.5</v>
          </cell>
          <cell r="K45">
            <v>154.5</v>
          </cell>
          <cell r="L45">
            <v>238.2397</v>
          </cell>
          <cell r="M45">
            <v>30.36</v>
          </cell>
          <cell r="O45">
            <v>1.41</v>
          </cell>
          <cell r="P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CAXANGÁ - CG Nº 007/2022</v>
          </cell>
          <cell r="E46" t="str">
            <v>CAIO CESAR DE LIMA SILVA</v>
          </cell>
          <cell r="F46" t="str">
            <v>1 - Médico</v>
          </cell>
          <cell r="G46" t="str">
            <v>2251-25</v>
          </cell>
          <cell r="H46" t="str">
            <v>11/2025</v>
          </cell>
          <cell r="J46">
            <v>244.4</v>
          </cell>
          <cell r="K46">
            <v>244.4</v>
          </cell>
          <cell r="L46">
            <v>238.2397</v>
          </cell>
          <cell r="M46">
            <v>3.66</v>
          </cell>
          <cell r="O46">
            <v>11.31</v>
          </cell>
          <cell r="P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CAXANGÁ - CG Nº 007/2022</v>
          </cell>
          <cell r="E47" t="str">
            <v>CARLOS ALBERTO DA SILVA BARBOSA</v>
          </cell>
          <cell r="F47" t="str">
            <v>2 - Outros Profissionais da Saúde</v>
          </cell>
          <cell r="G47" t="str">
            <v>3222-05</v>
          </cell>
          <cell r="H47" t="str">
            <v>11/2025</v>
          </cell>
          <cell r="J47">
            <v>0</v>
          </cell>
          <cell r="K47">
            <v>0</v>
          </cell>
          <cell r="M47">
            <v>0</v>
          </cell>
          <cell r="O47">
            <v>1.41</v>
          </cell>
          <cell r="P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CAXANGÁ - CG Nº 007/2022</v>
          </cell>
          <cell r="E48" t="str">
            <v>CARLOS ALBERTO SANTOS DA ROCHA</v>
          </cell>
          <cell r="F48" t="str">
            <v>3 - Administrativo</v>
          </cell>
          <cell r="G48" t="str">
            <v>4221-10</v>
          </cell>
          <cell r="H48" t="str">
            <v>11/2025</v>
          </cell>
          <cell r="J48">
            <v>168.81</v>
          </cell>
          <cell r="K48">
            <v>168.81</v>
          </cell>
          <cell r="L48">
            <v>238.2397</v>
          </cell>
          <cell r="M48">
            <v>15.18</v>
          </cell>
          <cell r="O48">
            <v>1.41</v>
          </cell>
          <cell r="P48">
            <v>64.45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CAXANGÁ - CG Nº 007/2022</v>
          </cell>
          <cell r="E49" t="str">
            <v>CARLOS DOUGLAS DE ARAUJO</v>
          </cell>
          <cell r="F49" t="str">
            <v>2 - Outros Profissionais da Saúde</v>
          </cell>
          <cell r="G49" t="str">
            <v>3222-05</v>
          </cell>
          <cell r="H49" t="str">
            <v>11/2025</v>
          </cell>
          <cell r="J49">
            <v>166.01</v>
          </cell>
          <cell r="K49">
            <v>166.01</v>
          </cell>
          <cell r="L49">
            <v>238.2397</v>
          </cell>
          <cell r="M49">
            <v>15.18</v>
          </cell>
          <cell r="O49">
            <v>1.41</v>
          </cell>
          <cell r="P49">
            <v>0</v>
          </cell>
          <cell r="S49">
            <v>0</v>
          </cell>
          <cell r="U49">
            <v>0</v>
          </cell>
          <cell r="V49">
            <v>0</v>
          </cell>
          <cell r="Y49">
            <v>1655.2</v>
          </cell>
          <cell r="Z49">
            <v>0</v>
          </cell>
          <cell r="AB49" t="str">
            <v>ABONO ASSIS FIN COMPLEME</v>
          </cell>
        </row>
        <row r="50">
          <cell r="C50" t="str">
            <v>UPA CAXANGÁ - CG Nº 007/2022</v>
          </cell>
          <cell r="E50" t="str">
            <v xml:space="preserve">CARLOS GOMES NUNES DOS SANTOS </v>
          </cell>
          <cell r="F50" t="str">
            <v>2 - Outros Profissionais da Saúde</v>
          </cell>
          <cell r="G50" t="str">
            <v>2237-10</v>
          </cell>
          <cell r="H50" t="str">
            <v>11/2025</v>
          </cell>
          <cell r="J50">
            <v>353.6</v>
          </cell>
          <cell r="K50">
            <v>353.6</v>
          </cell>
          <cell r="M50">
            <v>0</v>
          </cell>
          <cell r="O50">
            <v>1.41</v>
          </cell>
          <cell r="P50">
            <v>0</v>
          </cell>
          <cell r="R50">
            <v>134.05250000000001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CAXANGÁ - CG Nº 007/2022</v>
          </cell>
          <cell r="E51" t="str">
            <v>CHRISTIANE LUIZA DE FREITAS</v>
          </cell>
          <cell r="F51" t="str">
            <v>2 - Outros Profissionais da Saúde</v>
          </cell>
          <cell r="G51" t="str">
            <v>2235-05</v>
          </cell>
          <cell r="H51" t="str">
            <v>11/2025</v>
          </cell>
          <cell r="J51">
            <v>233.98</v>
          </cell>
          <cell r="K51">
            <v>233.98</v>
          </cell>
          <cell r="L51">
            <v>238.2397</v>
          </cell>
          <cell r="M51">
            <v>3.59</v>
          </cell>
          <cell r="O51">
            <v>2.83</v>
          </cell>
          <cell r="P51">
            <v>0</v>
          </cell>
          <cell r="S51">
            <v>0</v>
          </cell>
          <cell r="U51">
            <v>0</v>
          </cell>
          <cell r="V51">
            <v>0</v>
          </cell>
          <cell r="Y51">
            <v>1672.68</v>
          </cell>
          <cell r="Z51">
            <v>0</v>
          </cell>
          <cell r="AB51" t="str">
            <v>ABONO ASSIS FIN COMPLEME</v>
          </cell>
        </row>
        <row r="52">
          <cell r="C52" t="str">
            <v>UPA CAXANGÁ - CG Nº 007/2022</v>
          </cell>
          <cell r="E52" t="str">
            <v>CLAUDIA SIMONE BARBOSA AVELINO</v>
          </cell>
          <cell r="F52" t="str">
            <v>2 - Outros Profissionais da Saúde</v>
          </cell>
          <cell r="G52" t="str">
            <v>3222-05</v>
          </cell>
          <cell r="H52" t="str">
            <v>11/2025</v>
          </cell>
          <cell r="J52">
            <v>185.48</v>
          </cell>
          <cell r="K52">
            <v>185.48</v>
          </cell>
          <cell r="L52">
            <v>238.2397</v>
          </cell>
          <cell r="M52">
            <v>15.18</v>
          </cell>
          <cell r="O52">
            <v>1.41</v>
          </cell>
          <cell r="P52">
            <v>0</v>
          </cell>
          <cell r="S52">
            <v>0</v>
          </cell>
          <cell r="U52">
            <v>0</v>
          </cell>
          <cell r="V52">
            <v>0</v>
          </cell>
          <cell r="Y52">
            <v>1655.2</v>
          </cell>
          <cell r="Z52">
            <v>0</v>
          </cell>
          <cell r="AB52" t="str">
            <v>ABONO ASSIS FIN COMPLEME</v>
          </cell>
        </row>
        <row r="53">
          <cell r="C53" t="str">
            <v>UPA CAXANGÁ - CG Nº 007/2022</v>
          </cell>
          <cell r="E53" t="str">
            <v>CLAYDSON SANTOS DA SILVA</v>
          </cell>
          <cell r="F53" t="str">
            <v>3 - Administrativo</v>
          </cell>
          <cell r="G53" t="str">
            <v>4110-05</v>
          </cell>
          <cell r="H53" t="str">
            <v>11/2025</v>
          </cell>
          <cell r="J53">
            <v>225.25</v>
          </cell>
          <cell r="K53">
            <v>225.25</v>
          </cell>
          <cell r="L53">
            <v>238.2397</v>
          </cell>
          <cell r="M53">
            <v>30.36</v>
          </cell>
          <cell r="O53">
            <v>1.41</v>
          </cell>
          <cell r="P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CAXANGÁ - CG Nº 007/2022</v>
          </cell>
          <cell r="E54" t="str">
            <v>CLEBER ROBERTO DA ANUNCIACAO DE SOUZA</v>
          </cell>
          <cell r="F54" t="str">
            <v>3 - Administrativo</v>
          </cell>
          <cell r="G54" t="str">
            <v>5211-30</v>
          </cell>
          <cell r="H54" t="str">
            <v>11/2025</v>
          </cell>
          <cell r="J54">
            <v>51.81</v>
          </cell>
          <cell r="K54">
            <v>51.81</v>
          </cell>
          <cell r="L54">
            <v>238.2397</v>
          </cell>
          <cell r="M54">
            <v>30.36</v>
          </cell>
          <cell r="O54">
            <v>1.41</v>
          </cell>
          <cell r="P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CAXANGÁ - CG Nº 007/2022</v>
          </cell>
          <cell r="E55" t="str">
            <v xml:space="preserve">CLEIDSON CHARLES BARBOSA DOS SANTOS </v>
          </cell>
          <cell r="F55" t="str">
            <v>2 - Outros Profissionais da Saúde</v>
          </cell>
          <cell r="G55" t="str">
            <v>2516-05</v>
          </cell>
          <cell r="H55" t="str">
            <v>11/2025</v>
          </cell>
          <cell r="J55">
            <v>289.95</v>
          </cell>
          <cell r="K55">
            <v>289.95</v>
          </cell>
          <cell r="L55">
            <v>238.2397</v>
          </cell>
          <cell r="M55">
            <v>30.36</v>
          </cell>
          <cell r="O55">
            <v>1.41</v>
          </cell>
          <cell r="P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CAXANGÁ - CG Nº 007/2022</v>
          </cell>
          <cell r="E56" t="str">
            <v>CLEITON FABIO SANTANA DA SILVA</v>
          </cell>
          <cell r="F56" t="str">
            <v>3 - Administrativo</v>
          </cell>
          <cell r="G56" t="str">
            <v>5151-10</v>
          </cell>
          <cell r="H56" t="str">
            <v>11/2025</v>
          </cell>
          <cell r="J56">
            <v>145.72</v>
          </cell>
          <cell r="K56">
            <v>145.72</v>
          </cell>
          <cell r="L56">
            <v>238.2397</v>
          </cell>
          <cell r="M56">
            <v>15.18</v>
          </cell>
          <cell r="O56">
            <v>1.41</v>
          </cell>
          <cell r="P56">
            <v>0</v>
          </cell>
          <cell r="R56">
            <v>134.05250000000001</v>
          </cell>
          <cell r="S56">
            <v>75.900000000000006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CAXANGÁ - CG Nº 007/2022</v>
          </cell>
          <cell r="E57" t="str">
            <v>COSMO ALVES SOBRAL</v>
          </cell>
          <cell r="F57" t="str">
            <v>2 - Outros Profissionais da Saúde</v>
          </cell>
          <cell r="G57" t="str">
            <v>3226-05</v>
          </cell>
          <cell r="H57" t="str">
            <v>11/2025</v>
          </cell>
          <cell r="J57">
            <v>200.86</v>
          </cell>
          <cell r="K57">
            <v>200.86</v>
          </cell>
          <cell r="L57">
            <v>238.2397</v>
          </cell>
          <cell r="M57">
            <v>30.36</v>
          </cell>
          <cell r="O57">
            <v>1.41</v>
          </cell>
          <cell r="P57">
            <v>0</v>
          </cell>
          <cell r="R57">
            <v>263.05250000000001</v>
          </cell>
          <cell r="S57">
            <v>96.79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CAXANGÁ - CG Nº 007/2022</v>
          </cell>
          <cell r="E58" t="str">
            <v>CRISTIANA MARIA DA SILVA</v>
          </cell>
          <cell r="F58" t="str">
            <v>2 - Outros Profissionais da Saúde</v>
          </cell>
          <cell r="G58" t="str">
            <v>3222-05</v>
          </cell>
          <cell r="H58" t="str">
            <v>11/2025</v>
          </cell>
          <cell r="J58">
            <v>193.87</v>
          </cell>
          <cell r="K58">
            <v>193.87</v>
          </cell>
          <cell r="L58">
            <v>238.2397</v>
          </cell>
          <cell r="M58">
            <v>15.18</v>
          </cell>
          <cell r="O58">
            <v>1.41</v>
          </cell>
          <cell r="P58">
            <v>0</v>
          </cell>
          <cell r="S58">
            <v>0</v>
          </cell>
          <cell r="U58">
            <v>0</v>
          </cell>
          <cell r="V58">
            <v>0</v>
          </cell>
          <cell r="Y58">
            <v>1655.2</v>
          </cell>
          <cell r="Z58">
            <v>0</v>
          </cell>
          <cell r="AB58" t="str">
            <v>ABONO ASSIS FIN COMPLEME</v>
          </cell>
        </row>
        <row r="59">
          <cell r="C59" t="str">
            <v>UPA CAXANGÁ - CG Nº 007/2022</v>
          </cell>
          <cell r="E59" t="str">
            <v>CRISTIANO RAELI</v>
          </cell>
          <cell r="F59" t="str">
            <v>2 - Outros Profissionais da Saúde</v>
          </cell>
          <cell r="G59" t="str">
            <v>3241-15</v>
          </cell>
          <cell r="H59" t="str">
            <v>11/2025</v>
          </cell>
          <cell r="J59">
            <v>333.07</v>
          </cell>
          <cell r="K59">
            <v>333.07</v>
          </cell>
          <cell r="L59">
            <v>238.2397</v>
          </cell>
          <cell r="M59">
            <v>2.73</v>
          </cell>
          <cell r="O59">
            <v>1.41</v>
          </cell>
          <cell r="P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CAXANGÁ - CG Nº 007/2022</v>
          </cell>
          <cell r="E60" t="str">
            <v>CYNTHIA MEDEIROS ZEFERINO</v>
          </cell>
          <cell r="F60" t="str">
            <v>2 - Outros Profissionais da Saúde</v>
          </cell>
          <cell r="G60" t="str">
            <v>2235-05</v>
          </cell>
          <cell r="H60" t="str">
            <v>11/2025</v>
          </cell>
          <cell r="J60">
            <v>307.33</v>
          </cell>
          <cell r="K60">
            <v>307.33</v>
          </cell>
          <cell r="L60">
            <v>238.2397</v>
          </cell>
          <cell r="M60">
            <v>4.1100000000000003</v>
          </cell>
          <cell r="O60">
            <v>2.83</v>
          </cell>
          <cell r="P60">
            <v>0</v>
          </cell>
          <cell r="S60">
            <v>0</v>
          </cell>
          <cell r="U60">
            <v>0</v>
          </cell>
          <cell r="V60">
            <v>0</v>
          </cell>
          <cell r="Y60">
            <v>1306.4100000000001</v>
          </cell>
          <cell r="Z60">
            <v>0</v>
          </cell>
          <cell r="AB60" t="str">
            <v>ABONO ASSIS FIN COMPLEME</v>
          </cell>
        </row>
        <row r="61">
          <cell r="C61" t="str">
            <v>UPA CAXANGÁ - CG Nº 007/2022</v>
          </cell>
          <cell r="E61" t="str">
            <v>DALVANI MARIA DA SILVA</v>
          </cell>
          <cell r="F61" t="str">
            <v>2 - Outros Profissionais da Saúde</v>
          </cell>
          <cell r="G61" t="str">
            <v>3222-05</v>
          </cell>
          <cell r="H61" t="str">
            <v>11/2025</v>
          </cell>
          <cell r="J61">
            <v>0</v>
          </cell>
          <cell r="K61">
            <v>0</v>
          </cell>
          <cell r="M61">
            <v>0</v>
          </cell>
          <cell r="P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CAXANGÁ - CG Nº 007/2022</v>
          </cell>
          <cell r="E62" t="str">
            <v>DANIELLE SIQUEIRA CAMPOS GONZALEZ CONSONI</v>
          </cell>
          <cell r="F62" t="str">
            <v>2 - Outros Profissionais da Saúde</v>
          </cell>
          <cell r="G62" t="str">
            <v>2516-05</v>
          </cell>
          <cell r="H62" t="str">
            <v>11/2025</v>
          </cell>
          <cell r="J62">
            <v>276.01</v>
          </cell>
          <cell r="K62">
            <v>276.01</v>
          </cell>
          <cell r="L62">
            <v>238.2397</v>
          </cell>
          <cell r="M62">
            <v>30.36</v>
          </cell>
          <cell r="O62">
            <v>1.41</v>
          </cell>
          <cell r="P62">
            <v>0</v>
          </cell>
          <cell r="S62">
            <v>0</v>
          </cell>
          <cell r="U62">
            <v>167.4</v>
          </cell>
          <cell r="V62">
            <v>0</v>
          </cell>
          <cell r="X62" t="str">
            <v>AUXILIO CRECHE</v>
          </cell>
          <cell r="Y62">
            <v>0</v>
          </cell>
          <cell r="Z62">
            <v>0</v>
          </cell>
        </row>
        <row r="63">
          <cell r="C63" t="str">
            <v>UPA CAXANGÁ - CG Nº 007/2022</v>
          </cell>
          <cell r="E63" t="str">
            <v>DANIELLY MARTINS BARBOSA</v>
          </cell>
          <cell r="F63" t="str">
            <v>3 - Administrativo</v>
          </cell>
          <cell r="G63" t="str">
            <v>1312-05</v>
          </cell>
          <cell r="H63" t="str">
            <v>11/2025</v>
          </cell>
          <cell r="J63">
            <v>1638.39</v>
          </cell>
          <cell r="K63">
            <v>1638.39</v>
          </cell>
          <cell r="L63">
            <v>238.2397</v>
          </cell>
          <cell r="M63">
            <v>30.36</v>
          </cell>
          <cell r="O63">
            <v>1.41</v>
          </cell>
          <cell r="P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CAXANGÁ - CG Nº 007/2022</v>
          </cell>
          <cell r="E64" t="str">
            <v>DAYANNE ADRYELLE SALES DE MENDONÇA</v>
          </cell>
          <cell r="F64" t="str">
            <v>2 - Outros Profissionais da Saúde</v>
          </cell>
          <cell r="G64" t="str">
            <v>3222-05</v>
          </cell>
          <cell r="H64" t="str">
            <v>11/2025</v>
          </cell>
          <cell r="J64">
            <v>145.06</v>
          </cell>
          <cell r="K64">
            <v>145.06</v>
          </cell>
          <cell r="L64">
            <v>238.2397</v>
          </cell>
          <cell r="M64">
            <v>15.18</v>
          </cell>
          <cell r="O64">
            <v>1.41</v>
          </cell>
          <cell r="P64">
            <v>0</v>
          </cell>
          <cell r="R64">
            <v>125.4525</v>
          </cell>
          <cell r="S64">
            <v>91.08</v>
          </cell>
          <cell r="U64">
            <v>0</v>
          </cell>
          <cell r="V64">
            <v>0</v>
          </cell>
          <cell r="Y64">
            <v>1807</v>
          </cell>
          <cell r="Z64">
            <v>0</v>
          </cell>
          <cell r="AB64" t="str">
            <v>ABONO ASSIS FIN COMPLEME</v>
          </cell>
        </row>
        <row r="65">
          <cell r="C65" t="str">
            <v>UPA CAXANGÁ - CG Nº 007/2022</v>
          </cell>
          <cell r="E65" t="str">
            <v>DEBORA MIRELLA CARNEIRO DOS SANTOS</v>
          </cell>
          <cell r="F65" t="str">
            <v>3 - Administrativo</v>
          </cell>
          <cell r="G65" t="str">
            <v>4221-10</v>
          </cell>
          <cell r="H65" t="str">
            <v>11/2025</v>
          </cell>
          <cell r="J65">
            <v>168.81</v>
          </cell>
          <cell r="K65">
            <v>168.81</v>
          </cell>
          <cell r="L65">
            <v>238.2397</v>
          </cell>
          <cell r="M65">
            <v>15.18</v>
          </cell>
          <cell r="O65">
            <v>1.41</v>
          </cell>
          <cell r="P65">
            <v>0</v>
          </cell>
          <cell r="R65">
            <v>263.05250000000001</v>
          </cell>
          <cell r="S65">
            <v>91.08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CAXANGÁ - CG Nº 007/2022</v>
          </cell>
          <cell r="E66" t="str">
            <v>DENISE DIAS LEAO</v>
          </cell>
          <cell r="F66" t="str">
            <v>2 - Outros Profissionais da Saúde</v>
          </cell>
          <cell r="G66" t="str">
            <v>3222-05</v>
          </cell>
          <cell r="H66" t="str">
            <v>11/2025</v>
          </cell>
          <cell r="J66">
            <v>177.57</v>
          </cell>
          <cell r="K66">
            <v>177.57</v>
          </cell>
          <cell r="L66">
            <v>238.2397</v>
          </cell>
          <cell r="M66">
            <v>15.18</v>
          </cell>
          <cell r="O66">
            <v>1.41</v>
          </cell>
          <cell r="P66">
            <v>0</v>
          </cell>
          <cell r="S66">
            <v>0</v>
          </cell>
          <cell r="U66">
            <v>81.02</v>
          </cell>
          <cell r="V66">
            <v>0</v>
          </cell>
          <cell r="X66" t="str">
            <v>AUXILIO CRECHE</v>
          </cell>
          <cell r="Y66">
            <v>1655.2</v>
          </cell>
          <cell r="Z66">
            <v>0</v>
          </cell>
          <cell r="AB66" t="str">
            <v>ABONO ASSIS FIN COMPLEME</v>
          </cell>
        </row>
        <row r="67">
          <cell r="C67" t="str">
            <v>UPA CAXANGÁ - CG Nº 007/2022</v>
          </cell>
          <cell r="E67" t="str">
            <v>DIANA DUARTE COSTA E SILVA</v>
          </cell>
          <cell r="F67" t="str">
            <v>2 - Outros Profissionais da Saúde</v>
          </cell>
          <cell r="G67" t="str">
            <v>2235-05</v>
          </cell>
          <cell r="H67" t="str">
            <v>11/2025</v>
          </cell>
          <cell r="J67">
            <v>362.13</v>
          </cell>
          <cell r="K67">
            <v>362.13</v>
          </cell>
          <cell r="L67">
            <v>238.2397</v>
          </cell>
          <cell r="M67">
            <v>3.85</v>
          </cell>
          <cell r="O67">
            <v>2.83</v>
          </cell>
          <cell r="P67">
            <v>0</v>
          </cell>
          <cell r="S67">
            <v>0</v>
          </cell>
          <cell r="U67">
            <v>0</v>
          </cell>
          <cell r="V67">
            <v>0</v>
          </cell>
          <cell r="Y67">
            <v>1491.34</v>
          </cell>
          <cell r="Z67">
            <v>0</v>
          </cell>
          <cell r="AB67" t="str">
            <v>ABONO ASSIS FIN COMPLEME</v>
          </cell>
        </row>
        <row r="68">
          <cell r="C68" t="str">
            <v>UPA CAXANGÁ - CG Nº 007/2022</v>
          </cell>
          <cell r="E68" t="str">
            <v>DIEGO RAFAEL TEIXEIRA CARDOSO</v>
          </cell>
          <cell r="F68" t="str">
            <v>3 - Administrativo</v>
          </cell>
          <cell r="G68" t="str">
            <v>4221-10</v>
          </cell>
          <cell r="H68" t="str">
            <v>11/2025</v>
          </cell>
          <cell r="J68">
            <v>162.74</v>
          </cell>
          <cell r="K68">
            <v>162.74</v>
          </cell>
          <cell r="L68">
            <v>238.2397</v>
          </cell>
          <cell r="M68">
            <v>15.18</v>
          </cell>
          <cell r="O68">
            <v>1.41</v>
          </cell>
          <cell r="P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CAXANGÁ - CG Nº 007/2022</v>
          </cell>
          <cell r="E69" t="str">
            <v>EDNA CLEIDE ALVES GOMES</v>
          </cell>
          <cell r="F69" t="str">
            <v>2 - Outros Profissionais da Saúde</v>
          </cell>
          <cell r="G69" t="str">
            <v>3222-05</v>
          </cell>
          <cell r="H69" t="str">
            <v>11/2025</v>
          </cell>
          <cell r="J69">
            <v>0</v>
          </cell>
          <cell r="K69">
            <v>0</v>
          </cell>
          <cell r="M69">
            <v>0</v>
          </cell>
          <cell r="O69">
            <v>1.41</v>
          </cell>
          <cell r="P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CAXANGÁ - CG Nº 007/2022</v>
          </cell>
          <cell r="E70" t="str">
            <v>EDNEIDE ALBUQUERQUE DOS SANTOS</v>
          </cell>
          <cell r="F70" t="str">
            <v>2 - Outros Profissionais da Saúde</v>
          </cell>
          <cell r="G70" t="str">
            <v>5152-05</v>
          </cell>
          <cell r="H70" t="str">
            <v>11/2025</v>
          </cell>
          <cell r="J70">
            <v>159.94</v>
          </cell>
          <cell r="K70">
            <v>159.94</v>
          </cell>
          <cell r="L70">
            <v>238.2397</v>
          </cell>
          <cell r="M70">
            <v>15.18</v>
          </cell>
          <cell r="O70">
            <v>1.41</v>
          </cell>
          <cell r="P70">
            <v>0</v>
          </cell>
          <cell r="R70">
            <v>198.55250000000001</v>
          </cell>
          <cell r="S70">
            <v>85.01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CAXANGÁ - CG Nº 007/2022</v>
          </cell>
          <cell r="E71" t="str">
            <v>EDNETE MARIA MOURA DA SILVA</v>
          </cell>
          <cell r="F71" t="str">
            <v>3 - Administrativo</v>
          </cell>
          <cell r="G71" t="str">
            <v>5134-30</v>
          </cell>
          <cell r="H71" t="str">
            <v>11/2025</v>
          </cell>
          <cell r="J71">
            <v>150.78</v>
          </cell>
          <cell r="K71">
            <v>150.78</v>
          </cell>
          <cell r="L71">
            <v>238.2397</v>
          </cell>
          <cell r="M71">
            <v>15.18</v>
          </cell>
          <cell r="O71">
            <v>1.41</v>
          </cell>
          <cell r="P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CAXANGÁ - CG Nº 007/2022</v>
          </cell>
          <cell r="E72" t="str">
            <v>EDUARDO DA SILVA RAMOS</v>
          </cell>
          <cell r="F72" t="str">
            <v>2 - Outros Profissionais da Saúde</v>
          </cell>
          <cell r="G72" t="str">
            <v>3222-05</v>
          </cell>
          <cell r="H72" t="str">
            <v>11/2025</v>
          </cell>
          <cell r="J72">
            <v>169</v>
          </cell>
          <cell r="K72">
            <v>169</v>
          </cell>
          <cell r="L72">
            <v>238.2397</v>
          </cell>
          <cell r="M72">
            <v>15.18</v>
          </cell>
          <cell r="O72">
            <v>1.41</v>
          </cell>
          <cell r="P72">
            <v>0</v>
          </cell>
          <cell r="R72">
            <v>245.85250000000002</v>
          </cell>
          <cell r="S72">
            <v>91.08</v>
          </cell>
          <cell r="U72">
            <v>0</v>
          </cell>
          <cell r="V72">
            <v>0</v>
          </cell>
          <cell r="Y72">
            <v>1807</v>
          </cell>
          <cell r="Z72">
            <v>0</v>
          </cell>
          <cell r="AB72" t="str">
            <v>ABONO ASSIS FIN COMPLEME</v>
          </cell>
        </row>
        <row r="73">
          <cell r="C73" t="str">
            <v>UPA CAXANGÁ - CG Nº 007/2022</v>
          </cell>
          <cell r="E73" t="str">
            <v>ELISANGELA FERREIRA AGUIAR DE LIMA</v>
          </cell>
          <cell r="F73" t="str">
            <v>2 - Outros Profissionais da Saúde</v>
          </cell>
          <cell r="G73" t="str">
            <v>3222-05</v>
          </cell>
          <cell r="H73" t="str">
            <v>11/2025</v>
          </cell>
          <cell r="J73">
            <v>153.72</v>
          </cell>
          <cell r="K73">
            <v>153.72</v>
          </cell>
          <cell r="L73">
            <v>238.2397</v>
          </cell>
          <cell r="M73">
            <v>15.18</v>
          </cell>
          <cell r="O73">
            <v>1.41</v>
          </cell>
          <cell r="P73">
            <v>0</v>
          </cell>
          <cell r="S73">
            <v>0</v>
          </cell>
          <cell r="U73">
            <v>0</v>
          </cell>
          <cell r="V73">
            <v>0</v>
          </cell>
          <cell r="Y73">
            <v>1807</v>
          </cell>
          <cell r="Z73">
            <v>0</v>
          </cell>
          <cell r="AB73" t="str">
            <v>ABONO ASSIS FIN COMPLEME</v>
          </cell>
        </row>
        <row r="74">
          <cell r="C74" t="str">
            <v>UPA CAXANGÁ - CG Nº 007/2022</v>
          </cell>
          <cell r="E74" t="str">
            <v>ELIZA DE SOUZA SIQUEIRA LEAL</v>
          </cell>
          <cell r="F74" t="str">
            <v>2 - Outros Profissionais da Saúde</v>
          </cell>
          <cell r="G74" t="str">
            <v>3222-05</v>
          </cell>
          <cell r="H74" t="str">
            <v>11/2025</v>
          </cell>
          <cell r="J74">
            <v>166.01</v>
          </cell>
          <cell r="K74">
            <v>166.01</v>
          </cell>
          <cell r="L74">
            <v>238.2397</v>
          </cell>
          <cell r="M74">
            <v>15.18</v>
          </cell>
          <cell r="O74">
            <v>1.41</v>
          </cell>
          <cell r="P74">
            <v>32.22</v>
          </cell>
          <cell r="S74">
            <v>0</v>
          </cell>
          <cell r="U74">
            <v>0</v>
          </cell>
          <cell r="V74">
            <v>0</v>
          </cell>
          <cell r="Y74">
            <v>1655.2</v>
          </cell>
          <cell r="Z74">
            <v>0</v>
          </cell>
          <cell r="AB74" t="str">
            <v>ABONO ASSIS FIN COMPLEME</v>
          </cell>
        </row>
        <row r="75">
          <cell r="C75" t="str">
            <v>UPA CAXANGÁ - CG Nº 007/2022</v>
          </cell>
          <cell r="E75" t="str">
            <v>ELIZANGELA MARTINS DE OLIVEIRA</v>
          </cell>
          <cell r="F75" t="str">
            <v>2 - Outros Profissionais da Saúde</v>
          </cell>
          <cell r="G75" t="str">
            <v>3222-05</v>
          </cell>
          <cell r="H75" t="str">
            <v>11/2025</v>
          </cell>
          <cell r="J75">
            <v>151.80000000000001</v>
          </cell>
          <cell r="K75">
            <v>151.80000000000001</v>
          </cell>
          <cell r="L75">
            <v>238.2397</v>
          </cell>
          <cell r="M75">
            <v>15.18</v>
          </cell>
          <cell r="O75">
            <v>1.41</v>
          </cell>
          <cell r="P75">
            <v>0</v>
          </cell>
          <cell r="S75">
            <v>0</v>
          </cell>
          <cell r="U75">
            <v>0</v>
          </cell>
          <cell r="V75">
            <v>0</v>
          </cell>
          <cell r="Y75">
            <v>1731.1</v>
          </cell>
          <cell r="Z75">
            <v>0</v>
          </cell>
          <cell r="AB75" t="str">
            <v>ABONO ASSIS FIN COMPLEME</v>
          </cell>
        </row>
        <row r="76">
          <cell r="C76" t="str">
            <v>UPA CAXANGÁ - CG Nº 007/2022</v>
          </cell>
          <cell r="E76" t="str">
            <v>ELIZANGELA MONTEIRO DA ROCHA</v>
          </cell>
          <cell r="F76" t="str">
            <v>2 - Outros Profissionais da Saúde</v>
          </cell>
          <cell r="G76" t="str">
            <v>2235-05</v>
          </cell>
          <cell r="H76" t="str">
            <v>11/2025</v>
          </cell>
          <cell r="J76">
            <v>469.2</v>
          </cell>
          <cell r="K76">
            <v>469.2</v>
          </cell>
          <cell r="L76">
            <v>238.2397</v>
          </cell>
          <cell r="M76">
            <v>4.3600000000000003</v>
          </cell>
          <cell r="O76">
            <v>2.83</v>
          </cell>
          <cell r="P76">
            <v>0</v>
          </cell>
          <cell r="S76">
            <v>0</v>
          </cell>
          <cell r="U76">
            <v>0</v>
          </cell>
          <cell r="V76">
            <v>0</v>
          </cell>
          <cell r="Y76">
            <v>841.05</v>
          </cell>
          <cell r="Z76">
            <v>0</v>
          </cell>
          <cell r="AB76" t="str">
            <v>ABONO ASSIS FIN COMPLEME</v>
          </cell>
        </row>
        <row r="77">
          <cell r="C77" t="str">
            <v>UPA CAXANGÁ - CG Nº 007/2022</v>
          </cell>
          <cell r="E77" t="str">
            <v>ELIZIA CORREIA DE AGUIAR NETA</v>
          </cell>
          <cell r="F77" t="str">
            <v>2 - Outros Profissionais da Saúde</v>
          </cell>
          <cell r="G77" t="str">
            <v>3222-05</v>
          </cell>
          <cell r="H77" t="str">
            <v>11/2025</v>
          </cell>
          <cell r="J77">
            <v>145.72</v>
          </cell>
          <cell r="K77">
            <v>145.72</v>
          </cell>
          <cell r="L77">
            <v>238.2397</v>
          </cell>
          <cell r="M77">
            <v>15.18</v>
          </cell>
          <cell r="O77">
            <v>1.41</v>
          </cell>
          <cell r="P77">
            <v>0</v>
          </cell>
          <cell r="R77">
            <v>245.85250000000002</v>
          </cell>
          <cell r="S77">
            <v>54.65</v>
          </cell>
          <cell r="U77">
            <v>0</v>
          </cell>
          <cell r="V77">
            <v>0</v>
          </cell>
          <cell r="Y77">
            <v>1807</v>
          </cell>
          <cell r="Z77">
            <v>0</v>
          </cell>
          <cell r="AB77" t="str">
            <v>ABONO ASSIS FIN COMPLEME</v>
          </cell>
        </row>
        <row r="78">
          <cell r="C78" t="str">
            <v>UPA CAXANGÁ - CG Nº 007/2022</v>
          </cell>
          <cell r="E78" t="str">
            <v>EMANUEL FERREIRA DA SILVA</v>
          </cell>
          <cell r="F78" t="str">
            <v>3 - Administrativo</v>
          </cell>
          <cell r="G78" t="str">
            <v>4221-10</v>
          </cell>
          <cell r="H78" t="str">
            <v>11/2025</v>
          </cell>
          <cell r="J78">
            <v>189.13</v>
          </cell>
          <cell r="K78">
            <v>189.13</v>
          </cell>
          <cell r="L78">
            <v>238.2397</v>
          </cell>
          <cell r="M78">
            <v>15.18</v>
          </cell>
          <cell r="O78">
            <v>1.41</v>
          </cell>
          <cell r="P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CAXANGÁ - CG Nº 007/2022</v>
          </cell>
          <cell r="E79" t="str">
            <v>EMERSON LUIZ DO NASCIMENTO CORREIA</v>
          </cell>
          <cell r="F79" t="str">
            <v>2 - Outros Profissionais da Saúde</v>
          </cell>
          <cell r="G79" t="str">
            <v>2235-05</v>
          </cell>
          <cell r="H79" t="str">
            <v>11/2025</v>
          </cell>
          <cell r="J79">
            <v>299.36</v>
          </cell>
          <cell r="K79">
            <v>299.36</v>
          </cell>
          <cell r="M79">
            <v>0</v>
          </cell>
          <cell r="O79">
            <v>2.83</v>
          </cell>
          <cell r="P79">
            <v>0</v>
          </cell>
          <cell r="S79">
            <v>0</v>
          </cell>
          <cell r="U79">
            <v>0</v>
          </cell>
          <cell r="V79">
            <v>0</v>
          </cell>
          <cell r="Y79">
            <v>2356.9</v>
          </cell>
          <cell r="Z79">
            <v>0</v>
          </cell>
          <cell r="AB79" t="str">
            <v>ABONO ASSIS FIN COMPLEME</v>
          </cell>
        </row>
        <row r="80">
          <cell r="C80" t="str">
            <v>UPA CAXANGÁ - CG Nº 007/2022</v>
          </cell>
          <cell r="E80" t="str">
            <v>ENI ARAUJO GOMES</v>
          </cell>
          <cell r="F80" t="str">
            <v>1 - Médico</v>
          </cell>
          <cell r="G80" t="str">
            <v>2251-25</v>
          </cell>
          <cell r="H80" t="str">
            <v>11/2025</v>
          </cell>
          <cell r="J80">
            <v>381.55</v>
          </cell>
          <cell r="K80">
            <v>381.55</v>
          </cell>
          <cell r="L80">
            <v>238.2397</v>
          </cell>
          <cell r="M80">
            <v>3.66</v>
          </cell>
          <cell r="O80">
            <v>11.31</v>
          </cell>
          <cell r="P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CAXANGÁ - CG Nº 007/2022</v>
          </cell>
          <cell r="E81" t="str">
            <v>ERCILIO MARQUES BRANDAO NETO</v>
          </cell>
          <cell r="F81" t="str">
            <v>2 - Outros Profissionais da Saúde</v>
          </cell>
          <cell r="G81" t="str">
            <v>2235-05</v>
          </cell>
          <cell r="H81" t="str">
            <v>11/2025</v>
          </cell>
          <cell r="J81">
            <v>261.58999999999997</v>
          </cell>
          <cell r="K81">
            <v>261.58999999999997</v>
          </cell>
          <cell r="L81">
            <v>238.2397</v>
          </cell>
          <cell r="M81">
            <v>3.33</v>
          </cell>
          <cell r="O81">
            <v>2.83</v>
          </cell>
          <cell r="P81">
            <v>0</v>
          </cell>
          <cell r="S81">
            <v>0</v>
          </cell>
          <cell r="U81">
            <v>0</v>
          </cell>
          <cell r="V81">
            <v>0</v>
          </cell>
          <cell r="Y81">
            <v>1862.98</v>
          </cell>
          <cell r="Z81">
            <v>0</v>
          </cell>
          <cell r="AB81" t="str">
            <v>ABONO ASSIS FIN COMPLEME</v>
          </cell>
        </row>
        <row r="82">
          <cell r="C82" t="str">
            <v>UPA CAXANGÁ - CG Nº 007/2022</v>
          </cell>
          <cell r="E82" t="str">
            <v xml:space="preserve">ERIKA CRISTINA DA SILVA </v>
          </cell>
          <cell r="F82" t="str">
            <v>3 - Administrativo</v>
          </cell>
          <cell r="G82" t="str">
            <v>4110-05</v>
          </cell>
          <cell r="H82" t="str">
            <v>11/2025</v>
          </cell>
          <cell r="J82">
            <v>14.25</v>
          </cell>
          <cell r="K82">
            <v>14.25</v>
          </cell>
          <cell r="L82">
            <v>238.2397</v>
          </cell>
          <cell r="M82">
            <v>15.18</v>
          </cell>
          <cell r="O82">
            <v>1.41</v>
          </cell>
          <cell r="P82">
            <v>0</v>
          </cell>
          <cell r="R82">
            <v>349.05250000000001</v>
          </cell>
          <cell r="S82">
            <v>42.78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CAXANGÁ - CG Nº 007/2022</v>
          </cell>
          <cell r="E83" t="str">
            <v>ERIKA MARIA DA SILVA</v>
          </cell>
          <cell r="F83" t="str">
            <v>2 - Outros Profissionais da Saúde</v>
          </cell>
          <cell r="G83" t="str">
            <v>3222-05</v>
          </cell>
          <cell r="H83" t="str">
            <v>11/2025</v>
          </cell>
          <cell r="J83">
            <v>185.48</v>
          </cell>
          <cell r="K83">
            <v>185.48</v>
          </cell>
          <cell r="L83">
            <v>238.2397</v>
          </cell>
          <cell r="M83">
            <v>15.18</v>
          </cell>
          <cell r="O83">
            <v>1.41</v>
          </cell>
          <cell r="P83">
            <v>0</v>
          </cell>
          <cell r="S83">
            <v>0</v>
          </cell>
          <cell r="U83">
            <v>0</v>
          </cell>
          <cell r="V83">
            <v>0</v>
          </cell>
          <cell r="Y83">
            <v>1655.2</v>
          </cell>
          <cell r="Z83">
            <v>0</v>
          </cell>
          <cell r="AB83" t="str">
            <v>ABONO ASSIS FIN COMPLEME</v>
          </cell>
        </row>
        <row r="84">
          <cell r="C84" t="str">
            <v>UPA CAXANGÁ - CG Nº 007/2022</v>
          </cell>
          <cell r="E84" t="str">
            <v>ERNANDO AGEMIRO DA SILVA</v>
          </cell>
          <cell r="F84" t="str">
            <v>2 - Outros Profissionais da Saúde</v>
          </cell>
          <cell r="G84" t="str">
            <v>3222-05</v>
          </cell>
          <cell r="H84" t="str">
            <v>11/2025</v>
          </cell>
          <cell r="J84">
            <v>180.09</v>
          </cell>
          <cell r="K84">
            <v>180.09</v>
          </cell>
          <cell r="L84">
            <v>238.2397</v>
          </cell>
          <cell r="M84">
            <v>15.18</v>
          </cell>
          <cell r="O84">
            <v>1.41</v>
          </cell>
          <cell r="P84">
            <v>0</v>
          </cell>
          <cell r="S84">
            <v>0</v>
          </cell>
          <cell r="U84">
            <v>0</v>
          </cell>
          <cell r="V84">
            <v>0</v>
          </cell>
          <cell r="Y84">
            <v>1731.1</v>
          </cell>
          <cell r="Z84">
            <v>0</v>
          </cell>
          <cell r="AB84" t="str">
            <v>ABONO ASSIS FIN COMPLEME</v>
          </cell>
        </row>
        <row r="85">
          <cell r="C85" t="str">
            <v>UPA CAXANGÁ - CG Nº 007/2022</v>
          </cell>
          <cell r="E85" t="str">
            <v>ERONILDO MARTINS DA ROCHA</v>
          </cell>
          <cell r="F85" t="str">
            <v>2 - Outros Profissionais da Saúde</v>
          </cell>
          <cell r="G85" t="str">
            <v>3222-05</v>
          </cell>
          <cell r="H85" t="str">
            <v>11/2025</v>
          </cell>
          <cell r="J85">
            <v>188.48</v>
          </cell>
          <cell r="K85">
            <v>188.48</v>
          </cell>
          <cell r="L85">
            <v>238.2397</v>
          </cell>
          <cell r="M85">
            <v>15.18</v>
          </cell>
          <cell r="O85">
            <v>1.41</v>
          </cell>
          <cell r="P85">
            <v>0</v>
          </cell>
          <cell r="R85">
            <v>125.4525</v>
          </cell>
          <cell r="S85">
            <v>91.08</v>
          </cell>
          <cell r="U85">
            <v>0</v>
          </cell>
          <cell r="V85">
            <v>0</v>
          </cell>
          <cell r="Y85">
            <v>1655.2</v>
          </cell>
          <cell r="Z85">
            <v>0</v>
          </cell>
          <cell r="AB85" t="str">
            <v>ABONO ASSIS FIN COMPLEME</v>
          </cell>
        </row>
        <row r="86">
          <cell r="C86" t="str">
            <v>UPA CAXANGÁ - CG Nº 007/2022</v>
          </cell>
          <cell r="E86" t="str">
            <v>EVANDRA BATISTA SILVA PINHEIRO</v>
          </cell>
          <cell r="F86" t="str">
            <v>2 - Outros Profissionais da Saúde</v>
          </cell>
          <cell r="G86" t="str">
            <v>2235-05</v>
          </cell>
          <cell r="H86" t="str">
            <v>11/2025</v>
          </cell>
          <cell r="J86">
            <v>311.19</v>
          </cell>
          <cell r="K86">
            <v>311.19</v>
          </cell>
          <cell r="L86">
            <v>238.2397</v>
          </cell>
          <cell r="M86">
            <v>3.59</v>
          </cell>
          <cell r="O86">
            <v>2.83</v>
          </cell>
          <cell r="P86">
            <v>0</v>
          </cell>
          <cell r="S86">
            <v>0</v>
          </cell>
          <cell r="U86">
            <v>0</v>
          </cell>
          <cell r="V86">
            <v>0</v>
          </cell>
          <cell r="Y86">
            <v>1804.36</v>
          </cell>
          <cell r="Z86">
            <v>0</v>
          </cell>
          <cell r="AB86" t="str">
            <v>ABONO ASSIS FIN COMPLEME</v>
          </cell>
        </row>
        <row r="87">
          <cell r="C87" t="str">
            <v>UPA CAXANGÁ - CG Nº 007/2022</v>
          </cell>
          <cell r="E87" t="str">
            <v>EVELYNE ALVES DE SOUSA</v>
          </cell>
          <cell r="F87" t="str">
            <v>2 - Outros Profissionais da Saúde</v>
          </cell>
          <cell r="G87" t="str">
            <v>2234-05</v>
          </cell>
          <cell r="H87" t="str">
            <v>11/2025</v>
          </cell>
          <cell r="J87">
            <v>441.2</v>
          </cell>
          <cell r="K87">
            <v>441.2</v>
          </cell>
          <cell r="M87">
            <v>0</v>
          </cell>
          <cell r="O87">
            <v>1.41</v>
          </cell>
          <cell r="P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CAXANGÁ - CG Nº 007/2022</v>
          </cell>
          <cell r="E88" t="str">
            <v>EVERTTON DA SILVA MARTINS</v>
          </cell>
          <cell r="F88" t="str">
            <v>3 - Administrativo</v>
          </cell>
          <cell r="G88" t="str">
            <v>3132-20</v>
          </cell>
          <cell r="H88" t="str">
            <v>11/2025</v>
          </cell>
          <cell r="J88">
            <v>264.27</v>
          </cell>
          <cell r="K88">
            <v>264.27</v>
          </cell>
          <cell r="L88">
            <v>238.2397</v>
          </cell>
          <cell r="M88">
            <v>30.36</v>
          </cell>
          <cell r="O88">
            <v>1.41</v>
          </cell>
          <cell r="P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CAXANGÁ - CG Nº 007/2022</v>
          </cell>
          <cell r="E89" t="str">
            <v xml:space="preserve">FABIANA COSMA PAVAO </v>
          </cell>
          <cell r="F89" t="str">
            <v>2 - Outros Profissionais da Saúde</v>
          </cell>
          <cell r="G89" t="str">
            <v>3222-05</v>
          </cell>
          <cell r="H89" t="str">
            <v>11/2025</v>
          </cell>
          <cell r="J89">
            <v>153.72</v>
          </cell>
          <cell r="K89">
            <v>153.72</v>
          </cell>
          <cell r="L89">
            <v>238.2397</v>
          </cell>
          <cell r="M89">
            <v>15.18</v>
          </cell>
          <cell r="O89">
            <v>1.41</v>
          </cell>
          <cell r="P89">
            <v>0</v>
          </cell>
          <cell r="S89">
            <v>0</v>
          </cell>
          <cell r="U89">
            <v>0</v>
          </cell>
          <cell r="V89">
            <v>0</v>
          </cell>
          <cell r="Y89">
            <v>1807</v>
          </cell>
          <cell r="Z89">
            <v>0</v>
          </cell>
          <cell r="AB89" t="str">
            <v>ABONO ASSIS FIN COMPLEME</v>
          </cell>
        </row>
        <row r="90">
          <cell r="C90" t="str">
            <v>UPA CAXANGÁ - CG Nº 007/2022</v>
          </cell>
          <cell r="E90" t="str">
            <v>FABIOLA LIMA DOS SANTOS</v>
          </cell>
          <cell r="F90" t="str">
            <v>2 - Outros Profissionais da Saúde</v>
          </cell>
          <cell r="G90" t="str">
            <v>3222-05</v>
          </cell>
          <cell r="H90" t="str">
            <v>11/2025</v>
          </cell>
          <cell r="J90">
            <v>180.9</v>
          </cell>
          <cell r="K90">
            <v>180.9</v>
          </cell>
          <cell r="L90">
            <v>238.2397</v>
          </cell>
          <cell r="M90">
            <v>15.18</v>
          </cell>
          <cell r="O90">
            <v>1.41</v>
          </cell>
          <cell r="P90">
            <v>0</v>
          </cell>
          <cell r="S90">
            <v>0</v>
          </cell>
          <cell r="U90">
            <v>0</v>
          </cell>
          <cell r="V90">
            <v>0</v>
          </cell>
          <cell r="Y90">
            <v>1807</v>
          </cell>
          <cell r="Z90">
            <v>0</v>
          </cell>
          <cell r="AB90" t="str">
            <v>ABONO ASSIS FIN COMPLEME</v>
          </cell>
        </row>
        <row r="91">
          <cell r="C91" t="str">
            <v>UPA CAXANGÁ - CG Nº 007/2022</v>
          </cell>
          <cell r="E91" t="str">
            <v>FERNANDA CLARA DE PAIVA MELO ALBUQUERQUE</v>
          </cell>
          <cell r="F91" t="str">
            <v>2 - Outros Profissionais da Saúde</v>
          </cell>
          <cell r="G91" t="str">
            <v>2235-05</v>
          </cell>
          <cell r="H91" t="str">
            <v>11/2025</v>
          </cell>
          <cell r="J91">
            <v>254.38</v>
          </cell>
          <cell r="K91">
            <v>254.38</v>
          </cell>
          <cell r="L91">
            <v>238.2397</v>
          </cell>
          <cell r="M91">
            <v>3.33</v>
          </cell>
          <cell r="O91">
            <v>2.83</v>
          </cell>
          <cell r="P91">
            <v>0</v>
          </cell>
          <cell r="R91">
            <v>211.45250000000001</v>
          </cell>
          <cell r="S91">
            <v>133.31</v>
          </cell>
          <cell r="U91">
            <v>0</v>
          </cell>
          <cell r="V91">
            <v>0</v>
          </cell>
          <cell r="Y91">
            <v>2096.2800000000002</v>
          </cell>
          <cell r="Z91">
            <v>0</v>
          </cell>
          <cell r="AB91" t="str">
            <v>ABONO ASSIS FIN COMPLEME</v>
          </cell>
        </row>
        <row r="92">
          <cell r="C92" t="str">
            <v>UPA CAXANGÁ - CG Nº 007/2022</v>
          </cell>
          <cell r="E92" t="str">
            <v>FERNANDA TAMIRES MONTEIRO DOS SANTOS</v>
          </cell>
          <cell r="F92" t="str">
            <v>2 - Outros Profissionais da Saúde</v>
          </cell>
          <cell r="G92" t="str">
            <v>2237-10</v>
          </cell>
          <cell r="H92" t="str">
            <v>11/2025</v>
          </cell>
          <cell r="J92">
            <v>0</v>
          </cell>
          <cell r="K92">
            <v>0</v>
          </cell>
          <cell r="M92">
            <v>0</v>
          </cell>
          <cell r="O92">
            <v>1.41</v>
          </cell>
          <cell r="P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CAXANGÁ - CG Nº 007/2022</v>
          </cell>
          <cell r="E93" t="str">
            <v>FERNANDO ANIBAL FIALHO CANTARELLI</v>
          </cell>
          <cell r="F93" t="str">
            <v>1 - Médico</v>
          </cell>
          <cell r="G93" t="str">
            <v>2251-25</v>
          </cell>
          <cell r="H93" t="str">
            <v>11/2025</v>
          </cell>
          <cell r="J93">
            <v>755.55</v>
          </cell>
          <cell r="K93">
            <v>755.55</v>
          </cell>
          <cell r="L93">
            <v>238.2397</v>
          </cell>
          <cell r="M93">
            <v>7.33</v>
          </cell>
          <cell r="O93">
            <v>40</v>
          </cell>
          <cell r="P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CAXANGÁ - CG Nº 007/2022</v>
          </cell>
          <cell r="E94" t="str">
            <v>FILIPE JORGE CAVALCANTI DO REGO</v>
          </cell>
          <cell r="F94" t="str">
            <v>2 - Outros Profissionais da Saúde</v>
          </cell>
          <cell r="G94" t="str">
            <v>3241-15</v>
          </cell>
          <cell r="H94" t="str">
            <v>11/2025</v>
          </cell>
          <cell r="J94">
            <v>419.66</v>
          </cell>
          <cell r="K94">
            <v>419.66</v>
          </cell>
          <cell r="L94">
            <v>238.2397</v>
          </cell>
          <cell r="M94">
            <v>2.73</v>
          </cell>
          <cell r="O94">
            <v>1.41</v>
          </cell>
          <cell r="P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CAXANGÁ - CG Nº 007/2022</v>
          </cell>
          <cell r="E95" t="str">
            <v>FRANCISCO DE ASSIS DE LIMA</v>
          </cell>
          <cell r="F95" t="str">
            <v>2 - Outros Profissionais da Saúde</v>
          </cell>
          <cell r="G95" t="str">
            <v>3241-15</v>
          </cell>
          <cell r="H95" t="str">
            <v>11/2025</v>
          </cell>
          <cell r="J95">
            <v>414.7</v>
          </cell>
          <cell r="K95">
            <v>414.7</v>
          </cell>
          <cell r="L95">
            <v>238.2397</v>
          </cell>
          <cell r="M95">
            <v>2.73</v>
          </cell>
          <cell r="O95">
            <v>1.41</v>
          </cell>
          <cell r="P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CAXANGÁ - CG Nº 007/2022</v>
          </cell>
          <cell r="E96" t="str">
            <v>GABRIEL ANTONIO RODRIGUES DE FREITAS</v>
          </cell>
          <cell r="F96" t="str">
            <v>3 - Administrativo</v>
          </cell>
          <cell r="G96" t="str">
            <v>4110-05</v>
          </cell>
          <cell r="H96" t="str">
            <v>11/2025</v>
          </cell>
          <cell r="J96">
            <v>14.25</v>
          </cell>
          <cell r="K96">
            <v>14.25</v>
          </cell>
          <cell r="L96">
            <v>238.2397</v>
          </cell>
          <cell r="M96">
            <v>15.18</v>
          </cell>
          <cell r="O96">
            <v>1.41</v>
          </cell>
          <cell r="P96">
            <v>0</v>
          </cell>
          <cell r="R96">
            <v>349.05250000000001</v>
          </cell>
          <cell r="S96">
            <v>42.78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CAXANGÁ - CG Nº 007/2022</v>
          </cell>
          <cell r="E97" t="str">
            <v xml:space="preserve">GABRIEL MARTINS GOUVEIA </v>
          </cell>
          <cell r="F97" t="str">
            <v>3 - Administrativo</v>
          </cell>
          <cell r="G97" t="str">
            <v>4110-05</v>
          </cell>
          <cell r="H97" t="str">
            <v>11/2025</v>
          </cell>
          <cell r="J97">
            <v>7.24</v>
          </cell>
          <cell r="K97">
            <v>7.24</v>
          </cell>
          <cell r="M97">
            <v>0</v>
          </cell>
          <cell r="O97">
            <v>1.41</v>
          </cell>
          <cell r="P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CAXANGÁ - CG Nº 007/2022</v>
          </cell>
          <cell r="E98" t="str">
            <v>GENILDA MARIA DA SILVA</v>
          </cell>
          <cell r="F98" t="str">
            <v>3 - Administrativo</v>
          </cell>
          <cell r="G98" t="str">
            <v>5211-30</v>
          </cell>
          <cell r="H98" t="str">
            <v>11/2025</v>
          </cell>
          <cell r="J98">
            <v>196.33</v>
          </cell>
          <cell r="K98">
            <v>196.33</v>
          </cell>
          <cell r="L98">
            <v>238.2397</v>
          </cell>
          <cell r="M98">
            <v>30.36</v>
          </cell>
          <cell r="O98">
            <v>1.41</v>
          </cell>
          <cell r="P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CAXANGÁ - CG Nº 007/2022</v>
          </cell>
          <cell r="E99" t="str">
            <v>GENIVAL SEVERINO DE MENDONCA</v>
          </cell>
          <cell r="F99" t="str">
            <v>3 - Administrativo</v>
          </cell>
          <cell r="G99" t="str">
            <v>7823-20</v>
          </cell>
          <cell r="H99" t="str">
            <v>11/2025</v>
          </cell>
          <cell r="J99">
            <v>258.05</v>
          </cell>
          <cell r="K99">
            <v>258.05</v>
          </cell>
          <cell r="L99">
            <v>238.2397</v>
          </cell>
          <cell r="M99">
            <v>30.36</v>
          </cell>
          <cell r="O99">
            <v>1.41</v>
          </cell>
          <cell r="P99">
            <v>0</v>
          </cell>
          <cell r="S99">
            <v>0</v>
          </cell>
          <cell r="U99">
            <v>0</v>
          </cell>
          <cell r="V99">
            <v>0</v>
          </cell>
          <cell r="Y99">
            <v>394.25</v>
          </cell>
          <cell r="Z99">
            <v>0</v>
          </cell>
          <cell r="AB99" t="str">
            <v>ASSIS. MEDICA E ODONTOLOGICA</v>
          </cell>
        </row>
        <row r="100">
          <cell r="C100" t="str">
            <v>UPA CAXANGÁ - CG Nº 007/2022</v>
          </cell>
          <cell r="E100" t="str">
            <v>GEYDSON NOBREGA DA SILVA</v>
          </cell>
          <cell r="F100" t="str">
            <v>1 - Médico</v>
          </cell>
          <cell r="G100" t="str">
            <v>2251-25</v>
          </cell>
          <cell r="H100" t="str">
            <v>11/2025</v>
          </cell>
          <cell r="J100">
            <v>252.57</v>
          </cell>
          <cell r="K100">
            <v>252.57</v>
          </cell>
          <cell r="L100">
            <v>238.2397</v>
          </cell>
          <cell r="M100">
            <v>3.66</v>
          </cell>
          <cell r="O100">
            <v>11.31</v>
          </cell>
          <cell r="P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CAXANGÁ - CG Nº 007/2022</v>
          </cell>
          <cell r="E101" t="str">
            <v xml:space="preserve">GILMAR NASCIMENTO DE LIMA </v>
          </cell>
          <cell r="F101" t="str">
            <v>3 - Administrativo</v>
          </cell>
          <cell r="G101" t="str">
            <v>4221-10</v>
          </cell>
          <cell r="H101" t="str">
            <v>11/2025</v>
          </cell>
          <cell r="J101">
            <v>145.72</v>
          </cell>
          <cell r="K101">
            <v>145.72</v>
          </cell>
          <cell r="L101">
            <v>238.2397</v>
          </cell>
          <cell r="M101">
            <v>15.18</v>
          </cell>
          <cell r="O101">
            <v>1.41</v>
          </cell>
          <cell r="P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CAXANGÁ - CG Nº 007/2022</v>
          </cell>
          <cell r="E102" t="str">
            <v>GILSON BELARMINO DA SILVA</v>
          </cell>
          <cell r="F102" t="str">
            <v>2 - Outros Profissionais da Saúde</v>
          </cell>
          <cell r="G102" t="str">
            <v>3222-05</v>
          </cell>
          <cell r="H102" t="str">
            <v>11/2025</v>
          </cell>
          <cell r="J102">
            <v>159.94</v>
          </cell>
          <cell r="K102">
            <v>159.94</v>
          </cell>
          <cell r="L102">
            <v>238.2397</v>
          </cell>
          <cell r="M102">
            <v>15.18</v>
          </cell>
          <cell r="O102">
            <v>1.41</v>
          </cell>
          <cell r="P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1731.1</v>
          </cell>
          <cell r="Z102">
            <v>0</v>
          </cell>
          <cell r="AB102" t="str">
            <v>ABONO ASSIS FIN COMPLEME</v>
          </cell>
        </row>
        <row r="103">
          <cell r="C103" t="str">
            <v>UPA CAXANGÁ - CG Nº 007/2022</v>
          </cell>
          <cell r="E103" t="str">
            <v>GISLENA HELIDA MATIAS DE CARVALHO</v>
          </cell>
          <cell r="F103" t="str">
            <v>2 - Outros Profissionais da Saúde</v>
          </cell>
          <cell r="G103" t="str">
            <v>2516-05</v>
          </cell>
          <cell r="H103" t="str">
            <v>11/2025</v>
          </cell>
          <cell r="J103">
            <v>355.35</v>
          </cell>
          <cell r="K103">
            <v>355.35</v>
          </cell>
          <cell r="L103">
            <v>238.2397</v>
          </cell>
          <cell r="M103">
            <v>30.36</v>
          </cell>
          <cell r="O103">
            <v>1.41</v>
          </cell>
          <cell r="P103">
            <v>0</v>
          </cell>
          <cell r="S103">
            <v>0</v>
          </cell>
          <cell r="U103">
            <v>83.7</v>
          </cell>
          <cell r="V103">
            <v>0</v>
          </cell>
          <cell r="X103" t="str">
            <v>AUXILIO CRECHE</v>
          </cell>
          <cell r="Y103">
            <v>0</v>
          </cell>
          <cell r="Z103">
            <v>0</v>
          </cell>
        </row>
        <row r="104">
          <cell r="C104" t="str">
            <v>UPA CAXANGÁ - CG Nº 007/2022</v>
          </cell>
          <cell r="E104" t="str">
            <v>GLEICIANE MARIA DE JESUS PEREIRA SILVA COSTA</v>
          </cell>
          <cell r="F104" t="str">
            <v>2 - Outros Profissionais da Saúde</v>
          </cell>
          <cell r="G104" t="str">
            <v>3222-05</v>
          </cell>
          <cell r="H104" t="str">
            <v>11/2025</v>
          </cell>
          <cell r="J104">
            <v>166.01</v>
          </cell>
          <cell r="K104">
            <v>166.01</v>
          </cell>
          <cell r="L104">
            <v>238.2397</v>
          </cell>
          <cell r="M104">
            <v>15.18</v>
          </cell>
          <cell r="O104">
            <v>1.41</v>
          </cell>
          <cell r="P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1655.2</v>
          </cell>
          <cell r="Z104">
            <v>0</v>
          </cell>
          <cell r="AB104" t="str">
            <v>ABONO ASSIS FIN COMPLEME</v>
          </cell>
        </row>
        <row r="105">
          <cell r="C105" t="str">
            <v>UPA CAXANGÁ - CG Nº 007/2022</v>
          </cell>
          <cell r="E105" t="str">
            <v>GLEYDE MARQUES DA SILVA</v>
          </cell>
          <cell r="F105" t="str">
            <v>2 - Outros Profissionais da Saúde</v>
          </cell>
          <cell r="G105" t="str">
            <v>2235-05</v>
          </cell>
          <cell r="H105" t="str">
            <v>11/2025</v>
          </cell>
          <cell r="J105">
            <v>386.7</v>
          </cell>
          <cell r="K105">
            <v>386.7</v>
          </cell>
          <cell r="L105">
            <v>238.2397</v>
          </cell>
          <cell r="M105">
            <v>4.3600000000000003</v>
          </cell>
          <cell r="O105">
            <v>2.83</v>
          </cell>
          <cell r="P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1118.18</v>
          </cell>
          <cell r="Z105">
            <v>0</v>
          </cell>
          <cell r="AB105" t="str">
            <v>ABONO ASSIS FIN COMPLEME</v>
          </cell>
        </row>
        <row r="106">
          <cell r="C106" t="str">
            <v>UPA CAXANGÁ - CG Nº 007/2022</v>
          </cell>
          <cell r="E106" t="str">
            <v>GRACIANO FREIRE DE MEDEIROS</v>
          </cell>
          <cell r="F106" t="str">
            <v>2 - Outros Profissionais da Saúde</v>
          </cell>
          <cell r="G106" t="str">
            <v>2235-05</v>
          </cell>
          <cell r="H106" t="str">
            <v>11/2025</v>
          </cell>
          <cell r="J106">
            <v>374.3</v>
          </cell>
          <cell r="K106">
            <v>374.3</v>
          </cell>
          <cell r="L106">
            <v>238.2397</v>
          </cell>
          <cell r="M106">
            <v>3.59</v>
          </cell>
          <cell r="O106">
            <v>2.83</v>
          </cell>
          <cell r="P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1552.98</v>
          </cell>
          <cell r="Z106">
            <v>0</v>
          </cell>
          <cell r="AB106" t="str">
            <v>ABONO ASSIS FIN COMPLEME</v>
          </cell>
        </row>
        <row r="107">
          <cell r="C107" t="str">
            <v>UPA CAXANGÁ - CG Nº 007/2022</v>
          </cell>
          <cell r="E107" t="str">
            <v>GUILHERME UCHOA CAVALCANTI WALMSLEY</v>
          </cell>
          <cell r="F107" t="str">
            <v>1 - Médico</v>
          </cell>
          <cell r="G107" t="str">
            <v>2251-25</v>
          </cell>
          <cell r="H107" t="str">
            <v>11/2025</v>
          </cell>
          <cell r="J107">
            <v>460.95</v>
          </cell>
          <cell r="K107">
            <v>460.95</v>
          </cell>
          <cell r="L107">
            <v>238.2397</v>
          </cell>
          <cell r="M107">
            <v>3.66</v>
          </cell>
          <cell r="O107">
            <v>11.31</v>
          </cell>
          <cell r="P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CAXANGÁ - CG Nº 007/2022</v>
          </cell>
          <cell r="E108" t="str">
            <v>HILTON JOSE DA SILVA FILHO</v>
          </cell>
          <cell r="F108" t="str">
            <v>3 - Administrativo</v>
          </cell>
          <cell r="G108" t="str">
            <v>5143-10</v>
          </cell>
          <cell r="H108" t="str">
            <v>11/2025</v>
          </cell>
          <cell r="J108">
            <v>192.3</v>
          </cell>
          <cell r="K108">
            <v>192.3</v>
          </cell>
          <cell r="L108">
            <v>238.2397</v>
          </cell>
          <cell r="M108">
            <v>30.36</v>
          </cell>
          <cell r="O108">
            <v>1.41</v>
          </cell>
          <cell r="P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CAXANGÁ - CG Nº 007/2022</v>
          </cell>
          <cell r="E109" t="str">
            <v>IGOR HENRIQUE DE FREITAS</v>
          </cell>
          <cell r="F109" t="str">
            <v>3 - Administrativo</v>
          </cell>
          <cell r="G109" t="str">
            <v>4110-05</v>
          </cell>
          <cell r="H109" t="str">
            <v>11/2025</v>
          </cell>
          <cell r="J109">
            <v>14.25</v>
          </cell>
          <cell r="K109">
            <v>14.25</v>
          </cell>
          <cell r="L109">
            <v>238.2397</v>
          </cell>
          <cell r="M109">
            <v>15.18</v>
          </cell>
          <cell r="O109">
            <v>1.41</v>
          </cell>
          <cell r="P109">
            <v>0</v>
          </cell>
          <cell r="R109">
            <v>349.05250000000001</v>
          </cell>
          <cell r="S109">
            <v>42.78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CAXANGÁ - CG Nº 007/2022</v>
          </cell>
          <cell r="E110" t="str">
            <v>IRLA LAILA DOMINGOS DO NASCIMENTO</v>
          </cell>
          <cell r="F110" t="str">
            <v>2 - Outros Profissionais da Saúde</v>
          </cell>
          <cell r="G110" t="str">
            <v>3222-05</v>
          </cell>
          <cell r="H110" t="str">
            <v>11/2025</v>
          </cell>
          <cell r="J110">
            <v>0</v>
          </cell>
          <cell r="K110">
            <v>0</v>
          </cell>
          <cell r="M110">
            <v>0</v>
          </cell>
          <cell r="P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301.17</v>
          </cell>
          <cell r="Z110">
            <v>0</v>
          </cell>
          <cell r="AB110" t="str">
            <v>ABONO ASSIS FIN COMPLEME</v>
          </cell>
        </row>
        <row r="111">
          <cell r="C111" t="str">
            <v>UPA CAXANGÁ - CG Nº 007/2022</v>
          </cell>
          <cell r="E111" t="str">
            <v>ISABELLE CRISTINA FELIX DA SILVA</v>
          </cell>
          <cell r="F111" t="str">
            <v>3 - Administrativo</v>
          </cell>
          <cell r="G111" t="str">
            <v>2522-10</v>
          </cell>
          <cell r="H111" t="str">
            <v>11/2025</v>
          </cell>
          <cell r="J111">
            <v>0</v>
          </cell>
          <cell r="K111">
            <v>0</v>
          </cell>
          <cell r="M111">
            <v>0</v>
          </cell>
          <cell r="P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CAXANGÁ - CG Nº 007/2022</v>
          </cell>
          <cell r="E112" t="str">
            <v>IVANISE DE LIMA CARDOSO</v>
          </cell>
          <cell r="F112" t="str">
            <v>3 - Administrativo</v>
          </cell>
          <cell r="G112" t="str">
            <v>4221-10</v>
          </cell>
          <cell r="H112" t="str">
            <v>11/2025</v>
          </cell>
          <cell r="J112">
            <v>201.5</v>
          </cell>
          <cell r="K112">
            <v>201.5</v>
          </cell>
          <cell r="L112">
            <v>238.2397</v>
          </cell>
          <cell r="M112">
            <v>15.18</v>
          </cell>
          <cell r="O112">
            <v>1.41</v>
          </cell>
          <cell r="P112">
            <v>0</v>
          </cell>
          <cell r="R112">
            <v>263.05250000000001</v>
          </cell>
          <cell r="S112">
            <v>91.08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  <cell r="AB112" t="str">
            <v>PLANO ASSIST. MEDICA E ODONTOLOGICA</v>
          </cell>
        </row>
        <row r="113">
          <cell r="C113" t="str">
            <v>UPA CAXANGÁ - CG Nº 007/2022</v>
          </cell>
          <cell r="E113" t="str">
            <v xml:space="preserve">IZABEL DIAS DA SILVA ABREU </v>
          </cell>
          <cell r="F113" t="str">
            <v>3 - Administrativo</v>
          </cell>
          <cell r="G113" t="str">
            <v>2521-05</v>
          </cell>
          <cell r="H113" t="str">
            <v>11/2025</v>
          </cell>
          <cell r="J113">
            <v>269.77</v>
          </cell>
          <cell r="K113">
            <v>269.77</v>
          </cell>
          <cell r="L113">
            <v>238.2397</v>
          </cell>
          <cell r="M113">
            <v>30.36</v>
          </cell>
          <cell r="O113">
            <v>1.41</v>
          </cell>
          <cell r="P113">
            <v>0</v>
          </cell>
          <cell r="R113">
            <v>202.85250000000002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CAXANGÁ - CG Nº 007/2022</v>
          </cell>
          <cell r="E114" t="str">
            <v>IZAQUE DA SILVA PEREIRA</v>
          </cell>
          <cell r="F114" t="str">
            <v>3 - Administrativo</v>
          </cell>
          <cell r="G114" t="str">
            <v>4221-10</v>
          </cell>
          <cell r="H114" t="str">
            <v>11/2025</v>
          </cell>
          <cell r="J114">
            <v>180.23</v>
          </cell>
          <cell r="K114">
            <v>180.23</v>
          </cell>
          <cell r="L114">
            <v>238.2397</v>
          </cell>
          <cell r="M114">
            <v>15.18</v>
          </cell>
          <cell r="O114">
            <v>1.41</v>
          </cell>
          <cell r="P114">
            <v>0</v>
          </cell>
          <cell r="R114">
            <v>91.052499999999995</v>
          </cell>
          <cell r="S114">
            <v>86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CAXANGÁ - CG Nº 007/2022</v>
          </cell>
          <cell r="E115" t="str">
            <v>JACILENE MARIA DA SILVA ALVES</v>
          </cell>
          <cell r="F115" t="str">
            <v>2 - Outros Profissionais da Saúde</v>
          </cell>
          <cell r="G115" t="str">
            <v>3222-05</v>
          </cell>
          <cell r="H115" t="str">
            <v>11/2025</v>
          </cell>
          <cell r="J115">
            <v>153.72</v>
          </cell>
          <cell r="K115">
            <v>153.72</v>
          </cell>
          <cell r="L115">
            <v>238.2397</v>
          </cell>
          <cell r="M115">
            <v>15.18</v>
          </cell>
          <cell r="O115">
            <v>1.41</v>
          </cell>
          <cell r="P115">
            <v>0</v>
          </cell>
          <cell r="R115">
            <v>245.85250000000002</v>
          </cell>
          <cell r="S115">
            <v>91.08</v>
          </cell>
          <cell r="U115">
            <v>0</v>
          </cell>
          <cell r="V115">
            <v>0</v>
          </cell>
          <cell r="Y115">
            <v>1807</v>
          </cell>
          <cell r="Z115">
            <v>0</v>
          </cell>
          <cell r="AB115" t="str">
            <v>ABONO ASSIS FIN COMPLEME</v>
          </cell>
        </row>
        <row r="116">
          <cell r="C116" t="str">
            <v>UPA CAXANGÁ - CG Nº 007/2022</v>
          </cell>
          <cell r="E116" t="str">
            <v>JACKLANNE MICHELLE SOBRAL BARROS</v>
          </cell>
          <cell r="F116" t="str">
            <v>2 - Outros Profissionais da Saúde</v>
          </cell>
          <cell r="G116" t="str">
            <v>2235-05</v>
          </cell>
          <cell r="H116" t="str">
            <v>11/2025</v>
          </cell>
          <cell r="J116">
            <v>193.04</v>
          </cell>
          <cell r="K116">
            <v>193.04</v>
          </cell>
          <cell r="L116">
            <v>238.2397</v>
          </cell>
          <cell r="M116">
            <v>2.79</v>
          </cell>
          <cell r="O116">
            <v>2.83</v>
          </cell>
          <cell r="P116">
            <v>0</v>
          </cell>
          <cell r="S116">
            <v>0</v>
          </cell>
          <cell r="U116">
            <v>138.38999999999999</v>
          </cell>
          <cell r="V116">
            <v>0</v>
          </cell>
          <cell r="X116" t="str">
            <v>AUXILIO CRECHE</v>
          </cell>
          <cell r="Y116">
            <v>2356.9</v>
          </cell>
          <cell r="Z116">
            <v>0</v>
          </cell>
          <cell r="AB116" t="str">
            <v>ABONO ASSIS FIN COMPLEME</v>
          </cell>
        </row>
        <row r="117">
          <cell r="C117" t="str">
            <v>UPA CAXANGÁ - CG Nº 007/2022</v>
          </cell>
          <cell r="E117" t="str">
            <v>JANDIRA FELICIANO DA SILVA VELEZ GALVAO</v>
          </cell>
          <cell r="F117" t="str">
            <v>2 - Outros Profissionais da Saúde</v>
          </cell>
          <cell r="G117" t="str">
            <v>2235-05</v>
          </cell>
          <cell r="H117" t="str">
            <v>11/2025</v>
          </cell>
          <cell r="J117">
            <v>0</v>
          </cell>
          <cell r="K117">
            <v>0</v>
          </cell>
          <cell r="M117">
            <v>0</v>
          </cell>
          <cell r="O117">
            <v>2.83</v>
          </cell>
          <cell r="P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CAXANGÁ - CG Nº 007/2022</v>
          </cell>
          <cell r="E118" t="str">
            <v xml:space="preserve">JANICLAUDIA SANTOS ALVES </v>
          </cell>
          <cell r="F118" t="str">
            <v>2 - Outros Profissionais da Saúde</v>
          </cell>
          <cell r="G118" t="str">
            <v>3222-05</v>
          </cell>
          <cell r="H118" t="str">
            <v>11/2025</v>
          </cell>
          <cell r="J118">
            <v>173.07</v>
          </cell>
          <cell r="K118">
            <v>173.07</v>
          </cell>
          <cell r="L118">
            <v>238.2397</v>
          </cell>
          <cell r="M118">
            <v>15.18</v>
          </cell>
          <cell r="O118">
            <v>1.41</v>
          </cell>
          <cell r="P118">
            <v>0</v>
          </cell>
          <cell r="R118">
            <v>486.65250000000003</v>
          </cell>
          <cell r="S118">
            <v>91.08</v>
          </cell>
          <cell r="U118">
            <v>0</v>
          </cell>
          <cell r="V118">
            <v>0</v>
          </cell>
          <cell r="Y118">
            <v>1807</v>
          </cell>
          <cell r="Z118">
            <v>0</v>
          </cell>
          <cell r="AB118" t="str">
            <v>ABONO ASSIS FIN COMPLEME</v>
          </cell>
        </row>
        <row r="119">
          <cell r="C119" t="str">
            <v>UPA CAXANGÁ - CG Nº 007/2022</v>
          </cell>
          <cell r="E119" t="str">
            <v xml:space="preserve">JENNIFFER DAYANNE DA SILVA SIBALDE </v>
          </cell>
          <cell r="F119" t="str">
            <v>2 - Outros Profissionais da Saúde</v>
          </cell>
          <cell r="G119" t="str">
            <v>2516-05</v>
          </cell>
          <cell r="H119" t="str">
            <v>11/2025</v>
          </cell>
          <cell r="J119">
            <v>265.95</v>
          </cell>
          <cell r="K119">
            <v>265.95</v>
          </cell>
          <cell r="L119">
            <v>238.2397</v>
          </cell>
          <cell r="M119">
            <v>30.36</v>
          </cell>
          <cell r="O119">
            <v>1.41</v>
          </cell>
          <cell r="P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CAXANGÁ - CG Nº 007/2022</v>
          </cell>
          <cell r="E120" t="str">
            <v>JEREMIAS MARIANO DE ANDRADE</v>
          </cell>
          <cell r="F120" t="str">
            <v>3 - Administrativo</v>
          </cell>
          <cell r="G120" t="str">
            <v>5211-30</v>
          </cell>
          <cell r="H120" t="str">
            <v>11/2025</v>
          </cell>
          <cell r="J120">
            <v>157.96</v>
          </cell>
          <cell r="K120">
            <v>157.96</v>
          </cell>
          <cell r="L120">
            <v>238.2397</v>
          </cell>
          <cell r="M120">
            <v>30.36</v>
          </cell>
          <cell r="O120">
            <v>1.41</v>
          </cell>
          <cell r="P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CAXANGÁ - CG Nº 007/2022</v>
          </cell>
          <cell r="E121" t="str">
            <v>JESUINA MARIA LIMA DOS SANTOS</v>
          </cell>
          <cell r="F121" t="str">
            <v>3 - Administrativo</v>
          </cell>
          <cell r="G121" t="str">
            <v>4221-10</v>
          </cell>
          <cell r="H121" t="str">
            <v>11/2025</v>
          </cell>
          <cell r="J121">
            <v>166.26</v>
          </cell>
          <cell r="K121">
            <v>166.26</v>
          </cell>
          <cell r="L121">
            <v>238.2397</v>
          </cell>
          <cell r="M121">
            <v>15.18</v>
          </cell>
          <cell r="O121">
            <v>1.41</v>
          </cell>
          <cell r="P121">
            <v>0</v>
          </cell>
          <cell r="R121">
            <v>263.05250000000001</v>
          </cell>
          <cell r="S121">
            <v>91.08</v>
          </cell>
          <cell r="U121">
            <v>83.7</v>
          </cell>
          <cell r="V121">
            <v>0</v>
          </cell>
          <cell r="X121" t="str">
            <v>AUXILIO CRECHE</v>
          </cell>
          <cell r="Y121">
            <v>0</v>
          </cell>
          <cell r="Z121">
            <v>0</v>
          </cell>
        </row>
        <row r="122">
          <cell r="C122" t="str">
            <v>UPA CAXANGÁ - CG Nº 007/2022</v>
          </cell>
          <cell r="E122" t="str">
            <v>JOAO LUIZ GONZAGA NETO</v>
          </cell>
          <cell r="F122" t="str">
            <v>3 - Administrativo</v>
          </cell>
          <cell r="G122" t="str">
            <v>5151-10</v>
          </cell>
          <cell r="H122" t="str">
            <v>11/2025</v>
          </cell>
          <cell r="J122">
            <v>0</v>
          </cell>
          <cell r="K122">
            <v>0</v>
          </cell>
          <cell r="M122">
            <v>0</v>
          </cell>
          <cell r="P122">
            <v>32.22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CAXANGÁ - CG Nº 007/2022</v>
          </cell>
          <cell r="E123" t="str">
            <v>JOAO VICTOR DOS SANTOS ALVES</v>
          </cell>
          <cell r="F123" t="str">
            <v>2 - Outros Profissionais da Saúde</v>
          </cell>
          <cell r="G123" t="str">
            <v>3222-05</v>
          </cell>
          <cell r="H123" t="str">
            <v>11/2025</v>
          </cell>
          <cell r="J123">
            <v>207.81</v>
          </cell>
          <cell r="K123">
            <v>207.81</v>
          </cell>
          <cell r="M123">
            <v>0</v>
          </cell>
          <cell r="O123">
            <v>1.41</v>
          </cell>
          <cell r="P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1731.1</v>
          </cell>
          <cell r="Z123">
            <v>0</v>
          </cell>
          <cell r="AB123" t="str">
            <v>ABONO ASSIS FIN COMPLEME</v>
          </cell>
        </row>
        <row r="124">
          <cell r="C124" t="str">
            <v>UPA CAXANGÁ - CG Nº 007/2022</v>
          </cell>
          <cell r="E124" t="str">
            <v>JOELTON SILVA DOS RAMOS</v>
          </cell>
          <cell r="F124" t="str">
            <v>3 - Administrativo</v>
          </cell>
          <cell r="G124" t="str">
            <v>5143-10</v>
          </cell>
          <cell r="H124" t="str">
            <v>11/2025</v>
          </cell>
          <cell r="J124">
            <v>195.31</v>
          </cell>
          <cell r="K124">
            <v>195.31</v>
          </cell>
          <cell r="L124">
            <v>238.2397</v>
          </cell>
          <cell r="M124">
            <v>30.36</v>
          </cell>
          <cell r="O124">
            <v>1.41</v>
          </cell>
          <cell r="P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CAXANGÁ - CG Nº 007/2022</v>
          </cell>
          <cell r="E125" t="str">
            <v xml:space="preserve">JONATHAN BARBOZA DA SILVA </v>
          </cell>
          <cell r="F125" t="str">
            <v>3 - Administrativo</v>
          </cell>
          <cell r="G125" t="str">
            <v>7823-20</v>
          </cell>
          <cell r="H125" t="str">
            <v>11/2025</v>
          </cell>
          <cell r="J125">
            <v>203.2</v>
          </cell>
          <cell r="K125">
            <v>203.2</v>
          </cell>
          <cell r="L125">
            <v>238.2397</v>
          </cell>
          <cell r="M125">
            <v>30.36</v>
          </cell>
          <cell r="O125">
            <v>1.41</v>
          </cell>
          <cell r="P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CAXANGÁ - CG Nº 007/2022</v>
          </cell>
          <cell r="E126" t="str">
            <v>JOSE AUGUSTO DE SOUZA</v>
          </cell>
          <cell r="F126" t="str">
            <v>2 - Outros Profissionais da Saúde</v>
          </cell>
          <cell r="G126" t="str">
            <v>3222-05</v>
          </cell>
          <cell r="H126" t="str">
            <v>11/2025</v>
          </cell>
          <cell r="J126">
            <v>171.45</v>
          </cell>
          <cell r="K126">
            <v>171.45</v>
          </cell>
          <cell r="M126">
            <v>0</v>
          </cell>
          <cell r="O126">
            <v>1.41</v>
          </cell>
          <cell r="P126">
            <v>0</v>
          </cell>
          <cell r="R126">
            <v>198.55250000000001</v>
          </cell>
          <cell r="S126">
            <v>91.08</v>
          </cell>
          <cell r="U126">
            <v>0</v>
          </cell>
          <cell r="V126">
            <v>0</v>
          </cell>
          <cell r="Y126">
            <v>1731.1</v>
          </cell>
          <cell r="Z126">
            <v>0</v>
          </cell>
          <cell r="AB126" t="str">
            <v>ABONO ASSIS FIN COMPLEME</v>
          </cell>
        </row>
        <row r="127">
          <cell r="C127" t="str">
            <v>UPA CAXANGÁ - CG Nº 007/2022</v>
          </cell>
          <cell r="E127" t="str">
            <v>JOSE CARLOS DA SILVA</v>
          </cell>
          <cell r="F127" t="str">
            <v>3 - Administrativo</v>
          </cell>
          <cell r="G127" t="str">
            <v>5143-10</v>
          </cell>
          <cell r="H127" t="str">
            <v>11/2025</v>
          </cell>
          <cell r="J127">
            <v>0</v>
          </cell>
          <cell r="K127">
            <v>0</v>
          </cell>
          <cell r="M127">
            <v>0</v>
          </cell>
          <cell r="P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CAXANGÁ - CG Nº 007/2022</v>
          </cell>
          <cell r="E128" t="str">
            <v>JOSE LUIZ BALBINO DE FREITAS</v>
          </cell>
          <cell r="F128" t="str">
            <v>2 - Outros Profissionais da Saúde</v>
          </cell>
          <cell r="G128" t="str">
            <v>3222-05</v>
          </cell>
          <cell r="H128" t="str">
            <v>11/2025</v>
          </cell>
          <cell r="J128">
            <v>178.13</v>
          </cell>
          <cell r="K128">
            <v>178.13</v>
          </cell>
          <cell r="L128">
            <v>238.2397</v>
          </cell>
          <cell r="M128">
            <v>15.18</v>
          </cell>
          <cell r="O128">
            <v>1.41</v>
          </cell>
          <cell r="P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1807</v>
          </cell>
          <cell r="Z128">
            <v>0</v>
          </cell>
          <cell r="AB128" t="str">
            <v>ABONO ASSIS FIN COMPLEME</v>
          </cell>
        </row>
        <row r="129">
          <cell r="C129" t="str">
            <v>UPA CAXANGÁ - CG Nº 007/2022</v>
          </cell>
          <cell r="E129" t="str">
            <v>JOSE LUIZ DE ARAUJO</v>
          </cell>
          <cell r="F129" t="str">
            <v>2 - Outros Profissionais da Saúde</v>
          </cell>
          <cell r="G129" t="str">
            <v>3222-05</v>
          </cell>
          <cell r="H129" t="str">
            <v>11/2025</v>
          </cell>
          <cell r="J129">
            <v>153.72</v>
          </cell>
          <cell r="K129">
            <v>153.72</v>
          </cell>
          <cell r="L129">
            <v>238.2397</v>
          </cell>
          <cell r="M129">
            <v>15.18</v>
          </cell>
          <cell r="O129">
            <v>1.41</v>
          </cell>
          <cell r="P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1807</v>
          </cell>
          <cell r="Z129">
            <v>0</v>
          </cell>
          <cell r="AB129" t="str">
            <v>ABONO ASSIS FIN COMPLEME</v>
          </cell>
        </row>
        <row r="130">
          <cell r="C130" t="str">
            <v>UPA CAXANGÁ - CG Nº 007/2022</v>
          </cell>
          <cell r="E130" t="str">
            <v>JOSE RICARDO TAVARES DOS SANTOS</v>
          </cell>
          <cell r="F130" t="str">
            <v>3 - Administrativo</v>
          </cell>
          <cell r="G130" t="str">
            <v>5151-10</v>
          </cell>
          <cell r="H130" t="str">
            <v>11/2025</v>
          </cell>
          <cell r="J130">
            <v>190.1</v>
          </cell>
          <cell r="K130">
            <v>190.1</v>
          </cell>
          <cell r="L130">
            <v>238.2397</v>
          </cell>
          <cell r="M130">
            <v>15.18</v>
          </cell>
          <cell r="O130">
            <v>1.41</v>
          </cell>
          <cell r="P130">
            <v>0</v>
          </cell>
          <cell r="R130">
            <v>198.55250000000001</v>
          </cell>
          <cell r="S130">
            <v>69.83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CAXANGÁ - CG Nº 007/2022</v>
          </cell>
          <cell r="E131" t="str">
            <v>JOSE WALLACY SILVA DE OLIVEIRA</v>
          </cell>
          <cell r="F131" t="str">
            <v>3 - Administrativo</v>
          </cell>
          <cell r="G131" t="str">
            <v>4110-05</v>
          </cell>
          <cell r="H131" t="str">
            <v>11/2025</v>
          </cell>
          <cell r="J131">
            <v>14.25</v>
          </cell>
          <cell r="K131">
            <v>14.25</v>
          </cell>
          <cell r="L131">
            <v>238.2397</v>
          </cell>
          <cell r="M131">
            <v>15.18</v>
          </cell>
          <cell r="O131">
            <v>1.41</v>
          </cell>
          <cell r="P131">
            <v>0</v>
          </cell>
          <cell r="R131">
            <v>349.05250000000001</v>
          </cell>
          <cell r="S131">
            <v>42.78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CAXANGÁ - CG Nº 007/2022</v>
          </cell>
          <cell r="E132" t="str">
            <v xml:space="preserve">JOSEANE CANDIDO DA SILVA </v>
          </cell>
          <cell r="F132" t="str">
            <v>3 - Administrativo</v>
          </cell>
          <cell r="G132" t="str">
            <v>5163-45</v>
          </cell>
          <cell r="H132" t="str">
            <v>11/2025</v>
          </cell>
          <cell r="J132">
            <v>145.72</v>
          </cell>
          <cell r="K132">
            <v>145.72</v>
          </cell>
          <cell r="L132">
            <v>238.2397</v>
          </cell>
          <cell r="M132">
            <v>15.18</v>
          </cell>
          <cell r="O132">
            <v>1.41</v>
          </cell>
          <cell r="P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CAXANGÁ - CG Nº 007/2022</v>
          </cell>
          <cell r="E133" t="str">
            <v>JOSELI MARIA DA SILVA</v>
          </cell>
          <cell r="F133" t="str">
            <v>2 - Outros Profissionais da Saúde</v>
          </cell>
          <cell r="G133" t="str">
            <v>3222-05</v>
          </cell>
          <cell r="H133" t="str">
            <v>11/2025</v>
          </cell>
          <cell r="J133">
            <v>158.78</v>
          </cell>
          <cell r="K133">
            <v>158.78</v>
          </cell>
          <cell r="L133">
            <v>238.2397</v>
          </cell>
          <cell r="M133">
            <v>15.18</v>
          </cell>
          <cell r="O133">
            <v>1.41</v>
          </cell>
          <cell r="P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1807</v>
          </cell>
          <cell r="Z133">
            <v>0</v>
          </cell>
          <cell r="AB133" t="str">
            <v>ABONO ASSIS FIN COMPLEME</v>
          </cell>
        </row>
        <row r="134">
          <cell r="C134" t="str">
            <v>UPA CAXANGÁ - CG Nº 007/2022</v>
          </cell>
          <cell r="E134" t="str">
            <v xml:space="preserve">JOSENILDA MARIA RIBEIRO </v>
          </cell>
          <cell r="F134" t="str">
            <v>2 - Outros Profissionais da Saúde</v>
          </cell>
          <cell r="G134" t="str">
            <v>2235-05</v>
          </cell>
          <cell r="H134" t="str">
            <v>11/2025</v>
          </cell>
          <cell r="J134">
            <v>0</v>
          </cell>
          <cell r="K134">
            <v>0</v>
          </cell>
          <cell r="M134">
            <v>0</v>
          </cell>
          <cell r="P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2459.15</v>
          </cell>
          <cell r="Z134">
            <v>0</v>
          </cell>
          <cell r="AB134" t="str">
            <v>ABONO ASSIS FIN COMPLEME</v>
          </cell>
        </row>
        <row r="135">
          <cell r="C135" t="str">
            <v>UPA CAXANGÁ - CG Nº 007/2022</v>
          </cell>
          <cell r="E135" t="str">
            <v>JOSIMAR ROSA SENNA DO NASCIMENTO</v>
          </cell>
          <cell r="F135" t="str">
            <v>3 - Administrativo</v>
          </cell>
          <cell r="G135" t="str">
            <v>5143-10</v>
          </cell>
          <cell r="H135" t="str">
            <v>11/2025</v>
          </cell>
          <cell r="J135">
            <v>172.4</v>
          </cell>
          <cell r="K135">
            <v>172.4</v>
          </cell>
          <cell r="L135">
            <v>238.2397</v>
          </cell>
          <cell r="M135">
            <v>30.36</v>
          </cell>
          <cell r="O135">
            <v>1.41</v>
          </cell>
          <cell r="P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CAXANGÁ - CG Nº 007/2022</v>
          </cell>
          <cell r="E136" t="str">
            <v xml:space="preserve">JOYCE ALINE RODRIGUES DE ANDRADE </v>
          </cell>
          <cell r="F136" t="str">
            <v>2 - Outros Profissionais da Saúde</v>
          </cell>
          <cell r="G136" t="str">
            <v>3222-05</v>
          </cell>
          <cell r="H136" t="str">
            <v>11/2025</v>
          </cell>
          <cell r="J136">
            <v>178.13</v>
          </cell>
          <cell r="K136">
            <v>178.13</v>
          </cell>
          <cell r="L136">
            <v>238.2397</v>
          </cell>
          <cell r="M136">
            <v>15.18</v>
          </cell>
          <cell r="O136">
            <v>1.41</v>
          </cell>
          <cell r="P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1807</v>
          </cell>
          <cell r="Z136">
            <v>0</v>
          </cell>
          <cell r="AB136" t="str">
            <v>ABONO ASSIS FIN COMPLEME</v>
          </cell>
        </row>
        <row r="137">
          <cell r="C137" t="str">
            <v>UPA CAXANGÁ - CG Nº 007/2022</v>
          </cell>
          <cell r="E137" t="str">
            <v>JOYCE COUTINHO PEREIRA</v>
          </cell>
          <cell r="F137" t="str">
            <v>2 - Outros Profissionais da Saúde</v>
          </cell>
          <cell r="G137" t="str">
            <v>2235-05</v>
          </cell>
          <cell r="H137" t="str">
            <v>11/2025</v>
          </cell>
          <cell r="J137">
            <v>0</v>
          </cell>
          <cell r="K137">
            <v>0</v>
          </cell>
          <cell r="M137">
            <v>0</v>
          </cell>
          <cell r="P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2356.9</v>
          </cell>
          <cell r="Z137">
            <v>0</v>
          </cell>
          <cell r="AB137" t="str">
            <v>ABONO ASSIS FIN COMPLEME</v>
          </cell>
        </row>
        <row r="138">
          <cell r="C138" t="str">
            <v>UPA CAXANGÁ - CG Nº 007/2022</v>
          </cell>
          <cell r="E138" t="str">
            <v>JULIANA HIGINO PONTES</v>
          </cell>
          <cell r="F138" t="str">
            <v>2 - Outros Profissionais da Saúde</v>
          </cell>
          <cell r="G138" t="str">
            <v>3222-05</v>
          </cell>
          <cell r="H138" t="str">
            <v>11/2025</v>
          </cell>
          <cell r="J138">
            <v>195.43</v>
          </cell>
          <cell r="K138">
            <v>195.43</v>
          </cell>
          <cell r="L138">
            <v>238.2397</v>
          </cell>
          <cell r="M138">
            <v>15.18</v>
          </cell>
          <cell r="O138">
            <v>1.41</v>
          </cell>
          <cell r="P138">
            <v>0</v>
          </cell>
          <cell r="R138">
            <v>125.4525</v>
          </cell>
          <cell r="S138">
            <v>91.08</v>
          </cell>
          <cell r="U138">
            <v>0</v>
          </cell>
          <cell r="V138">
            <v>0</v>
          </cell>
          <cell r="Y138">
            <v>1579.3</v>
          </cell>
          <cell r="Z138">
            <v>0</v>
          </cell>
          <cell r="AB138" t="str">
            <v>ABONO ASSIS FIN COMPLEME</v>
          </cell>
        </row>
        <row r="139">
          <cell r="C139" t="str">
            <v>UPA CAXANGÁ - CG Nº 007/2022</v>
          </cell>
          <cell r="E139" t="str">
            <v>JULIANA JUSTINO RIBEIRO DE BARROS</v>
          </cell>
          <cell r="F139" t="str">
            <v>2 - Outros Profissionais da Saúde</v>
          </cell>
          <cell r="G139" t="str">
            <v>3222-05</v>
          </cell>
          <cell r="H139" t="str">
            <v>11/2025</v>
          </cell>
          <cell r="J139">
            <v>0</v>
          </cell>
          <cell r="K139">
            <v>0</v>
          </cell>
          <cell r="M139">
            <v>0</v>
          </cell>
          <cell r="O139">
            <v>1.41</v>
          </cell>
          <cell r="P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CAXANGÁ - CG Nº 007/2022</v>
          </cell>
          <cell r="E140" t="str">
            <v>JULLIANO CESAR MACIEL EVANGELISTA SILVA</v>
          </cell>
          <cell r="F140" t="str">
            <v>3 - Administrativo</v>
          </cell>
          <cell r="G140" t="str">
            <v>4110-05</v>
          </cell>
          <cell r="H140" t="str">
            <v>11/2025</v>
          </cell>
          <cell r="J140">
            <v>12.83</v>
          </cell>
          <cell r="K140">
            <v>12.83</v>
          </cell>
          <cell r="L140">
            <v>238.2397</v>
          </cell>
          <cell r="M140">
            <v>15.18</v>
          </cell>
          <cell r="O140">
            <v>1.41</v>
          </cell>
          <cell r="P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CAXANGÁ - CG Nº 007/2022</v>
          </cell>
          <cell r="E141" t="str">
            <v>KAMILLA DE MACEDO E SILVA</v>
          </cell>
          <cell r="F141" t="str">
            <v>1 - Médico</v>
          </cell>
          <cell r="G141" t="str">
            <v>2251-25</v>
          </cell>
          <cell r="H141" t="str">
            <v>11/2025</v>
          </cell>
          <cell r="J141">
            <v>769.48</v>
          </cell>
          <cell r="K141">
            <v>769.48</v>
          </cell>
          <cell r="L141">
            <v>238.2397</v>
          </cell>
          <cell r="M141">
            <v>7.33</v>
          </cell>
          <cell r="O141">
            <v>11.31</v>
          </cell>
          <cell r="P141">
            <v>32.22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CAXANGÁ - CG Nº 007/2022</v>
          </cell>
          <cell r="E142" t="str">
            <v xml:space="preserve">KARINA DE OLIVEIRA </v>
          </cell>
          <cell r="F142" t="str">
            <v>2 - Outros Profissionais da Saúde</v>
          </cell>
          <cell r="G142" t="str">
            <v>2235-05</v>
          </cell>
          <cell r="H142" t="str">
            <v>11/2025</v>
          </cell>
          <cell r="J142">
            <v>70.13</v>
          </cell>
          <cell r="K142">
            <v>70.13</v>
          </cell>
          <cell r="L142">
            <v>238.2397</v>
          </cell>
          <cell r="M142">
            <v>2.79</v>
          </cell>
          <cell r="O142">
            <v>2.83</v>
          </cell>
          <cell r="P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CAXANGÁ - CG Nº 007/2022</v>
          </cell>
          <cell r="E143" t="str">
            <v xml:space="preserve">KAYKY VICTOR FERREIRA DE LIMA </v>
          </cell>
          <cell r="F143" t="str">
            <v>3 - Administrativo</v>
          </cell>
          <cell r="G143" t="str">
            <v>5143-10</v>
          </cell>
          <cell r="H143" t="str">
            <v>11/2025</v>
          </cell>
          <cell r="J143">
            <v>129.30000000000001</v>
          </cell>
          <cell r="K143">
            <v>129.30000000000001</v>
          </cell>
          <cell r="L143">
            <v>238.2397</v>
          </cell>
          <cell r="M143">
            <v>30.36</v>
          </cell>
          <cell r="O143">
            <v>1.41</v>
          </cell>
          <cell r="P143">
            <v>0</v>
          </cell>
          <cell r="R143">
            <v>349.05250000000001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CAXANGÁ - CG Nº 007/2022</v>
          </cell>
          <cell r="E144" t="str">
            <v>KAYLANE CIBELE OLIVEIRA DA SILVA</v>
          </cell>
          <cell r="F144" t="str">
            <v>3 - Administrativo</v>
          </cell>
          <cell r="G144" t="str">
            <v>4110-05</v>
          </cell>
          <cell r="H144" t="str">
            <v>11/2025</v>
          </cell>
          <cell r="J144">
            <v>48.22</v>
          </cell>
          <cell r="K144">
            <v>48.22</v>
          </cell>
          <cell r="M144">
            <v>0</v>
          </cell>
          <cell r="O144">
            <v>1.41</v>
          </cell>
          <cell r="P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CAXANGÁ - CG Nº 007/2022</v>
          </cell>
          <cell r="E145" t="str">
            <v>LADJANE REGINA JESUS DO NASCIMENTO</v>
          </cell>
          <cell r="F145" t="str">
            <v>2 - Outros Profissionais da Saúde</v>
          </cell>
          <cell r="G145" t="str">
            <v>3222-05</v>
          </cell>
          <cell r="H145" t="str">
            <v>11/2025</v>
          </cell>
          <cell r="J145">
            <v>153.72</v>
          </cell>
          <cell r="K145">
            <v>153.72</v>
          </cell>
          <cell r="L145">
            <v>238.2397</v>
          </cell>
          <cell r="M145">
            <v>15.18</v>
          </cell>
          <cell r="O145">
            <v>1.41</v>
          </cell>
          <cell r="P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1807</v>
          </cell>
          <cell r="Z145">
            <v>0</v>
          </cell>
          <cell r="AB145" t="str">
            <v>ABONO ASSIS FIN COMPLEME</v>
          </cell>
        </row>
        <row r="146">
          <cell r="C146" t="str">
            <v>UPA CAXANGÁ - CG Nº 007/2022</v>
          </cell>
          <cell r="E146" t="str">
            <v xml:space="preserve">LAIS MARIA PERGENTINO SANTOS DA ROCHA </v>
          </cell>
          <cell r="F146" t="str">
            <v>3 - Administrativo</v>
          </cell>
          <cell r="G146" t="str">
            <v>4221-10</v>
          </cell>
          <cell r="H146" t="str">
            <v>11/2025</v>
          </cell>
          <cell r="J146">
            <v>145.72</v>
          </cell>
          <cell r="K146">
            <v>145.72</v>
          </cell>
          <cell r="L146">
            <v>238.2397</v>
          </cell>
          <cell r="M146">
            <v>15.18</v>
          </cell>
          <cell r="O146">
            <v>1.41</v>
          </cell>
          <cell r="P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CAXANGÁ - CG Nº 007/2022</v>
          </cell>
          <cell r="E147" t="str">
            <v>LAIS MARTINS SILVA</v>
          </cell>
          <cell r="F147" t="str">
            <v>2 - Outros Profissionais da Saúde</v>
          </cell>
          <cell r="G147" t="str">
            <v>2235-05</v>
          </cell>
          <cell r="H147" t="str">
            <v>11/2025</v>
          </cell>
          <cell r="J147">
            <v>0</v>
          </cell>
          <cell r="K147">
            <v>0</v>
          </cell>
          <cell r="M147">
            <v>0</v>
          </cell>
          <cell r="P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2356.9</v>
          </cell>
          <cell r="Z147">
            <v>0</v>
          </cell>
          <cell r="AB147" t="str">
            <v>ABONO ASSIS FIN COMPLEME</v>
          </cell>
        </row>
        <row r="148">
          <cell r="C148" t="str">
            <v>UPA CAXANGÁ - CG Nº 007/2022</v>
          </cell>
          <cell r="E148" t="str">
            <v xml:space="preserve">LETICIA DO NASCIMENTO AMORIM </v>
          </cell>
          <cell r="F148" t="str">
            <v>2 - Outros Profissionais da Saúde</v>
          </cell>
          <cell r="G148" t="str">
            <v>3222-05</v>
          </cell>
          <cell r="H148" t="str">
            <v>11/2025</v>
          </cell>
          <cell r="J148">
            <v>151.06</v>
          </cell>
          <cell r="K148">
            <v>151.06</v>
          </cell>
          <cell r="L148">
            <v>238.2397</v>
          </cell>
          <cell r="M148">
            <v>15.18</v>
          </cell>
          <cell r="O148">
            <v>1.41</v>
          </cell>
          <cell r="P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1807</v>
          </cell>
          <cell r="Z148">
            <v>0</v>
          </cell>
          <cell r="AB148" t="str">
            <v>ABONO ASSIS FIN COMPLEME</v>
          </cell>
        </row>
        <row r="149">
          <cell r="C149" t="str">
            <v>UPA CAXANGÁ - CG Nº 007/2022</v>
          </cell>
          <cell r="E149" t="str">
            <v>LILIANE APARECIDA DIONISIO DA SILVA</v>
          </cell>
          <cell r="F149" t="str">
            <v>3 - Administrativo</v>
          </cell>
          <cell r="G149" t="str">
            <v>4221-10</v>
          </cell>
          <cell r="H149" t="str">
            <v>11/2025</v>
          </cell>
          <cell r="J149">
            <v>168.81</v>
          </cell>
          <cell r="K149">
            <v>168.81</v>
          </cell>
          <cell r="L149">
            <v>238.2397</v>
          </cell>
          <cell r="M149">
            <v>15.18</v>
          </cell>
          <cell r="O149">
            <v>1.41</v>
          </cell>
          <cell r="P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CAXANGÁ - CG Nº 007/2022</v>
          </cell>
          <cell r="E150" t="str">
            <v>LISANGELA DA SILVA BARROS</v>
          </cell>
          <cell r="F150" t="str">
            <v>2 - Outros Profissionais da Saúde</v>
          </cell>
          <cell r="G150" t="str">
            <v>3222-05</v>
          </cell>
          <cell r="H150" t="str">
            <v>11/2025</v>
          </cell>
          <cell r="J150">
            <v>180.09</v>
          </cell>
          <cell r="K150">
            <v>180.09</v>
          </cell>
          <cell r="L150">
            <v>238.2397</v>
          </cell>
          <cell r="M150">
            <v>15.18</v>
          </cell>
          <cell r="O150">
            <v>1.41</v>
          </cell>
          <cell r="P150">
            <v>0</v>
          </cell>
          <cell r="R150">
            <v>644</v>
          </cell>
          <cell r="S150">
            <v>91.08</v>
          </cell>
          <cell r="U150">
            <v>0</v>
          </cell>
          <cell r="V150">
            <v>0</v>
          </cell>
          <cell r="Y150">
            <v>1731.1</v>
          </cell>
          <cell r="Z150">
            <v>0</v>
          </cell>
          <cell r="AB150" t="str">
            <v>ABONO ASSIS FIN COMPLEME</v>
          </cell>
        </row>
        <row r="151">
          <cell r="C151" t="str">
            <v>UPA CAXANGÁ - CG Nº 007/2022</v>
          </cell>
          <cell r="E151" t="str">
            <v>LORENA REIMINE GUERRA</v>
          </cell>
          <cell r="F151" t="str">
            <v>1 - Médico</v>
          </cell>
          <cell r="G151" t="str">
            <v>2251-25</v>
          </cell>
          <cell r="H151" t="str">
            <v>11/2025</v>
          </cell>
          <cell r="J151">
            <v>21.59</v>
          </cell>
          <cell r="K151">
            <v>21.59</v>
          </cell>
          <cell r="L151">
            <v>238.2397</v>
          </cell>
          <cell r="M151">
            <v>3.66</v>
          </cell>
          <cell r="O151">
            <v>11.31</v>
          </cell>
          <cell r="P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CAXANGÁ - CG Nº 007/2022</v>
          </cell>
          <cell r="E152" t="str">
            <v>LOURDES MULLER NUNES DE OLIVEIRA</v>
          </cell>
          <cell r="F152" t="str">
            <v>3 - Administrativo</v>
          </cell>
          <cell r="G152" t="str">
            <v>4101-05</v>
          </cell>
          <cell r="H152" t="str">
            <v>11/2025</v>
          </cell>
          <cell r="J152">
            <v>1232</v>
          </cell>
          <cell r="K152">
            <v>1232</v>
          </cell>
          <cell r="L152">
            <v>238.2397</v>
          </cell>
          <cell r="M152">
            <v>30.36</v>
          </cell>
          <cell r="O152">
            <v>1.41</v>
          </cell>
          <cell r="P152">
            <v>0</v>
          </cell>
          <cell r="S152">
            <v>0</v>
          </cell>
          <cell r="U152">
            <v>83.7</v>
          </cell>
          <cell r="V152">
            <v>0</v>
          </cell>
          <cell r="X152" t="str">
            <v>AUXILIO CRECHE</v>
          </cell>
          <cell r="Y152">
            <v>0</v>
          </cell>
          <cell r="Z152">
            <v>0</v>
          </cell>
        </row>
        <row r="153">
          <cell r="C153" t="str">
            <v>UPA CAXANGÁ - CG Nº 007/2022</v>
          </cell>
          <cell r="E153" t="str">
            <v>LUCIANA CRISTINA BEZERRA FERREIRA</v>
          </cell>
          <cell r="F153" t="str">
            <v>2 - Outros Profissionais da Saúde</v>
          </cell>
          <cell r="G153" t="str">
            <v>3222-05</v>
          </cell>
          <cell r="H153" t="str">
            <v>11/2025</v>
          </cell>
          <cell r="J153">
            <v>204.5</v>
          </cell>
          <cell r="K153">
            <v>204.5</v>
          </cell>
          <cell r="M153">
            <v>0</v>
          </cell>
          <cell r="O153">
            <v>1.41</v>
          </cell>
          <cell r="P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1807</v>
          </cell>
          <cell r="Z153">
            <v>0</v>
          </cell>
          <cell r="AB153" t="str">
            <v>ABONO ASSIS FIN COMPLEME</v>
          </cell>
        </row>
        <row r="154">
          <cell r="C154" t="str">
            <v>UPA CAXANGÁ - CG Nº 007/2022</v>
          </cell>
          <cell r="E154" t="str">
            <v xml:space="preserve">LUCIANO BEZERRA DE ANDRADE </v>
          </cell>
          <cell r="F154" t="str">
            <v>2 - Outros Profissionais da Saúde</v>
          </cell>
          <cell r="G154" t="str">
            <v>2234-05</v>
          </cell>
          <cell r="H154" t="str">
            <v>11/2025</v>
          </cell>
          <cell r="J154">
            <v>428.87</v>
          </cell>
          <cell r="K154">
            <v>428.87</v>
          </cell>
          <cell r="L154">
            <v>238.2397</v>
          </cell>
          <cell r="M154">
            <v>21.12</v>
          </cell>
          <cell r="O154">
            <v>1.41</v>
          </cell>
          <cell r="P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CAXANGÁ - CG Nº 007/2022</v>
          </cell>
          <cell r="E155" t="str">
            <v>LUCIENE OLIVEIRA TEIXEIRA</v>
          </cell>
          <cell r="F155" t="str">
            <v>2 - Outros Profissionais da Saúde</v>
          </cell>
          <cell r="G155" t="str">
            <v>3222-05</v>
          </cell>
          <cell r="H155" t="str">
            <v>11/2025</v>
          </cell>
          <cell r="J155">
            <v>189.97</v>
          </cell>
          <cell r="K155">
            <v>189.97</v>
          </cell>
          <cell r="L155">
            <v>238.2397</v>
          </cell>
          <cell r="M155">
            <v>15.18</v>
          </cell>
          <cell r="O155">
            <v>1.41</v>
          </cell>
          <cell r="P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1655.2</v>
          </cell>
          <cell r="Z155">
            <v>0</v>
          </cell>
          <cell r="AB155" t="str">
            <v>ABONO ASSIS FIN COMPLEME</v>
          </cell>
        </row>
        <row r="156">
          <cell r="C156" t="str">
            <v>UPA CAXANGÁ - CG Nº 007/2022</v>
          </cell>
          <cell r="E156" t="str">
            <v>LUCILENE MARIA DA SILVA NEVES</v>
          </cell>
          <cell r="F156" t="str">
            <v>2 - Outros Profissionais da Saúde</v>
          </cell>
          <cell r="G156" t="str">
            <v>3222-05</v>
          </cell>
          <cell r="H156" t="str">
            <v>11/2025</v>
          </cell>
          <cell r="J156">
            <v>195.43</v>
          </cell>
          <cell r="K156">
            <v>195.43</v>
          </cell>
          <cell r="L156">
            <v>238.2397</v>
          </cell>
          <cell r="M156">
            <v>15.18</v>
          </cell>
          <cell r="O156">
            <v>1.41</v>
          </cell>
          <cell r="P156">
            <v>0</v>
          </cell>
          <cell r="R156">
            <v>125.4525</v>
          </cell>
          <cell r="S156">
            <v>91.08</v>
          </cell>
          <cell r="U156">
            <v>0</v>
          </cell>
          <cell r="V156">
            <v>0</v>
          </cell>
          <cell r="Y156">
            <v>1579.3</v>
          </cell>
          <cell r="Z156">
            <v>0</v>
          </cell>
          <cell r="AB156" t="str">
            <v>ABONO ASSIS FIN COMPLEME</v>
          </cell>
        </row>
        <row r="157">
          <cell r="C157" t="str">
            <v>UPA CAXANGÁ - CG Nº 007/2022</v>
          </cell>
          <cell r="E157" t="str">
            <v>LUCILIA DE ALMEIDA LAFAYETTE PROVAZZI</v>
          </cell>
          <cell r="F157" t="str">
            <v>2 - Outros Profissionais da Saúde</v>
          </cell>
          <cell r="G157" t="str">
            <v>3241-15</v>
          </cell>
          <cell r="H157" t="str">
            <v>11/2025</v>
          </cell>
          <cell r="J157">
            <v>354.12</v>
          </cell>
          <cell r="K157">
            <v>354.12</v>
          </cell>
          <cell r="L157">
            <v>238.2397</v>
          </cell>
          <cell r="M157">
            <v>2.73</v>
          </cell>
          <cell r="O157">
            <v>1.41</v>
          </cell>
          <cell r="P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CAXANGÁ - CG Nº 007/2022</v>
          </cell>
          <cell r="E158" t="str">
            <v>LUIZ CARLOS ALVES RUMAO</v>
          </cell>
          <cell r="F158" t="str">
            <v>2 - Outros Profissionais da Saúde</v>
          </cell>
          <cell r="G158" t="str">
            <v>2235-05</v>
          </cell>
          <cell r="H158" t="str">
            <v>11/2025</v>
          </cell>
          <cell r="J158">
            <v>225.03</v>
          </cell>
          <cell r="K158">
            <v>225.03</v>
          </cell>
          <cell r="L158">
            <v>238.2397</v>
          </cell>
          <cell r="M158">
            <v>2.79</v>
          </cell>
          <cell r="O158">
            <v>2.83</v>
          </cell>
          <cell r="P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2356.9</v>
          </cell>
          <cell r="Z158">
            <v>0</v>
          </cell>
          <cell r="AB158" t="str">
            <v>ABONO ASSIS FIN COMPLEME</v>
          </cell>
        </row>
        <row r="159">
          <cell r="C159" t="str">
            <v>UPA CAXANGÁ - CG Nº 007/2022</v>
          </cell>
          <cell r="E159" t="str">
            <v>LUIZI ALVES DOS SANTOS</v>
          </cell>
          <cell r="F159" t="str">
            <v>1 - Médico</v>
          </cell>
          <cell r="G159" t="str">
            <v>2251-25</v>
          </cell>
          <cell r="H159" t="str">
            <v>11/2025</v>
          </cell>
          <cell r="J159">
            <v>419.32</v>
          </cell>
          <cell r="K159">
            <v>419.32</v>
          </cell>
          <cell r="M159">
            <v>0</v>
          </cell>
          <cell r="O159">
            <v>11.31</v>
          </cell>
          <cell r="P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CAXANGÁ - CG Nº 007/2022</v>
          </cell>
          <cell r="E160" t="str">
            <v>MADJER LOPES DOS SANTOS</v>
          </cell>
          <cell r="F160" t="str">
            <v>2 - Outros Profissionais da Saúde</v>
          </cell>
          <cell r="G160" t="str">
            <v>3226-05</v>
          </cell>
          <cell r="H160" t="str">
            <v>11/2025</v>
          </cell>
          <cell r="J160">
            <v>212.87</v>
          </cell>
          <cell r="K160">
            <v>212.87</v>
          </cell>
          <cell r="L160">
            <v>238.2397</v>
          </cell>
          <cell r="M160">
            <v>30.36</v>
          </cell>
          <cell r="O160">
            <v>1.41</v>
          </cell>
          <cell r="P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CAXANGÁ - CG Nº 007/2022</v>
          </cell>
          <cell r="E161" t="str">
            <v xml:space="preserve">MARCELA MARIA ALVES DE ANDRADE </v>
          </cell>
          <cell r="F161" t="str">
            <v>2 - Outros Profissionais da Saúde</v>
          </cell>
          <cell r="G161" t="str">
            <v>3222-05</v>
          </cell>
          <cell r="H161" t="str">
            <v>11/2025</v>
          </cell>
          <cell r="J161">
            <v>171.52</v>
          </cell>
          <cell r="K161">
            <v>171.52</v>
          </cell>
          <cell r="L161">
            <v>238.2397</v>
          </cell>
          <cell r="M161">
            <v>15.18</v>
          </cell>
          <cell r="O161">
            <v>1.41</v>
          </cell>
          <cell r="P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1807</v>
          </cell>
          <cell r="Z161">
            <v>0</v>
          </cell>
          <cell r="AB161" t="str">
            <v>ABONO ASSIS FIN COMPLEME</v>
          </cell>
        </row>
        <row r="162">
          <cell r="C162" t="str">
            <v>UPA CAXANGÁ - CG Nº 007/2022</v>
          </cell>
          <cell r="E162" t="str">
            <v>MARCELINO DE ALBUQUERQUE AVELINO</v>
          </cell>
          <cell r="F162" t="str">
            <v>3 - Administrativo</v>
          </cell>
          <cell r="G162" t="str">
            <v>7823-20</v>
          </cell>
          <cell r="H162" t="str">
            <v>11/2025</v>
          </cell>
          <cell r="J162">
            <v>195.92</v>
          </cell>
          <cell r="K162">
            <v>195.92</v>
          </cell>
          <cell r="L162">
            <v>238.2397</v>
          </cell>
          <cell r="M162">
            <v>30.36</v>
          </cell>
          <cell r="O162">
            <v>1.41</v>
          </cell>
          <cell r="P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394.25</v>
          </cell>
          <cell r="Z162">
            <v>0</v>
          </cell>
          <cell r="AB162" t="str">
            <v>ASSIS. MEDICA E ODONTOLOGICA</v>
          </cell>
        </row>
        <row r="163">
          <cell r="C163" t="str">
            <v>UPA CAXANGÁ - CG Nº 007/2022</v>
          </cell>
          <cell r="E163" t="str">
            <v>MARCIA DA CONCEICAO LOPES DA SILVA</v>
          </cell>
          <cell r="F163" t="str">
            <v>2 - Outros Profissionais da Saúde</v>
          </cell>
          <cell r="G163" t="str">
            <v>3222-05</v>
          </cell>
          <cell r="H163" t="str">
            <v>11/2025</v>
          </cell>
          <cell r="J163">
            <v>97.13</v>
          </cell>
          <cell r="K163">
            <v>97.13</v>
          </cell>
          <cell r="L163">
            <v>238.2397</v>
          </cell>
          <cell r="M163">
            <v>15.18</v>
          </cell>
          <cell r="O163">
            <v>1.41</v>
          </cell>
          <cell r="P163">
            <v>0</v>
          </cell>
          <cell r="R163">
            <v>125.4525</v>
          </cell>
          <cell r="S163">
            <v>0</v>
          </cell>
          <cell r="U163">
            <v>0</v>
          </cell>
          <cell r="V163">
            <v>0</v>
          </cell>
          <cell r="Y163">
            <v>1731.1</v>
          </cell>
          <cell r="Z163">
            <v>0</v>
          </cell>
          <cell r="AB163" t="str">
            <v>ABONO ASSIS FIN COMPLEME</v>
          </cell>
        </row>
        <row r="164">
          <cell r="C164" t="str">
            <v>UPA CAXANGÁ - CG Nº 007/2022</v>
          </cell>
          <cell r="E164" t="str">
            <v>MARCIO JOSE MARINHO DA SILVA</v>
          </cell>
          <cell r="F164" t="str">
            <v>3 - Administrativo</v>
          </cell>
          <cell r="G164" t="str">
            <v>4221-10</v>
          </cell>
          <cell r="H164" t="str">
            <v>11/2025</v>
          </cell>
          <cell r="J164">
            <v>188.94</v>
          </cell>
          <cell r="K164">
            <v>188.94</v>
          </cell>
          <cell r="L164">
            <v>238.2397</v>
          </cell>
          <cell r="M164">
            <v>15.18</v>
          </cell>
          <cell r="O164">
            <v>1.41</v>
          </cell>
          <cell r="P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CAXANGÁ - CG Nº 007/2022</v>
          </cell>
          <cell r="E165" t="str">
            <v>MARCOS VINICIUS DE PAULA SANTOS</v>
          </cell>
          <cell r="F165" t="str">
            <v>3 - Administrativo</v>
          </cell>
          <cell r="G165" t="str">
            <v>4141-05</v>
          </cell>
          <cell r="H165" t="str">
            <v>11/2025</v>
          </cell>
          <cell r="J165">
            <v>144.66999999999999</v>
          </cell>
          <cell r="K165">
            <v>144.66999999999999</v>
          </cell>
          <cell r="L165">
            <v>238.2397</v>
          </cell>
          <cell r="M165">
            <v>30.36</v>
          </cell>
          <cell r="O165">
            <v>1.41</v>
          </cell>
          <cell r="P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CAXANGÁ - CG Nº 007/2022</v>
          </cell>
          <cell r="E166" t="str">
            <v>MARIA CRISTIANE DIOGO DUARTE</v>
          </cell>
          <cell r="F166" t="str">
            <v>2 - Outros Profissionais da Saúde</v>
          </cell>
          <cell r="G166" t="str">
            <v>3222-05</v>
          </cell>
          <cell r="H166" t="str">
            <v>11/2025</v>
          </cell>
          <cell r="J166">
            <v>0</v>
          </cell>
          <cell r="K166">
            <v>0</v>
          </cell>
          <cell r="M166">
            <v>0</v>
          </cell>
          <cell r="P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301.17</v>
          </cell>
          <cell r="Z166">
            <v>0</v>
          </cell>
          <cell r="AB166" t="str">
            <v>ABONO ASSIS FIN COMPLEME</v>
          </cell>
        </row>
        <row r="167">
          <cell r="C167" t="str">
            <v>UPA CAXANGÁ - CG Nº 007/2022</v>
          </cell>
          <cell r="E167" t="str">
            <v xml:space="preserve">MARIA DA CONCEICAO NASCIMENTO GOMES </v>
          </cell>
          <cell r="F167" t="str">
            <v>2 - Outros Profissionais da Saúde</v>
          </cell>
          <cell r="G167" t="str">
            <v>2235-05</v>
          </cell>
          <cell r="H167" t="str">
            <v>11/2025</v>
          </cell>
          <cell r="J167">
            <v>193.96</v>
          </cell>
          <cell r="K167">
            <v>193.96</v>
          </cell>
          <cell r="L167">
            <v>238.2397</v>
          </cell>
          <cell r="M167">
            <v>2.79</v>
          </cell>
          <cell r="O167">
            <v>2.83</v>
          </cell>
          <cell r="P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2459.15</v>
          </cell>
          <cell r="Z167">
            <v>0</v>
          </cell>
          <cell r="AB167" t="str">
            <v>ABONO ASSIS FIN COMPLEME</v>
          </cell>
        </row>
        <row r="168">
          <cell r="C168" t="str">
            <v>UPA CAXANGÁ - CG Nº 007/2022</v>
          </cell>
          <cell r="E168" t="str">
            <v xml:space="preserve">MARIA EDUARDA BARNABE DA SILVA </v>
          </cell>
          <cell r="F168" t="str">
            <v>3 - Administrativo</v>
          </cell>
          <cell r="G168" t="str">
            <v>4110-05</v>
          </cell>
          <cell r="H168" t="str">
            <v>11/2025</v>
          </cell>
          <cell r="J168">
            <v>14.25</v>
          </cell>
          <cell r="K168">
            <v>14.25</v>
          </cell>
          <cell r="L168">
            <v>238.2397</v>
          </cell>
          <cell r="M168">
            <v>15.18</v>
          </cell>
          <cell r="O168">
            <v>1.41</v>
          </cell>
          <cell r="P168">
            <v>0</v>
          </cell>
          <cell r="R168">
            <v>349.05250000000001</v>
          </cell>
          <cell r="S168">
            <v>42.78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CAXANGÁ - CG Nº 007/2022</v>
          </cell>
          <cell r="E169" t="str">
            <v>MARIA FABIOLA GOMES DA SILVA</v>
          </cell>
          <cell r="F169" t="str">
            <v>3 - Administrativo</v>
          </cell>
          <cell r="G169" t="str">
            <v>5211-30</v>
          </cell>
          <cell r="H169" t="str">
            <v>11/2025</v>
          </cell>
          <cell r="J169">
            <v>141.16</v>
          </cell>
          <cell r="K169">
            <v>141.16</v>
          </cell>
          <cell r="M169">
            <v>0</v>
          </cell>
          <cell r="O169">
            <v>1.41</v>
          </cell>
          <cell r="P169">
            <v>0</v>
          </cell>
          <cell r="R169">
            <v>177.05250000000001</v>
          </cell>
          <cell r="S169">
            <v>96.25</v>
          </cell>
          <cell r="U169">
            <v>83.7</v>
          </cell>
          <cell r="V169">
            <v>0</v>
          </cell>
          <cell r="X169" t="str">
            <v>AUXILIO CRECHE</v>
          </cell>
          <cell r="Y169">
            <v>0</v>
          </cell>
          <cell r="Z169">
            <v>0</v>
          </cell>
        </row>
        <row r="170">
          <cell r="C170" t="str">
            <v>UPA CAXANGÁ - CG Nº 007/2022</v>
          </cell>
          <cell r="E170" t="str">
            <v>MARIA JANICE XAVIER DE CARVALHO BARBOZA</v>
          </cell>
          <cell r="F170" t="str">
            <v>3 - Administrativo</v>
          </cell>
          <cell r="G170" t="str">
            <v>5134-30</v>
          </cell>
          <cell r="H170" t="str">
            <v>11/2025</v>
          </cell>
          <cell r="J170">
            <v>196.58</v>
          </cell>
          <cell r="K170">
            <v>196.58</v>
          </cell>
          <cell r="L170">
            <v>238.2397</v>
          </cell>
          <cell r="M170">
            <v>15.18</v>
          </cell>
          <cell r="O170">
            <v>1.41</v>
          </cell>
          <cell r="P170">
            <v>0</v>
          </cell>
          <cell r="R170">
            <v>134.05250000000001</v>
          </cell>
          <cell r="S170">
            <v>91.08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CAXANGÁ - CG Nº 007/2022</v>
          </cell>
          <cell r="E171" t="str">
            <v xml:space="preserve">MARIA LUANA DE LIMA GUEDES </v>
          </cell>
          <cell r="F171" t="str">
            <v>2 - Outros Profissionais da Saúde</v>
          </cell>
          <cell r="G171" t="str">
            <v>3222-05</v>
          </cell>
          <cell r="H171" t="str">
            <v>11/2025</v>
          </cell>
          <cell r="J171">
            <v>173.07</v>
          </cell>
          <cell r="K171">
            <v>173.07</v>
          </cell>
          <cell r="L171">
            <v>238.2397</v>
          </cell>
          <cell r="M171">
            <v>15.18</v>
          </cell>
          <cell r="O171">
            <v>1.41</v>
          </cell>
          <cell r="P171">
            <v>0</v>
          </cell>
          <cell r="R171">
            <v>125.4525</v>
          </cell>
          <cell r="S171">
            <v>91.08</v>
          </cell>
          <cell r="U171">
            <v>81.02</v>
          </cell>
          <cell r="V171">
            <v>0</v>
          </cell>
          <cell r="X171" t="str">
            <v>AUXILIO CRECHE</v>
          </cell>
          <cell r="Y171">
            <v>1807</v>
          </cell>
          <cell r="Z171">
            <v>0</v>
          </cell>
          <cell r="AB171" t="str">
            <v>ABONO ASSIS FIN COMPLEME</v>
          </cell>
        </row>
        <row r="172">
          <cell r="C172" t="str">
            <v>UPA CAXANGÁ - CG Nº 007/2022</v>
          </cell>
          <cell r="E172" t="str">
            <v>MARINA MARIA GUEDES DO NASCIMENTO</v>
          </cell>
          <cell r="F172" t="str">
            <v>2 - Outros Profissionais da Saúde</v>
          </cell>
          <cell r="G172" t="str">
            <v>3222-05</v>
          </cell>
          <cell r="H172" t="str">
            <v>11/2025</v>
          </cell>
          <cell r="J172">
            <v>181.05</v>
          </cell>
          <cell r="K172">
            <v>181.05</v>
          </cell>
          <cell r="L172">
            <v>238.2397</v>
          </cell>
          <cell r="M172">
            <v>15.18</v>
          </cell>
          <cell r="O172">
            <v>1.41</v>
          </cell>
          <cell r="P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1579.3</v>
          </cell>
          <cell r="Z172">
            <v>0</v>
          </cell>
          <cell r="AB172" t="str">
            <v>ABONO ASSIS FIN COMPLEME</v>
          </cell>
        </row>
        <row r="173">
          <cell r="C173" t="str">
            <v>UPA CAXANGÁ - CG Nº 007/2022</v>
          </cell>
          <cell r="E173" t="str">
            <v>MARTA EUNICE DA SILVA</v>
          </cell>
          <cell r="F173" t="str">
            <v>2 - Outros Profissionais da Saúde</v>
          </cell>
          <cell r="G173" t="str">
            <v>3222-05</v>
          </cell>
          <cell r="H173" t="str">
            <v>11/2025</v>
          </cell>
          <cell r="J173">
            <v>257.29000000000002</v>
          </cell>
          <cell r="K173">
            <v>257.29000000000002</v>
          </cell>
          <cell r="M173">
            <v>0</v>
          </cell>
          <cell r="O173">
            <v>1.41</v>
          </cell>
          <cell r="P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1655.2</v>
          </cell>
          <cell r="Z173">
            <v>0</v>
          </cell>
          <cell r="AB173" t="str">
            <v>ABONO ASSIS FIN COMPLEME</v>
          </cell>
        </row>
        <row r="174">
          <cell r="C174" t="str">
            <v>UPA CAXANGÁ - CG Nº 007/2022</v>
          </cell>
          <cell r="E174" t="str">
            <v>MAYARA CRISTINA BEZERRA GALINDO</v>
          </cell>
          <cell r="F174" t="str">
            <v>2 - Outros Profissionais da Saúde</v>
          </cell>
          <cell r="G174" t="str">
            <v>2234-05</v>
          </cell>
          <cell r="H174" t="str">
            <v>11/2025</v>
          </cell>
          <cell r="J174">
            <v>363.17</v>
          </cell>
          <cell r="K174">
            <v>363.17</v>
          </cell>
          <cell r="L174">
            <v>238.2397</v>
          </cell>
          <cell r="M174">
            <v>21.12</v>
          </cell>
          <cell r="O174">
            <v>1.41</v>
          </cell>
          <cell r="P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CAXANGÁ - CG Nº 007/2022</v>
          </cell>
          <cell r="E175" t="str">
            <v xml:space="preserve">MAYARA EVELLY DE OLIVEIRA LEITE </v>
          </cell>
          <cell r="F175" t="str">
            <v>2 - Outros Profissionais da Saúde</v>
          </cell>
          <cell r="G175" t="str">
            <v>2235-05</v>
          </cell>
          <cell r="H175" t="str">
            <v>11/2025</v>
          </cell>
          <cell r="J175">
            <v>216.8</v>
          </cell>
          <cell r="K175">
            <v>216.8</v>
          </cell>
          <cell r="L175">
            <v>238.2397</v>
          </cell>
          <cell r="M175">
            <v>2.85</v>
          </cell>
          <cell r="O175">
            <v>2.83</v>
          </cell>
          <cell r="P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2170.88</v>
          </cell>
          <cell r="Z175">
            <v>0</v>
          </cell>
          <cell r="AB175" t="str">
            <v>ABONO ASSIS FIN COMPLEME</v>
          </cell>
        </row>
        <row r="176">
          <cell r="C176" t="str">
            <v>UPA CAXANGÁ - CG Nº 007/2022</v>
          </cell>
          <cell r="E176" t="str">
            <v>MAYCON MEDEIROS DA SILVA</v>
          </cell>
          <cell r="F176" t="str">
            <v>2 - Outros Profissionais da Saúde</v>
          </cell>
          <cell r="G176" t="str">
            <v>3222-05</v>
          </cell>
          <cell r="H176" t="str">
            <v>11/2025</v>
          </cell>
          <cell r="J176">
            <v>158.78</v>
          </cell>
          <cell r="K176">
            <v>158.78</v>
          </cell>
          <cell r="L176">
            <v>238.2397</v>
          </cell>
          <cell r="M176">
            <v>15.18</v>
          </cell>
          <cell r="O176">
            <v>1.41</v>
          </cell>
          <cell r="P176">
            <v>0</v>
          </cell>
          <cell r="R176">
            <v>198.55250000000001</v>
          </cell>
          <cell r="S176">
            <v>91.08</v>
          </cell>
          <cell r="U176">
            <v>0</v>
          </cell>
          <cell r="V176">
            <v>0</v>
          </cell>
          <cell r="Y176">
            <v>1807</v>
          </cell>
          <cell r="Z176">
            <v>0</v>
          </cell>
          <cell r="AB176" t="str">
            <v>ABONO ASSIS FIN COMPLEME</v>
          </cell>
        </row>
        <row r="177">
          <cell r="C177" t="str">
            <v>UPA CAXANGÁ - CG Nº 007/2022</v>
          </cell>
          <cell r="E177" t="str">
            <v>MEIDIANE CRISTINA MOURA DE SOUZA</v>
          </cell>
          <cell r="F177" t="str">
            <v>2 - Outros Profissionais da Saúde</v>
          </cell>
          <cell r="G177" t="str">
            <v>3222-05</v>
          </cell>
          <cell r="H177" t="str">
            <v>11/2025</v>
          </cell>
          <cell r="J177">
            <v>159.80000000000001</v>
          </cell>
          <cell r="K177">
            <v>159.80000000000001</v>
          </cell>
          <cell r="L177">
            <v>238.2397</v>
          </cell>
          <cell r="M177">
            <v>15.18</v>
          </cell>
          <cell r="O177">
            <v>1.41</v>
          </cell>
          <cell r="P177">
            <v>0</v>
          </cell>
          <cell r="S177">
            <v>0</v>
          </cell>
          <cell r="U177">
            <v>81.02</v>
          </cell>
          <cell r="V177">
            <v>0</v>
          </cell>
          <cell r="X177" t="str">
            <v>AUXILIO CRECHE</v>
          </cell>
          <cell r="Y177">
            <v>1731.1</v>
          </cell>
          <cell r="Z177">
            <v>0</v>
          </cell>
          <cell r="AB177" t="str">
            <v>ABONO ASSIS FIN COMPLEME</v>
          </cell>
        </row>
        <row r="178">
          <cell r="C178" t="str">
            <v>UPA CAXANGÁ - CG Nº 007/2022</v>
          </cell>
          <cell r="E178" t="str">
            <v>MERCIA GALDINO DA SILVA</v>
          </cell>
          <cell r="F178" t="str">
            <v>2 - Outros Profissionais da Saúde</v>
          </cell>
          <cell r="G178" t="str">
            <v>2234-05</v>
          </cell>
          <cell r="H178" t="str">
            <v>11/2025</v>
          </cell>
          <cell r="J178">
            <v>346.5</v>
          </cell>
          <cell r="K178">
            <v>346.5</v>
          </cell>
          <cell r="M178">
            <v>0</v>
          </cell>
          <cell r="O178">
            <v>1.41</v>
          </cell>
          <cell r="P178">
            <v>0</v>
          </cell>
          <cell r="S178">
            <v>0</v>
          </cell>
          <cell r="U178">
            <v>184.07</v>
          </cell>
          <cell r="V178">
            <v>0</v>
          </cell>
          <cell r="X178" t="str">
            <v>AUXILIO CRECHE</v>
          </cell>
          <cell r="Y178">
            <v>0</v>
          </cell>
          <cell r="Z178">
            <v>0</v>
          </cell>
        </row>
        <row r="179">
          <cell r="C179" t="str">
            <v>UPA CAXANGÁ - CG Nº 007/2022</v>
          </cell>
          <cell r="E179" t="str">
            <v>MICHELE PATRICIA SILVA BRANDAO</v>
          </cell>
          <cell r="F179" t="str">
            <v>2 - Outros Profissionais da Saúde</v>
          </cell>
          <cell r="G179" t="str">
            <v>3222-05</v>
          </cell>
          <cell r="H179" t="str">
            <v>11/2025</v>
          </cell>
          <cell r="J179">
            <v>158.78</v>
          </cell>
          <cell r="K179">
            <v>158.78</v>
          </cell>
          <cell r="L179">
            <v>238.2397</v>
          </cell>
          <cell r="M179">
            <v>15.18</v>
          </cell>
          <cell r="O179">
            <v>1.41</v>
          </cell>
          <cell r="P179">
            <v>0</v>
          </cell>
          <cell r="R179">
            <v>125.4525</v>
          </cell>
          <cell r="S179">
            <v>91.08</v>
          </cell>
          <cell r="U179">
            <v>0</v>
          </cell>
          <cell r="V179">
            <v>0</v>
          </cell>
          <cell r="Y179">
            <v>1807</v>
          </cell>
          <cell r="Z179">
            <v>0</v>
          </cell>
          <cell r="AB179" t="str">
            <v>ABONO ASSIS FIN COMPLEME</v>
          </cell>
        </row>
        <row r="180">
          <cell r="C180" t="str">
            <v>UPA CAXANGÁ - CG Nº 007/2022</v>
          </cell>
          <cell r="E180" t="str">
            <v>MICHELLE SILVA VIANA</v>
          </cell>
          <cell r="F180" t="str">
            <v>2 - Outros Profissionais da Saúde</v>
          </cell>
          <cell r="G180" t="str">
            <v>3222-05</v>
          </cell>
          <cell r="H180" t="str">
            <v>11/2025</v>
          </cell>
          <cell r="J180">
            <v>184.4</v>
          </cell>
          <cell r="K180">
            <v>184.4</v>
          </cell>
          <cell r="L180">
            <v>238.2397</v>
          </cell>
          <cell r="M180">
            <v>15.18</v>
          </cell>
          <cell r="O180">
            <v>1.41</v>
          </cell>
          <cell r="P180">
            <v>0</v>
          </cell>
          <cell r="R180">
            <v>125.4525</v>
          </cell>
          <cell r="S180">
            <v>91.08</v>
          </cell>
          <cell r="U180">
            <v>0</v>
          </cell>
          <cell r="V180">
            <v>0</v>
          </cell>
          <cell r="Y180">
            <v>1731.1</v>
          </cell>
          <cell r="Z180">
            <v>0</v>
          </cell>
          <cell r="AB180" t="str">
            <v>ABONO ASSIS FIN COMPLEME</v>
          </cell>
        </row>
        <row r="181">
          <cell r="C181" t="str">
            <v>UPA CAXANGÁ - CG Nº 007/2022</v>
          </cell>
          <cell r="E181" t="str">
            <v>MIFARES HERNANDES CUNHA CAVALCANTI</v>
          </cell>
          <cell r="F181" t="str">
            <v>3 - Administrativo</v>
          </cell>
          <cell r="G181" t="str">
            <v>3132-20</v>
          </cell>
          <cell r="H181" t="str">
            <v>11/2025</v>
          </cell>
          <cell r="J181">
            <v>209.32</v>
          </cell>
          <cell r="K181">
            <v>209.32</v>
          </cell>
          <cell r="L181">
            <v>238.2397</v>
          </cell>
          <cell r="M181">
            <v>30.36</v>
          </cell>
          <cell r="O181">
            <v>1.41</v>
          </cell>
          <cell r="P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CAXANGÁ - CG Nº 007/2022</v>
          </cell>
          <cell r="E182" t="str">
            <v>MIGUEL HENRIQUE CAVALCANTI PEREIRA</v>
          </cell>
          <cell r="F182" t="str">
            <v>2 - Outros Profissionais da Saúde</v>
          </cell>
          <cell r="G182" t="str">
            <v>3222-05</v>
          </cell>
          <cell r="H182" t="str">
            <v>11/2025</v>
          </cell>
          <cell r="J182">
            <v>0</v>
          </cell>
          <cell r="K182">
            <v>0</v>
          </cell>
          <cell r="M182">
            <v>0</v>
          </cell>
          <cell r="P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1867.23</v>
          </cell>
          <cell r="Z182">
            <v>0</v>
          </cell>
          <cell r="AB182" t="str">
            <v>ABONO ASSIS FIN COMPLEME</v>
          </cell>
        </row>
        <row r="183">
          <cell r="C183" t="str">
            <v>UPA CAXANGÁ - CG Nº 007/2022</v>
          </cell>
          <cell r="E183" t="str">
            <v>MILENA BARBOSA DA SILVA</v>
          </cell>
          <cell r="F183" t="str">
            <v>3 - Administrativo</v>
          </cell>
          <cell r="G183" t="str">
            <v>3516-05</v>
          </cell>
          <cell r="H183" t="str">
            <v>11/2025</v>
          </cell>
          <cell r="J183">
            <v>182.93</v>
          </cell>
          <cell r="K183">
            <v>182.93</v>
          </cell>
          <cell r="L183">
            <v>238.2397</v>
          </cell>
          <cell r="M183">
            <v>30.36</v>
          </cell>
          <cell r="O183">
            <v>1.41</v>
          </cell>
          <cell r="P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CAXANGÁ - CG Nº 007/2022</v>
          </cell>
          <cell r="E184" t="str">
            <v>MINELLI DARC DE ALMEIDA ESPINDOLA</v>
          </cell>
          <cell r="F184" t="str">
            <v>2 - Outros Profissionais da Saúde</v>
          </cell>
          <cell r="G184" t="str">
            <v>2234-05</v>
          </cell>
          <cell r="H184" t="str">
            <v>11/2025</v>
          </cell>
          <cell r="J184">
            <v>449.2</v>
          </cell>
          <cell r="K184">
            <v>449.2</v>
          </cell>
          <cell r="L184">
            <v>238.2397</v>
          </cell>
          <cell r="M184">
            <v>21.12</v>
          </cell>
          <cell r="O184">
            <v>1.41</v>
          </cell>
          <cell r="P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CAXANGÁ - CG Nº 007/2022</v>
          </cell>
          <cell r="E185" t="str">
            <v>MONALISA GRAZIELE DA SILVA LIMA</v>
          </cell>
          <cell r="F185" t="str">
            <v>2 - Outros Profissionais da Saúde</v>
          </cell>
          <cell r="G185" t="str">
            <v>3222-05</v>
          </cell>
          <cell r="H185" t="str">
            <v>11/2025</v>
          </cell>
          <cell r="J185">
            <v>151.80000000000001</v>
          </cell>
          <cell r="K185">
            <v>151.80000000000001</v>
          </cell>
          <cell r="L185">
            <v>238.2397</v>
          </cell>
          <cell r="M185">
            <v>15.18</v>
          </cell>
          <cell r="O185">
            <v>1.41</v>
          </cell>
          <cell r="P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1731.1</v>
          </cell>
          <cell r="Z185">
            <v>0</v>
          </cell>
          <cell r="AB185" t="str">
            <v>ABONO ASSIS FIN COMPLEME</v>
          </cell>
        </row>
        <row r="186">
          <cell r="C186" t="str">
            <v>UPA CAXANGÁ - CG Nº 007/2022</v>
          </cell>
          <cell r="E186" t="str">
            <v xml:space="preserve">MONIQUE CARLA DA SILVA SOUZA </v>
          </cell>
          <cell r="F186" t="str">
            <v>3 - Administrativo</v>
          </cell>
          <cell r="G186" t="str">
            <v>5211-30</v>
          </cell>
          <cell r="H186" t="str">
            <v>11/2025</v>
          </cell>
          <cell r="J186">
            <v>172.54</v>
          </cell>
          <cell r="K186">
            <v>172.54</v>
          </cell>
          <cell r="M186">
            <v>0</v>
          </cell>
          <cell r="O186">
            <v>1.41</v>
          </cell>
          <cell r="P186">
            <v>0</v>
          </cell>
          <cell r="R186">
            <v>22.252499999999998</v>
          </cell>
          <cell r="S186">
            <v>17.2</v>
          </cell>
          <cell r="U186">
            <v>83.7</v>
          </cell>
          <cell r="V186">
            <v>0</v>
          </cell>
          <cell r="X186" t="str">
            <v>AUXILIO CRECHE</v>
          </cell>
          <cell r="Y186">
            <v>0</v>
          </cell>
          <cell r="Z186">
            <v>0</v>
          </cell>
        </row>
        <row r="187">
          <cell r="C187" t="str">
            <v>UPA CAXANGÁ - CG Nº 007/2022</v>
          </cell>
          <cell r="E187" t="str">
            <v>MONIQUE DO NASCIMENTO SILVA</v>
          </cell>
          <cell r="F187" t="str">
            <v>2 - Outros Profissionais da Saúde</v>
          </cell>
          <cell r="G187" t="str">
            <v>5152-05</v>
          </cell>
          <cell r="H187" t="str">
            <v>11/2025</v>
          </cell>
          <cell r="J187">
            <v>158.78</v>
          </cell>
          <cell r="K187">
            <v>158.78</v>
          </cell>
          <cell r="L187">
            <v>238.2397</v>
          </cell>
          <cell r="M187">
            <v>15.18</v>
          </cell>
          <cell r="O187">
            <v>1.41</v>
          </cell>
          <cell r="P187">
            <v>0</v>
          </cell>
          <cell r="R187">
            <v>134.05250000000001</v>
          </cell>
          <cell r="S187">
            <v>91.08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CAXANGÁ - CG Nº 007/2022</v>
          </cell>
          <cell r="E188" t="str">
            <v xml:space="preserve">MYLLENA PEREIRA DA SILVA </v>
          </cell>
          <cell r="F188" t="str">
            <v>2 - Outros Profissionais da Saúde</v>
          </cell>
          <cell r="G188" t="str">
            <v>2237-10</v>
          </cell>
          <cell r="H188" t="str">
            <v>11/2025</v>
          </cell>
          <cell r="J188">
            <v>358.55</v>
          </cell>
          <cell r="K188">
            <v>358.55</v>
          </cell>
          <cell r="M188">
            <v>0</v>
          </cell>
          <cell r="O188">
            <v>1.41</v>
          </cell>
          <cell r="P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CAXANGÁ - CG Nº 007/2022</v>
          </cell>
          <cell r="E189" t="str">
            <v>NATHALIA BARBOSA TORRES DA SILVA</v>
          </cell>
          <cell r="F189" t="str">
            <v>2 - Outros Profissionais da Saúde</v>
          </cell>
          <cell r="G189" t="str">
            <v>2235-05</v>
          </cell>
          <cell r="H189" t="str">
            <v>11/2025</v>
          </cell>
          <cell r="J189">
            <v>254.21</v>
          </cell>
          <cell r="K189">
            <v>254.21</v>
          </cell>
          <cell r="L189">
            <v>238.2397</v>
          </cell>
          <cell r="M189">
            <v>3.59</v>
          </cell>
          <cell r="O189">
            <v>2.83</v>
          </cell>
          <cell r="P189">
            <v>0</v>
          </cell>
          <cell r="R189">
            <v>177.05250000000001</v>
          </cell>
          <cell r="S189">
            <v>155.65</v>
          </cell>
          <cell r="U189">
            <v>0</v>
          </cell>
          <cell r="V189">
            <v>0</v>
          </cell>
          <cell r="Y189">
            <v>1804.36</v>
          </cell>
          <cell r="Z189">
            <v>0</v>
          </cell>
          <cell r="AB189" t="str">
            <v>ABONO ASSIS FIN COMPLEME</v>
          </cell>
        </row>
        <row r="190">
          <cell r="C190" t="str">
            <v>UPA CAXANGÁ - CG Nº 007/2022</v>
          </cell>
          <cell r="E190" t="str">
            <v>NATHALIA DA SILVA FIDELES DE MOURA</v>
          </cell>
          <cell r="F190" t="str">
            <v>2 - Outros Profissionais da Saúde</v>
          </cell>
          <cell r="G190" t="str">
            <v>3222-05</v>
          </cell>
          <cell r="H190" t="str">
            <v>11/2025</v>
          </cell>
          <cell r="J190">
            <v>153.87</v>
          </cell>
          <cell r="K190">
            <v>153.87</v>
          </cell>
          <cell r="L190">
            <v>238.2397</v>
          </cell>
          <cell r="M190">
            <v>15.18</v>
          </cell>
          <cell r="O190">
            <v>1.41</v>
          </cell>
          <cell r="P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1807</v>
          </cell>
          <cell r="Z190">
            <v>0</v>
          </cell>
          <cell r="AB190" t="str">
            <v>ABONO ASSIS FIN COMPLEME</v>
          </cell>
        </row>
        <row r="191">
          <cell r="C191" t="str">
            <v>UPA CAXANGÁ - CG Nº 007/2022</v>
          </cell>
          <cell r="E191" t="str">
            <v xml:space="preserve">NATHALIA MARIA DE SANTANA MELO </v>
          </cell>
          <cell r="F191" t="str">
            <v>2 - Outros Profissionais da Saúde</v>
          </cell>
          <cell r="G191" t="str">
            <v>2235-05</v>
          </cell>
          <cell r="H191" t="str">
            <v>11/2025</v>
          </cell>
          <cell r="J191">
            <v>286.87</v>
          </cell>
          <cell r="K191">
            <v>286.87</v>
          </cell>
          <cell r="L191">
            <v>238.2397</v>
          </cell>
          <cell r="M191">
            <v>3.59</v>
          </cell>
          <cell r="O191">
            <v>2.83</v>
          </cell>
          <cell r="P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1624.07</v>
          </cell>
          <cell r="Z191">
            <v>0</v>
          </cell>
          <cell r="AB191" t="str">
            <v>ABONO ASSIS FIN COMPLEME</v>
          </cell>
        </row>
        <row r="192">
          <cell r="C192" t="str">
            <v>UPA CAXANGÁ - CG Nº 007/2022</v>
          </cell>
          <cell r="E192" t="str">
            <v xml:space="preserve">NAYARA RODRIGUES DE ALCANTARA FEITOSA </v>
          </cell>
          <cell r="F192" t="str">
            <v>2 - Outros Profissionais da Saúde</v>
          </cell>
          <cell r="G192" t="str">
            <v>2235-05</v>
          </cell>
          <cell r="H192" t="str">
            <v>11/2025</v>
          </cell>
          <cell r="J192">
            <v>77.38</v>
          </cell>
          <cell r="K192">
            <v>77.38</v>
          </cell>
          <cell r="L192">
            <v>238.2397</v>
          </cell>
          <cell r="M192">
            <v>2.79</v>
          </cell>
          <cell r="O192">
            <v>2.83</v>
          </cell>
          <cell r="P192">
            <v>0</v>
          </cell>
          <cell r="S192">
            <v>0</v>
          </cell>
          <cell r="U192">
            <v>138.38999999999999</v>
          </cell>
          <cell r="V192">
            <v>0</v>
          </cell>
          <cell r="X192" t="str">
            <v>AUXILIO CRECHE</v>
          </cell>
          <cell r="Y192">
            <v>0</v>
          </cell>
          <cell r="Z192">
            <v>0</v>
          </cell>
        </row>
        <row r="193">
          <cell r="C193" t="str">
            <v>UPA CAXANGÁ - CG Nº 007/2022</v>
          </cell>
          <cell r="E193" t="str">
            <v>ODAIR JOSE DE ARAUJO</v>
          </cell>
          <cell r="F193" t="str">
            <v>2 - Outros Profissionais da Saúde</v>
          </cell>
          <cell r="G193" t="str">
            <v>5152-05</v>
          </cell>
          <cell r="H193" t="str">
            <v>11/2025</v>
          </cell>
          <cell r="J193">
            <v>186.14</v>
          </cell>
          <cell r="K193">
            <v>186.14</v>
          </cell>
          <cell r="L193">
            <v>238.2397</v>
          </cell>
          <cell r="M193">
            <v>15.18</v>
          </cell>
          <cell r="O193">
            <v>1.41</v>
          </cell>
          <cell r="P193">
            <v>32.22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CAXANGÁ - CG Nº 007/2022</v>
          </cell>
          <cell r="E194" t="str">
            <v xml:space="preserve">PATRICIO DE ALMEIDA NASCIMENTO </v>
          </cell>
          <cell r="F194" t="str">
            <v>2 - Outros Profissionais da Saúde</v>
          </cell>
          <cell r="G194" t="str">
            <v>3222-05</v>
          </cell>
          <cell r="H194" t="str">
            <v>11/2025</v>
          </cell>
          <cell r="J194">
            <v>175.84</v>
          </cell>
          <cell r="K194">
            <v>175.84</v>
          </cell>
          <cell r="L194">
            <v>238.2397</v>
          </cell>
          <cell r="M194">
            <v>15.18</v>
          </cell>
          <cell r="O194">
            <v>1.41</v>
          </cell>
          <cell r="P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1807</v>
          </cell>
          <cell r="Z194">
            <v>0</v>
          </cell>
          <cell r="AB194" t="str">
            <v>ABONO ASSIS FIN COMPLEME</v>
          </cell>
        </row>
        <row r="195">
          <cell r="C195" t="str">
            <v>UPA CAXANGÁ - CG Nº 007/2022</v>
          </cell>
          <cell r="E195" t="str">
            <v>PAULO ROBERTO BARRETO DE SANTANA</v>
          </cell>
          <cell r="F195" t="str">
            <v>3 - Administrativo</v>
          </cell>
          <cell r="G195" t="str">
            <v>7823-20</v>
          </cell>
          <cell r="H195" t="str">
            <v>11/2025</v>
          </cell>
          <cell r="J195">
            <v>218.14</v>
          </cell>
          <cell r="K195">
            <v>218.14</v>
          </cell>
          <cell r="L195">
            <v>238.2397</v>
          </cell>
          <cell r="M195">
            <v>30.36</v>
          </cell>
          <cell r="O195">
            <v>1.41</v>
          </cell>
          <cell r="P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394.25</v>
          </cell>
          <cell r="Z195">
            <v>0</v>
          </cell>
          <cell r="AB195" t="str">
            <v>ASSIS. MEDICA E ODONTOLOGICA</v>
          </cell>
        </row>
        <row r="196">
          <cell r="C196" t="str">
            <v>UPA CAXANGÁ - CG Nº 007/2022</v>
          </cell>
          <cell r="E196" t="str">
            <v>POSSIDONIO ALVES DE ARAUJO FILHO</v>
          </cell>
          <cell r="F196" t="str">
            <v>3 - Administrativo</v>
          </cell>
          <cell r="G196" t="str">
            <v>5151-10</v>
          </cell>
          <cell r="H196" t="str">
            <v>11/2025</v>
          </cell>
          <cell r="J196">
            <v>198.48</v>
          </cell>
          <cell r="K196">
            <v>198.48</v>
          </cell>
          <cell r="L196">
            <v>238.2397</v>
          </cell>
          <cell r="M196">
            <v>15.18</v>
          </cell>
          <cell r="O196">
            <v>1.41</v>
          </cell>
          <cell r="P196">
            <v>0</v>
          </cell>
          <cell r="R196">
            <v>263.05250000000001</v>
          </cell>
          <cell r="S196">
            <v>91.08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CAXANGÁ - CG Nº 007/2022</v>
          </cell>
          <cell r="E197" t="str">
            <v>PRISCILA DE LIMA BARBOSA</v>
          </cell>
          <cell r="F197" t="str">
            <v>2 - Outros Profissionais da Saúde</v>
          </cell>
          <cell r="G197" t="str">
            <v>3222-05</v>
          </cell>
          <cell r="H197" t="str">
            <v>11/2025</v>
          </cell>
          <cell r="J197">
            <v>190.3</v>
          </cell>
          <cell r="K197">
            <v>190.3</v>
          </cell>
          <cell r="L197">
            <v>238.2397</v>
          </cell>
          <cell r="M197">
            <v>15.18</v>
          </cell>
          <cell r="O197">
            <v>1.41</v>
          </cell>
          <cell r="P197">
            <v>0</v>
          </cell>
          <cell r="S197">
            <v>0</v>
          </cell>
          <cell r="U197">
            <v>81.02</v>
          </cell>
          <cell r="V197">
            <v>0</v>
          </cell>
          <cell r="X197" t="str">
            <v>AUXILIO CRECHE</v>
          </cell>
          <cell r="Y197">
            <v>1655.2</v>
          </cell>
          <cell r="Z197">
            <v>0</v>
          </cell>
          <cell r="AB197" t="str">
            <v>ABONO ASSIS FIN COMPLEME</v>
          </cell>
        </row>
        <row r="198">
          <cell r="C198" t="str">
            <v>UPA CAXANGÁ - CG Nº 007/2022</v>
          </cell>
          <cell r="E198" t="str">
            <v>RAFAEL DA ROCHA CAMINHA</v>
          </cell>
          <cell r="F198" t="str">
            <v>1 - Médico</v>
          </cell>
          <cell r="G198" t="str">
            <v>2251-25</v>
          </cell>
          <cell r="H198" t="str">
            <v>11/2025</v>
          </cell>
          <cell r="J198">
            <v>363.81</v>
          </cell>
          <cell r="K198">
            <v>363.81</v>
          </cell>
          <cell r="L198">
            <v>238.2397</v>
          </cell>
          <cell r="M198">
            <v>3.66</v>
          </cell>
          <cell r="O198">
            <v>11.31</v>
          </cell>
          <cell r="P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CAXANGÁ - CG Nº 007/2022</v>
          </cell>
          <cell r="E199" t="str">
            <v>RAFAELA DE OLIVEIRA SILVA</v>
          </cell>
          <cell r="F199" t="str">
            <v>3 - Administrativo</v>
          </cell>
          <cell r="G199" t="str">
            <v>5134-30</v>
          </cell>
          <cell r="H199" t="str">
            <v>11/2025</v>
          </cell>
          <cell r="J199">
            <v>163.81</v>
          </cell>
          <cell r="K199">
            <v>163.81</v>
          </cell>
          <cell r="L199">
            <v>238.2397</v>
          </cell>
          <cell r="M199">
            <v>15.18</v>
          </cell>
          <cell r="O199">
            <v>1.41</v>
          </cell>
          <cell r="P199">
            <v>0</v>
          </cell>
          <cell r="S199">
            <v>0</v>
          </cell>
          <cell r="U199">
            <v>83.7</v>
          </cell>
          <cell r="V199">
            <v>0</v>
          </cell>
          <cell r="X199" t="str">
            <v>AUXILIO CRECHE</v>
          </cell>
          <cell r="Y199">
            <v>0</v>
          </cell>
          <cell r="Z199">
            <v>0</v>
          </cell>
        </row>
        <row r="200">
          <cell r="C200" t="str">
            <v>UPA CAXANGÁ - CG Nº 007/2022</v>
          </cell>
          <cell r="E200" t="str">
            <v xml:space="preserve">RAYANNE KETLEN LIMA DA SILVA </v>
          </cell>
          <cell r="F200" t="str">
            <v>2 - Outros Profissionais da Saúde</v>
          </cell>
          <cell r="G200" t="str">
            <v>3222-05</v>
          </cell>
          <cell r="H200" t="str">
            <v>11/2025</v>
          </cell>
          <cell r="J200">
            <v>155.11000000000001</v>
          </cell>
          <cell r="K200">
            <v>155.11000000000001</v>
          </cell>
          <cell r="L200">
            <v>238.2397</v>
          </cell>
          <cell r="M200">
            <v>15.18</v>
          </cell>
          <cell r="O200">
            <v>1.41</v>
          </cell>
          <cell r="P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1807</v>
          </cell>
          <cell r="Z200">
            <v>0</v>
          </cell>
          <cell r="AB200" t="str">
            <v>ABONO ASSIS FIN COMPLEME</v>
          </cell>
        </row>
        <row r="201">
          <cell r="C201" t="str">
            <v>UPA CAXANGÁ - CG Nº 007/2022</v>
          </cell>
          <cell r="E201" t="str">
            <v>REGINALDO DE MEDEIROS</v>
          </cell>
          <cell r="F201" t="str">
            <v>2 - Outros Profissionais da Saúde</v>
          </cell>
          <cell r="G201" t="str">
            <v>3222-05</v>
          </cell>
          <cell r="H201" t="str">
            <v>11/2025</v>
          </cell>
          <cell r="J201">
            <v>186.98</v>
          </cell>
          <cell r="K201">
            <v>186.98</v>
          </cell>
          <cell r="L201">
            <v>238.2397</v>
          </cell>
          <cell r="M201">
            <v>15.18</v>
          </cell>
          <cell r="O201">
            <v>1.41</v>
          </cell>
          <cell r="P201">
            <v>0</v>
          </cell>
          <cell r="R201">
            <v>125.4525</v>
          </cell>
          <cell r="S201">
            <v>91.08</v>
          </cell>
          <cell r="U201">
            <v>0</v>
          </cell>
          <cell r="V201">
            <v>0</v>
          </cell>
          <cell r="Y201">
            <v>1655.2</v>
          </cell>
          <cell r="Z201">
            <v>0</v>
          </cell>
          <cell r="AB201" t="str">
            <v>ABONO ASSIS FIN COMPLEME</v>
          </cell>
        </row>
        <row r="202">
          <cell r="C202" t="str">
            <v>UPA CAXANGÁ - CG Nº 007/2022</v>
          </cell>
          <cell r="E202" t="str">
            <v>RENATA LIZANDRA DA SILVA CAVALCANTI GOMES</v>
          </cell>
          <cell r="F202" t="str">
            <v>2 - Outros Profissionais da Saúde</v>
          </cell>
          <cell r="G202" t="str">
            <v>2235-05</v>
          </cell>
          <cell r="H202" t="str">
            <v>11/2025</v>
          </cell>
          <cell r="J202">
            <v>304.10000000000002</v>
          </cell>
          <cell r="K202">
            <v>304.10000000000002</v>
          </cell>
          <cell r="M202">
            <v>0</v>
          </cell>
          <cell r="O202">
            <v>2.83</v>
          </cell>
          <cell r="P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2096.2800000000002</v>
          </cell>
          <cell r="Z202">
            <v>0</v>
          </cell>
          <cell r="AB202" t="str">
            <v>ABONO ASSIS FIN COMPLEME</v>
          </cell>
        </row>
        <row r="203">
          <cell r="C203" t="str">
            <v>UPA CAXANGÁ - CG Nº 007/2022</v>
          </cell>
          <cell r="E203" t="str">
            <v>ROMULO CESAR SAMPAIO PEIXOTO FILHO</v>
          </cell>
          <cell r="F203" t="str">
            <v>3 - Administrativo</v>
          </cell>
          <cell r="G203" t="str">
            <v>2234-45</v>
          </cell>
          <cell r="H203" t="str">
            <v>11/2025</v>
          </cell>
          <cell r="J203">
            <v>532.04</v>
          </cell>
          <cell r="K203">
            <v>532.04</v>
          </cell>
          <cell r="L203">
            <v>238.2397</v>
          </cell>
          <cell r="M203">
            <v>20.059999999999999</v>
          </cell>
          <cell r="O203">
            <v>1.41</v>
          </cell>
          <cell r="P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CAXANGÁ - CG Nº 007/2022</v>
          </cell>
          <cell r="E204" t="str">
            <v>ROSALBA SOUZA CORREIA</v>
          </cell>
          <cell r="F204" t="str">
            <v>2 - Outros Profissionais da Saúde</v>
          </cell>
          <cell r="G204" t="str">
            <v>3222-05</v>
          </cell>
          <cell r="H204" t="str">
            <v>11/2025</v>
          </cell>
          <cell r="J204">
            <v>160.37</v>
          </cell>
          <cell r="K204">
            <v>160.37</v>
          </cell>
          <cell r="L204">
            <v>238.2397</v>
          </cell>
          <cell r="M204">
            <v>15.18</v>
          </cell>
          <cell r="O204">
            <v>1.41</v>
          </cell>
          <cell r="P204">
            <v>0</v>
          </cell>
          <cell r="R204">
            <v>245.85250000000002</v>
          </cell>
          <cell r="S204">
            <v>91.08</v>
          </cell>
          <cell r="U204">
            <v>0</v>
          </cell>
          <cell r="V204">
            <v>0</v>
          </cell>
          <cell r="Y204">
            <v>1579.3</v>
          </cell>
          <cell r="Z204">
            <v>0</v>
          </cell>
          <cell r="AB204" t="str">
            <v>ABONO ASSIS FIN COMPLEME</v>
          </cell>
        </row>
        <row r="205">
          <cell r="C205" t="str">
            <v>UPA CAXANGÁ - CG Nº 007/2022</v>
          </cell>
          <cell r="E205" t="str">
            <v>ROSEANE RAMOS DOS SANTOS</v>
          </cell>
          <cell r="F205" t="str">
            <v>2 - Outros Profissionais da Saúde</v>
          </cell>
          <cell r="G205" t="str">
            <v>2516-05</v>
          </cell>
          <cell r="H205" t="str">
            <v>11/2025</v>
          </cell>
          <cell r="J205">
            <v>351.48</v>
          </cell>
          <cell r="K205">
            <v>351.48</v>
          </cell>
          <cell r="L205">
            <v>238.2397</v>
          </cell>
          <cell r="M205">
            <v>30.36</v>
          </cell>
          <cell r="O205">
            <v>1.41</v>
          </cell>
          <cell r="P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CAXANGÁ - CG Nº 007/2022</v>
          </cell>
          <cell r="E206" t="str">
            <v>ROSEMERY MARIA DA SILVA</v>
          </cell>
          <cell r="F206" t="str">
            <v>2 - Outros Profissionais da Saúde</v>
          </cell>
          <cell r="G206" t="str">
            <v>2235-05</v>
          </cell>
          <cell r="H206" t="str">
            <v>11/2025</v>
          </cell>
          <cell r="J206">
            <v>205.3</v>
          </cell>
          <cell r="K206">
            <v>205.3</v>
          </cell>
          <cell r="L206">
            <v>238.2397</v>
          </cell>
          <cell r="M206">
            <v>2.79</v>
          </cell>
          <cell r="O206">
            <v>2.83</v>
          </cell>
          <cell r="P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2248.4699999999998</v>
          </cell>
          <cell r="Z206">
            <v>0</v>
          </cell>
          <cell r="AB206" t="str">
            <v>ABONO ASSIS FIN COMPLEME</v>
          </cell>
        </row>
        <row r="207">
          <cell r="C207" t="str">
            <v>UPA CAXANGÁ - CG Nº 007/2022</v>
          </cell>
          <cell r="E207" t="str">
            <v>ROSINEIDE MARIA DA SILVA</v>
          </cell>
          <cell r="F207" t="str">
            <v>2 - Outros Profissionais da Saúde</v>
          </cell>
          <cell r="G207" t="str">
            <v>3222-05</v>
          </cell>
          <cell r="H207" t="str">
            <v>11/2025</v>
          </cell>
          <cell r="J207">
            <v>189.2</v>
          </cell>
          <cell r="K207">
            <v>189.2</v>
          </cell>
          <cell r="M207">
            <v>0</v>
          </cell>
          <cell r="O207">
            <v>1.41</v>
          </cell>
          <cell r="P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1579.3</v>
          </cell>
          <cell r="Z207">
            <v>0</v>
          </cell>
          <cell r="AB207" t="str">
            <v>ABONO ASSIS FIN COMPLEME</v>
          </cell>
        </row>
        <row r="208">
          <cell r="C208" t="str">
            <v>UPA CAXANGÁ - CG Nº 007/2022</v>
          </cell>
          <cell r="E208" t="str">
            <v>ROSINEIDE MARIA DE OLIVEIRA</v>
          </cell>
          <cell r="F208" t="str">
            <v>2 - Outros Profissionais da Saúde</v>
          </cell>
          <cell r="G208" t="str">
            <v>3222-05</v>
          </cell>
          <cell r="H208" t="str">
            <v>11/2025</v>
          </cell>
          <cell r="J208">
            <v>166.01</v>
          </cell>
          <cell r="K208">
            <v>166.01</v>
          </cell>
          <cell r="L208">
            <v>238.2397</v>
          </cell>
          <cell r="M208">
            <v>15.18</v>
          </cell>
          <cell r="O208">
            <v>1.41</v>
          </cell>
          <cell r="P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1655.2</v>
          </cell>
          <cell r="Z208">
            <v>0</v>
          </cell>
          <cell r="AB208" t="str">
            <v>ABONO ASSIS FIN COMPLEME</v>
          </cell>
        </row>
        <row r="209">
          <cell r="C209" t="str">
            <v>UPA CAXANGÁ - CG Nº 007/2022</v>
          </cell>
          <cell r="E209" t="str">
            <v>RYAN CORREIA DE FREITAS</v>
          </cell>
          <cell r="F209" t="str">
            <v>2 - Outros Profissionais da Saúde</v>
          </cell>
          <cell r="G209" t="str">
            <v>3226-05</v>
          </cell>
          <cell r="H209" t="str">
            <v>11/2025</v>
          </cell>
          <cell r="J209">
            <v>158.71</v>
          </cell>
          <cell r="K209">
            <v>158.71</v>
          </cell>
          <cell r="L209">
            <v>238.2397</v>
          </cell>
          <cell r="M209">
            <v>30.36</v>
          </cell>
          <cell r="O209">
            <v>1.41</v>
          </cell>
          <cell r="P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CAXANGÁ - CG Nº 007/2022</v>
          </cell>
          <cell r="E210" t="str">
            <v>SABRINA DA SILVA GOMES MUNIZ</v>
          </cell>
          <cell r="F210" t="str">
            <v>2 - Outros Profissionais da Saúde</v>
          </cell>
          <cell r="G210" t="str">
            <v>2235-05</v>
          </cell>
          <cell r="H210" t="str">
            <v>11/2025</v>
          </cell>
          <cell r="J210">
            <v>208.51</v>
          </cell>
          <cell r="K210">
            <v>208.51</v>
          </cell>
          <cell r="L210">
            <v>238.2397</v>
          </cell>
          <cell r="M210">
            <v>2.79</v>
          </cell>
          <cell r="O210">
            <v>2.83</v>
          </cell>
          <cell r="P210">
            <v>0</v>
          </cell>
          <cell r="R210">
            <v>108.2525</v>
          </cell>
          <cell r="S210">
            <v>103.2</v>
          </cell>
          <cell r="U210">
            <v>0</v>
          </cell>
          <cell r="V210">
            <v>0</v>
          </cell>
          <cell r="Y210">
            <v>2242.29</v>
          </cell>
          <cell r="Z210">
            <v>0</v>
          </cell>
          <cell r="AB210" t="str">
            <v>ABONO ASSIS FIN COMPLEME</v>
          </cell>
        </row>
        <row r="211">
          <cell r="C211" t="str">
            <v>UPA CAXANGÁ - CG Nº 007/2022</v>
          </cell>
          <cell r="E211" t="str">
            <v>SABRINA GABRIELLY DE MELO NASCIMENTO</v>
          </cell>
          <cell r="F211" t="str">
            <v>2 - Outros Profissionais da Saúde</v>
          </cell>
          <cell r="G211" t="str">
            <v>3222-05</v>
          </cell>
          <cell r="H211" t="str">
            <v>11/2025</v>
          </cell>
          <cell r="J211">
            <v>159.94</v>
          </cell>
          <cell r="K211">
            <v>159.94</v>
          </cell>
          <cell r="L211">
            <v>238.2397</v>
          </cell>
          <cell r="M211">
            <v>15.18</v>
          </cell>
          <cell r="O211">
            <v>1.41</v>
          </cell>
          <cell r="P211">
            <v>0</v>
          </cell>
          <cell r="R211">
            <v>125.4525</v>
          </cell>
          <cell r="S211">
            <v>91.08</v>
          </cell>
          <cell r="U211">
            <v>0</v>
          </cell>
          <cell r="V211">
            <v>0</v>
          </cell>
          <cell r="Y211">
            <v>1731.1</v>
          </cell>
          <cell r="Z211">
            <v>0</v>
          </cell>
          <cell r="AB211" t="str">
            <v>ABONO ASSIS FIN COMPLEME</v>
          </cell>
        </row>
        <row r="212">
          <cell r="C212" t="str">
            <v>UPA CAXANGÁ - CG Nº 007/2022</v>
          </cell>
          <cell r="E212" t="str">
            <v>SAMMARA SHIRLEY MATEUS BEZERRA OLIVEIRA DA SILVA</v>
          </cell>
          <cell r="F212" t="str">
            <v>2 - Outros Profissionais da Saúde</v>
          </cell>
          <cell r="G212" t="str">
            <v>2516-05</v>
          </cell>
          <cell r="H212" t="str">
            <v>11/2025</v>
          </cell>
          <cell r="J212">
            <v>318.24</v>
          </cell>
          <cell r="K212">
            <v>318.24</v>
          </cell>
          <cell r="M212">
            <v>0</v>
          </cell>
          <cell r="O212">
            <v>1.41</v>
          </cell>
          <cell r="P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 CAXANGÁ - CG Nº 007/2022</v>
          </cell>
          <cell r="E213" t="str">
            <v xml:space="preserve">SANDRA MARIA DA SILVA </v>
          </cell>
          <cell r="F213" t="str">
            <v>2 - Outros Profissionais da Saúde</v>
          </cell>
          <cell r="G213" t="str">
            <v>2235-05</v>
          </cell>
          <cell r="H213" t="str">
            <v>11/2025</v>
          </cell>
          <cell r="J213">
            <v>0</v>
          </cell>
          <cell r="K213">
            <v>0</v>
          </cell>
          <cell r="M213">
            <v>0</v>
          </cell>
          <cell r="O213">
            <v>2.82</v>
          </cell>
          <cell r="P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2243.2399999999998</v>
          </cell>
          <cell r="Z213">
            <v>0</v>
          </cell>
          <cell r="AB213" t="str">
            <v>ABONO ASSIS FIN COMPLEME</v>
          </cell>
        </row>
        <row r="214">
          <cell r="C214" t="str">
            <v>UPA CAXANGÁ - CG Nº 007/2022</v>
          </cell>
          <cell r="E214" t="str">
            <v xml:space="preserve">SARA DA COSTA ARAUJO </v>
          </cell>
          <cell r="F214" t="str">
            <v>3 - Administrativo</v>
          </cell>
          <cell r="G214" t="str">
            <v>4110-05</v>
          </cell>
          <cell r="H214" t="str">
            <v>11/2025</v>
          </cell>
          <cell r="J214">
            <v>168.67</v>
          </cell>
          <cell r="K214">
            <v>168.67</v>
          </cell>
          <cell r="L214">
            <v>238.2397</v>
          </cell>
          <cell r="M214">
            <v>30.36</v>
          </cell>
          <cell r="O214">
            <v>1.41</v>
          </cell>
          <cell r="P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 CAXANGÁ - CG Nº 007/2022</v>
          </cell>
          <cell r="E215" t="str">
            <v>SEVERINO ROGERIO BARBOSA NETO</v>
          </cell>
          <cell r="F215" t="str">
            <v>3 - Administrativo</v>
          </cell>
          <cell r="G215" t="str">
            <v>5151-10</v>
          </cell>
          <cell r="H215" t="str">
            <v>11/2025</v>
          </cell>
          <cell r="J215">
            <v>161.97999999999999</v>
          </cell>
          <cell r="K215">
            <v>161.97999999999999</v>
          </cell>
          <cell r="L215">
            <v>238.2397</v>
          </cell>
          <cell r="M215">
            <v>15.18</v>
          </cell>
          <cell r="O215">
            <v>1.41</v>
          </cell>
          <cell r="P215">
            <v>5.22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 CAXANGÁ - CG Nº 007/2022</v>
          </cell>
          <cell r="E216" t="str">
            <v>SHARLENE NUNES DA SILVA</v>
          </cell>
          <cell r="F216" t="str">
            <v>3 - Administrativo</v>
          </cell>
          <cell r="G216" t="str">
            <v>5134-30</v>
          </cell>
          <cell r="H216" t="str">
            <v>11/2025</v>
          </cell>
          <cell r="J216">
            <v>167.68</v>
          </cell>
          <cell r="K216">
            <v>167.68</v>
          </cell>
          <cell r="L216">
            <v>238.2397</v>
          </cell>
          <cell r="M216">
            <v>15.18</v>
          </cell>
          <cell r="O216">
            <v>1.41</v>
          </cell>
          <cell r="P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 CAXANGÁ - CG Nº 007/2022</v>
          </cell>
          <cell r="E217" t="str">
            <v>SILVANIA MARIA RIBEIRO PEREIRA DA SILVA</v>
          </cell>
          <cell r="F217" t="str">
            <v>2 - Outros Profissionais da Saúde</v>
          </cell>
          <cell r="G217" t="str">
            <v>5152-05</v>
          </cell>
          <cell r="H217" t="str">
            <v>11/2025</v>
          </cell>
          <cell r="J217">
            <v>184.58</v>
          </cell>
          <cell r="K217">
            <v>184.58</v>
          </cell>
          <cell r="L217">
            <v>238.2397</v>
          </cell>
          <cell r="M217">
            <v>15.18</v>
          </cell>
          <cell r="O217">
            <v>1.41</v>
          </cell>
          <cell r="P217">
            <v>0</v>
          </cell>
          <cell r="R217">
            <v>263.05250000000001</v>
          </cell>
          <cell r="S217">
            <v>91.08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CAXANGÁ - CG Nº 007/2022</v>
          </cell>
          <cell r="E218" t="str">
            <v>SILVIO JOHNSON MACEDO DE SANTIAGO</v>
          </cell>
          <cell r="F218" t="str">
            <v>1 - Médico</v>
          </cell>
          <cell r="G218" t="str">
            <v>2252-70</v>
          </cell>
          <cell r="H218" t="str">
            <v>11/2025</v>
          </cell>
          <cell r="J218">
            <v>779.39</v>
          </cell>
          <cell r="K218">
            <v>779.39</v>
          </cell>
          <cell r="L218">
            <v>238.2397</v>
          </cell>
          <cell r="M218">
            <v>7.33</v>
          </cell>
          <cell r="O218">
            <v>11.31</v>
          </cell>
          <cell r="P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 CAXANGÁ - CG Nº 007/2022</v>
          </cell>
          <cell r="E219" t="str">
            <v>SIVALDO AUGUSTO RAMOS DE ARAUJO</v>
          </cell>
          <cell r="F219" t="str">
            <v>1 - Médico</v>
          </cell>
          <cell r="G219" t="str">
            <v>2251-25</v>
          </cell>
          <cell r="H219" t="str">
            <v>11/2025</v>
          </cell>
          <cell r="J219">
            <v>1345.96</v>
          </cell>
          <cell r="K219">
            <v>1345.96</v>
          </cell>
          <cell r="L219">
            <v>238.2397</v>
          </cell>
          <cell r="M219">
            <v>7.33</v>
          </cell>
          <cell r="O219">
            <v>11.31</v>
          </cell>
          <cell r="P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 CAXANGÁ - CG Nº 007/2022</v>
          </cell>
          <cell r="E220" t="str">
            <v xml:space="preserve">SUELY RAMALHO DA SILVA </v>
          </cell>
          <cell r="F220" t="str">
            <v>2 - Outros Profissionais da Saúde</v>
          </cell>
          <cell r="G220" t="str">
            <v>2516-05</v>
          </cell>
          <cell r="H220" t="str">
            <v>11/2025</v>
          </cell>
          <cell r="J220">
            <v>308.5</v>
          </cell>
          <cell r="K220">
            <v>308.5</v>
          </cell>
          <cell r="L220">
            <v>238.2397</v>
          </cell>
          <cell r="M220">
            <v>30.36</v>
          </cell>
          <cell r="O220">
            <v>1.41</v>
          </cell>
          <cell r="P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UPA CAXANGÁ - CG Nº 007/2022</v>
          </cell>
          <cell r="E221" t="str">
            <v>SUYANE CLEMENTINO DOS SANTOS</v>
          </cell>
          <cell r="F221" t="str">
            <v>3 - Administrativo</v>
          </cell>
          <cell r="G221" t="str">
            <v>4110-05</v>
          </cell>
          <cell r="H221" t="str">
            <v>11/2025</v>
          </cell>
          <cell r="J221">
            <v>174.17</v>
          </cell>
          <cell r="K221">
            <v>174.17</v>
          </cell>
          <cell r="L221">
            <v>238.2397</v>
          </cell>
          <cell r="M221">
            <v>30.36</v>
          </cell>
          <cell r="O221">
            <v>1.41</v>
          </cell>
          <cell r="P221">
            <v>0</v>
          </cell>
          <cell r="R221">
            <v>168.45250000000001</v>
          </cell>
          <cell r="S221">
            <v>101.28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 CAXANGÁ - CG Nº 007/2022</v>
          </cell>
          <cell r="E222" t="str">
            <v>SUZANNY YASMIM BEZERRA DE ARAÚJO SOARES</v>
          </cell>
          <cell r="F222" t="str">
            <v>3 - Administrativo</v>
          </cell>
          <cell r="G222" t="str">
            <v>4110-30</v>
          </cell>
          <cell r="H222" t="str">
            <v>11/2025</v>
          </cell>
          <cell r="J222">
            <v>181.78</v>
          </cell>
          <cell r="K222">
            <v>181.78</v>
          </cell>
          <cell r="L222">
            <v>238.2397</v>
          </cell>
          <cell r="M222">
            <v>30.36</v>
          </cell>
          <cell r="O222">
            <v>1.41</v>
          </cell>
          <cell r="P222">
            <v>0</v>
          </cell>
          <cell r="R222">
            <v>349.05250000000001</v>
          </cell>
          <cell r="S222">
            <v>136.34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UPA CAXANGÁ - CG Nº 007/2022</v>
          </cell>
          <cell r="E223" t="str">
            <v>SUZIANE GOMES FERREIRA CAVALCANTI</v>
          </cell>
          <cell r="F223" t="str">
            <v>2 - Outros Profissionais da Saúde</v>
          </cell>
          <cell r="G223" t="str">
            <v>3222-05</v>
          </cell>
          <cell r="H223" t="str">
            <v>11/2025</v>
          </cell>
          <cell r="J223">
            <v>159.94</v>
          </cell>
          <cell r="K223">
            <v>159.94</v>
          </cell>
          <cell r="L223">
            <v>238.2397</v>
          </cell>
          <cell r="M223">
            <v>15.18</v>
          </cell>
          <cell r="O223">
            <v>1.41</v>
          </cell>
          <cell r="P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1731.1</v>
          </cell>
          <cell r="Z223">
            <v>0</v>
          </cell>
          <cell r="AB223" t="str">
            <v>ABONO ASSIS FIN COMPLEME</v>
          </cell>
        </row>
        <row r="224">
          <cell r="C224" t="str">
            <v>UPA CAXANGÁ - CG Nº 007/2022</v>
          </cell>
          <cell r="E224" t="str">
            <v xml:space="preserve">TAMIRES CAMILA DE ALMEIDA </v>
          </cell>
          <cell r="F224" t="str">
            <v>2 - Outros Profissionais da Saúde</v>
          </cell>
          <cell r="G224" t="str">
            <v>3222-05</v>
          </cell>
          <cell r="H224" t="str">
            <v>11/2025</v>
          </cell>
          <cell r="J224">
            <v>0</v>
          </cell>
          <cell r="K224">
            <v>0</v>
          </cell>
          <cell r="M224">
            <v>0</v>
          </cell>
          <cell r="P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301.17</v>
          </cell>
          <cell r="Z224">
            <v>0</v>
          </cell>
          <cell r="AB224" t="str">
            <v>ABONO ASSIS FIN COMPLEME</v>
          </cell>
        </row>
        <row r="225">
          <cell r="C225" t="str">
            <v>UPA CAXANGÁ - CG Nº 007/2022</v>
          </cell>
          <cell r="E225" t="str">
            <v>TASSIANA MARIA LINS MARTINS</v>
          </cell>
          <cell r="F225" t="str">
            <v>2 - Outros Profissionais da Saúde</v>
          </cell>
          <cell r="G225" t="str">
            <v>3222-05</v>
          </cell>
          <cell r="H225" t="str">
            <v>11/2025</v>
          </cell>
          <cell r="J225">
            <v>158.78</v>
          </cell>
          <cell r="K225">
            <v>158.78</v>
          </cell>
          <cell r="L225">
            <v>238.2397</v>
          </cell>
          <cell r="M225">
            <v>15.18</v>
          </cell>
          <cell r="O225">
            <v>1.41</v>
          </cell>
          <cell r="P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1807</v>
          </cell>
          <cell r="Z225">
            <v>0</v>
          </cell>
          <cell r="AB225" t="str">
            <v>ABONO ASSIS FIN COMPLEME</v>
          </cell>
        </row>
        <row r="226">
          <cell r="C226" t="str">
            <v>UPA CAXANGÁ - CG Nº 007/2022</v>
          </cell>
          <cell r="E226" t="str">
            <v xml:space="preserve">THAYANNA MARIA BARBOSA </v>
          </cell>
          <cell r="F226" t="str">
            <v>2 - Outros Profissionais da Saúde</v>
          </cell>
          <cell r="G226" t="str">
            <v>2235-05</v>
          </cell>
          <cell r="H226" t="str">
            <v>11/2025</v>
          </cell>
          <cell r="J226">
            <v>0</v>
          </cell>
          <cell r="K226">
            <v>0</v>
          </cell>
          <cell r="M226">
            <v>0</v>
          </cell>
          <cell r="O226">
            <v>1.41</v>
          </cell>
          <cell r="P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2170.88</v>
          </cell>
          <cell r="Z226">
            <v>0</v>
          </cell>
          <cell r="AB226" t="str">
            <v>ABONO ASSIS FIN COMPLEME</v>
          </cell>
        </row>
        <row r="227">
          <cell r="C227" t="str">
            <v>UPA CAXANGÁ - CG Nº 007/2022</v>
          </cell>
          <cell r="E227" t="str">
            <v xml:space="preserve">THAYS MIRELLE DOS SANTOS LIMA </v>
          </cell>
          <cell r="F227" t="str">
            <v>3 - Administrativo</v>
          </cell>
          <cell r="G227" t="str">
            <v>4110-05</v>
          </cell>
          <cell r="H227" t="str">
            <v>11/2025</v>
          </cell>
          <cell r="J227">
            <v>14.25</v>
          </cell>
          <cell r="K227">
            <v>14.25</v>
          </cell>
          <cell r="L227">
            <v>238.2397</v>
          </cell>
          <cell r="M227">
            <v>15.18</v>
          </cell>
          <cell r="O227">
            <v>1.41</v>
          </cell>
          <cell r="P227">
            <v>0</v>
          </cell>
          <cell r="R227">
            <v>349.05250000000001</v>
          </cell>
          <cell r="S227">
            <v>42.78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UPA CAXANGÁ - CG Nº 007/2022</v>
          </cell>
          <cell r="E228" t="str">
            <v xml:space="preserve">THIAGO JOSE DOS SANTOS </v>
          </cell>
          <cell r="F228" t="str">
            <v>2 - Outros Profissionais da Saúde</v>
          </cell>
          <cell r="G228" t="str">
            <v>3222-05</v>
          </cell>
          <cell r="H228" t="str">
            <v>11/2025</v>
          </cell>
          <cell r="J228">
            <v>153.72</v>
          </cell>
          <cell r="K228">
            <v>153.72</v>
          </cell>
          <cell r="L228">
            <v>238.2397</v>
          </cell>
          <cell r="M228">
            <v>15.18</v>
          </cell>
          <cell r="O228">
            <v>1.41</v>
          </cell>
          <cell r="P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1807</v>
          </cell>
          <cell r="Z228">
            <v>0</v>
          </cell>
          <cell r="AB228" t="str">
            <v>ABONO ASSIS FIN COMPLEME</v>
          </cell>
        </row>
        <row r="229">
          <cell r="C229" t="str">
            <v>UPA CAXANGÁ - CG Nº 007/2022</v>
          </cell>
          <cell r="E229" t="str">
            <v xml:space="preserve">VALERIA DA SILVA BRITO </v>
          </cell>
          <cell r="F229" t="str">
            <v>2 - Outros Profissionais da Saúde</v>
          </cell>
          <cell r="G229" t="str">
            <v>3222-05</v>
          </cell>
          <cell r="H229" t="str">
            <v>11/2025</v>
          </cell>
          <cell r="J229">
            <v>158.78</v>
          </cell>
          <cell r="K229">
            <v>158.78</v>
          </cell>
          <cell r="L229">
            <v>238.2397</v>
          </cell>
          <cell r="M229">
            <v>15.18</v>
          </cell>
          <cell r="O229">
            <v>1.41</v>
          </cell>
          <cell r="P229">
            <v>0</v>
          </cell>
          <cell r="S229">
            <v>0</v>
          </cell>
          <cell r="U229">
            <v>0</v>
          </cell>
          <cell r="V229">
            <v>0</v>
          </cell>
          <cell r="Y229">
            <v>1807</v>
          </cell>
          <cell r="Z229">
            <v>0</v>
          </cell>
          <cell r="AB229" t="str">
            <v>ABONO ASSIS FIN COMPLEME</v>
          </cell>
        </row>
        <row r="230">
          <cell r="C230" t="str">
            <v>UPA CAXANGÁ - CG Nº 007/2022</v>
          </cell>
          <cell r="E230" t="str">
            <v xml:space="preserve">VANESSA MENDES DA SILVA COSTA </v>
          </cell>
          <cell r="F230" t="str">
            <v>2 - Outros Profissionais da Saúde</v>
          </cell>
          <cell r="G230" t="str">
            <v>3222-05</v>
          </cell>
          <cell r="H230" t="str">
            <v>11/2025</v>
          </cell>
          <cell r="J230">
            <v>153.72</v>
          </cell>
          <cell r="K230">
            <v>153.72</v>
          </cell>
          <cell r="L230">
            <v>238.2397</v>
          </cell>
          <cell r="M230">
            <v>15.18</v>
          </cell>
          <cell r="O230">
            <v>1.41</v>
          </cell>
          <cell r="P230">
            <v>0</v>
          </cell>
          <cell r="R230">
            <v>125.4525</v>
          </cell>
          <cell r="S230">
            <v>91.08</v>
          </cell>
          <cell r="U230">
            <v>0</v>
          </cell>
          <cell r="V230">
            <v>0</v>
          </cell>
          <cell r="Y230">
            <v>1807</v>
          </cell>
          <cell r="Z230">
            <v>0</v>
          </cell>
          <cell r="AB230" t="str">
            <v>ABONO ASSIS FIN COMPLEME</v>
          </cell>
        </row>
        <row r="231">
          <cell r="C231" t="str">
            <v>UPA CAXANGÁ - CG Nº 007/2022</v>
          </cell>
          <cell r="E231" t="str">
            <v>VANESSA PRUDENCIO DO NASCIMENTO</v>
          </cell>
          <cell r="F231" t="str">
            <v>2 - Outros Profissionais da Saúde</v>
          </cell>
          <cell r="G231" t="str">
            <v>3222-05</v>
          </cell>
          <cell r="H231" t="str">
            <v>11/2025</v>
          </cell>
          <cell r="J231">
            <v>196.98</v>
          </cell>
          <cell r="K231">
            <v>196.98</v>
          </cell>
          <cell r="L231">
            <v>238.2397</v>
          </cell>
          <cell r="M231">
            <v>15.18</v>
          </cell>
          <cell r="O231">
            <v>1.41</v>
          </cell>
          <cell r="P231">
            <v>32.22</v>
          </cell>
          <cell r="S231">
            <v>0</v>
          </cell>
          <cell r="U231">
            <v>81.02</v>
          </cell>
          <cell r="V231">
            <v>0</v>
          </cell>
          <cell r="X231" t="str">
            <v>AUXILIO CRECHE</v>
          </cell>
          <cell r="Y231">
            <v>1579.3</v>
          </cell>
          <cell r="Z231">
            <v>0</v>
          </cell>
          <cell r="AB231" t="str">
            <v>ABONO ASSIS FIN COMPLEME</v>
          </cell>
        </row>
        <row r="232">
          <cell r="C232" t="str">
            <v>UPA CAXANGÁ - CG Nº 007/2022</v>
          </cell>
          <cell r="E232" t="str">
            <v xml:space="preserve">VICTOR HUGO LIRA DA SILVA </v>
          </cell>
          <cell r="F232" t="str">
            <v>3 - Administrativo</v>
          </cell>
          <cell r="G232" t="str">
            <v>3132-20</v>
          </cell>
          <cell r="H232" t="str">
            <v>11/2025</v>
          </cell>
          <cell r="J232">
            <v>207.59</v>
          </cell>
          <cell r="K232">
            <v>207.59</v>
          </cell>
          <cell r="L232">
            <v>238.2397</v>
          </cell>
          <cell r="M232">
            <v>30.36</v>
          </cell>
          <cell r="O232">
            <v>1.41</v>
          </cell>
          <cell r="P232">
            <v>0</v>
          </cell>
          <cell r="S232">
            <v>0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</row>
        <row r="233">
          <cell r="C233" t="str">
            <v>UPA CAXANGÁ - CG Nº 007/2022</v>
          </cell>
          <cell r="E233" t="str">
            <v xml:space="preserve">VINICIUS HERMANN CORDEIRO DE FRANCA  </v>
          </cell>
          <cell r="F233" t="str">
            <v>3 - Administrativo</v>
          </cell>
          <cell r="G233" t="str">
            <v>3132-20</v>
          </cell>
          <cell r="H233" t="str">
            <v>11/2025</v>
          </cell>
          <cell r="J233">
            <v>183.26</v>
          </cell>
          <cell r="K233">
            <v>183.26</v>
          </cell>
          <cell r="L233">
            <v>238.2397</v>
          </cell>
          <cell r="M233">
            <v>30.36</v>
          </cell>
          <cell r="O233">
            <v>1.41</v>
          </cell>
          <cell r="P233">
            <v>0</v>
          </cell>
          <cell r="R233">
            <v>263.05250000000001</v>
          </cell>
          <cell r="S233">
            <v>137.44999999999999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UPA CAXANGÁ - CG Nº 007/2022</v>
          </cell>
          <cell r="E234" t="str">
            <v xml:space="preserve">WASHINGTON FRANCA CABRAL </v>
          </cell>
          <cell r="F234" t="str">
            <v>3 - Administrativo</v>
          </cell>
          <cell r="G234" t="str">
            <v>5211-30</v>
          </cell>
          <cell r="H234" t="str">
            <v>11/2025</v>
          </cell>
          <cell r="J234">
            <v>145.37</v>
          </cell>
          <cell r="K234">
            <v>145.37</v>
          </cell>
          <cell r="L234">
            <v>238.2397</v>
          </cell>
          <cell r="M234">
            <v>30.36</v>
          </cell>
          <cell r="O234">
            <v>1.41</v>
          </cell>
          <cell r="P234">
            <v>0</v>
          </cell>
          <cell r="R234">
            <v>9.4525000000000006</v>
          </cell>
          <cell r="S234">
            <v>4.4000000000000004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UPA CAXANGÁ - CG Nº 007/2022</v>
          </cell>
          <cell r="E235" t="str">
            <v>WASHINGTON XAVIER MARINHO</v>
          </cell>
          <cell r="F235" t="str">
            <v>3 - Administrativo</v>
          </cell>
          <cell r="G235" t="str">
            <v>5211-30</v>
          </cell>
          <cell r="H235" t="str">
            <v>11/2025</v>
          </cell>
          <cell r="J235">
            <v>134.75</v>
          </cell>
          <cell r="K235">
            <v>134.75</v>
          </cell>
          <cell r="M235">
            <v>0</v>
          </cell>
          <cell r="O235">
            <v>1.41</v>
          </cell>
          <cell r="P235">
            <v>0</v>
          </cell>
          <cell r="S235">
            <v>0</v>
          </cell>
          <cell r="U235">
            <v>0</v>
          </cell>
          <cell r="V235">
            <v>0</v>
          </cell>
          <cell r="Y235">
            <v>0</v>
          </cell>
          <cell r="Z235">
            <v>0</v>
          </cell>
        </row>
        <row r="236">
          <cell r="C236" t="str">
            <v>UPA CAXANGÁ - CG Nº 007/2022</v>
          </cell>
          <cell r="E236" t="str">
            <v>WELLINGTON PEREIRA ARCANJO</v>
          </cell>
          <cell r="F236" t="str">
            <v>2 - Outros Profissionais da Saúde</v>
          </cell>
          <cell r="G236" t="str">
            <v>3222-05</v>
          </cell>
          <cell r="H236" t="str">
            <v>11/2025</v>
          </cell>
          <cell r="J236">
            <v>258.36</v>
          </cell>
          <cell r="K236">
            <v>258.36</v>
          </cell>
          <cell r="M236">
            <v>0</v>
          </cell>
          <cell r="O236">
            <v>1.41</v>
          </cell>
          <cell r="P236">
            <v>32.22</v>
          </cell>
          <cell r="S236">
            <v>0</v>
          </cell>
          <cell r="U236">
            <v>0</v>
          </cell>
          <cell r="V236">
            <v>0</v>
          </cell>
          <cell r="Y236">
            <v>1655.2</v>
          </cell>
          <cell r="Z236">
            <v>0</v>
          </cell>
          <cell r="AB236" t="str">
            <v>ABONO ASSIS FIN COMPLEME</v>
          </cell>
        </row>
        <row r="237">
          <cell r="C237" t="str">
            <v>UPA CAXANGÁ - CG Nº 007/2022</v>
          </cell>
          <cell r="E237" t="str">
            <v>WELTON RAFAEL DE OLIVEIRA ANDRADE</v>
          </cell>
          <cell r="F237" t="str">
            <v>3 - Administrativo</v>
          </cell>
          <cell r="G237" t="str">
            <v>5163-45</v>
          </cell>
          <cell r="H237" t="str">
            <v>11/2025</v>
          </cell>
          <cell r="J237">
            <v>194.3</v>
          </cell>
          <cell r="K237">
            <v>194.3</v>
          </cell>
          <cell r="M237">
            <v>0</v>
          </cell>
          <cell r="O237">
            <v>1.41</v>
          </cell>
          <cell r="P237">
            <v>0</v>
          </cell>
          <cell r="R237">
            <v>22.252499999999998</v>
          </cell>
          <cell r="S237">
            <v>17.2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</row>
        <row r="238">
          <cell r="C238" t="str">
            <v>UPA CAXANGÁ - CG Nº 007/2022</v>
          </cell>
          <cell r="E238" t="str">
            <v>WENDLEY FERNANDES FARIAS</v>
          </cell>
          <cell r="F238" t="str">
            <v>3 - Administrativo</v>
          </cell>
          <cell r="G238" t="str">
            <v>7823-20</v>
          </cell>
          <cell r="H238" t="str">
            <v>11/2025</v>
          </cell>
          <cell r="J238">
            <v>225.74</v>
          </cell>
          <cell r="K238">
            <v>225.74</v>
          </cell>
          <cell r="L238">
            <v>238.2397</v>
          </cell>
          <cell r="M238">
            <v>30.36</v>
          </cell>
          <cell r="O238">
            <v>1.41</v>
          </cell>
          <cell r="P238">
            <v>32.22</v>
          </cell>
          <cell r="S238">
            <v>0</v>
          </cell>
          <cell r="U238">
            <v>0</v>
          </cell>
          <cell r="V238">
            <v>0</v>
          </cell>
          <cell r="Y238">
            <v>394.25</v>
          </cell>
          <cell r="Z238">
            <v>0</v>
          </cell>
          <cell r="AB238" t="str">
            <v>ASSIS. MEDICA E ODONTOLOGICA</v>
          </cell>
        </row>
        <row r="239">
          <cell r="C239" t="str">
            <v>UPA CAXANGÁ - CG Nº 007/2022</v>
          </cell>
          <cell r="E239" t="str">
            <v>WILLIAN HENRIQUE DO NASCIMENTO</v>
          </cell>
          <cell r="F239" t="str">
            <v>2 - Outros Profissionais da Saúde</v>
          </cell>
          <cell r="G239" t="str">
            <v>3222-05</v>
          </cell>
          <cell r="H239" t="str">
            <v>11/2025</v>
          </cell>
          <cell r="J239">
            <v>0</v>
          </cell>
          <cell r="K239">
            <v>0</v>
          </cell>
          <cell r="M239">
            <v>0</v>
          </cell>
          <cell r="P239">
            <v>0</v>
          </cell>
          <cell r="S239">
            <v>0</v>
          </cell>
          <cell r="U239">
            <v>0</v>
          </cell>
          <cell r="V239">
            <v>0</v>
          </cell>
          <cell r="Y239">
            <v>1807</v>
          </cell>
          <cell r="Z239">
            <v>0</v>
          </cell>
          <cell r="AB239" t="str">
            <v>ABONO ASSIS FIN COMPLEME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2ADFA-B629-4DDA-9D0F-51023446CF03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3241-15</v>
      </c>
      <c r="G3" s="13" t="str">
        <f>IF('[1]TCE - ANEXO III - Preencher'!H12="","",'[1]TCE - ANEXO III - Preencher'!H12)</f>
        <v>11/2025</v>
      </c>
      <c r="H3" s="14">
        <f>'[1]TCE - ANEXO III - Preencher'!I12</f>
        <v>0</v>
      </c>
      <c r="I3" s="14">
        <f>'[1]TCE - ANEXO III - Preencher'!J12</f>
        <v>358.04</v>
      </c>
      <c r="J3" s="14">
        <f>'[1]TCE - ANEXO III - Preencher'!K12</f>
        <v>358.04</v>
      </c>
      <c r="K3" s="15">
        <f>'[1]TCE - ANEXO III - Preencher'!L12</f>
        <v>238.2397</v>
      </c>
      <c r="L3" s="15">
        <f>'[1]TCE - ANEXO III - Preencher'!M12</f>
        <v>2.73</v>
      </c>
      <c r="M3" s="15">
        <f>K3-L3</f>
        <v>235.50970000000001</v>
      </c>
      <c r="N3" s="15">
        <f>'[1]TCE - ANEXO III - Preencher'!O12</f>
        <v>1.41</v>
      </c>
      <c r="O3" s="15">
        <f>'[1]TCE - ANEXO III - Preencher'!P12</f>
        <v>0</v>
      </c>
      <c r="P3" s="16">
        <f>N3-O3</f>
        <v>1.41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952.99969999999996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 xml:space="preserve">ADRIANA DE CASTRO ALVES 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11/2025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1731.1</v>
      </c>
      <c r="Y4" s="15">
        <f>'[1]TCE - ANEXO III - Preencher'!Z13</f>
        <v>0</v>
      </c>
      <c r="Z4" s="16">
        <f t="shared" ref="Z4:Z67" si="5">X4-Y4</f>
        <v>1731.1</v>
      </c>
      <c r="AA4" s="17" t="str">
        <f>IF('[1]TCE - ANEXO III - Preencher'!AB13="","",'[1]TCE - ANEXO III - Preencher'!AB13)</f>
        <v>ABONO ASSIS FIN COMPLEME</v>
      </c>
      <c r="AB4" s="15">
        <f t="shared" si="0"/>
        <v>1731.1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ADRIANA DE SENA SALES DE MELO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11/2025</v>
      </c>
      <c r="H5" s="14">
        <f>'[1]TCE - ANEXO III - Preencher'!I14</f>
        <v>0</v>
      </c>
      <c r="I5" s="14">
        <f>'[1]TCE - ANEXO III - Preencher'!J14</f>
        <v>324.14999999999998</v>
      </c>
      <c r="J5" s="14">
        <f>'[1]TCE - ANEXO III - Preencher'!K14</f>
        <v>324.14999999999998</v>
      </c>
      <c r="K5" s="15">
        <f>'[1]TCE - ANEXO III - Preencher'!L14</f>
        <v>238.2397</v>
      </c>
      <c r="L5" s="15">
        <f>'[1]TCE - ANEXO III - Preencher'!M14</f>
        <v>3.59</v>
      </c>
      <c r="M5" s="15">
        <f t="shared" si="1"/>
        <v>234.6497</v>
      </c>
      <c r="N5" s="15">
        <f>'[1]TCE - ANEXO III - Preencher'!O14</f>
        <v>2.83</v>
      </c>
      <c r="O5" s="15">
        <f>'[1]TCE - ANEXO III - Preencher'!P14</f>
        <v>0</v>
      </c>
      <c r="P5" s="16">
        <f t="shared" si="2"/>
        <v>2.83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1683.96</v>
      </c>
      <c r="Y5" s="15">
        <f>'[1]TCE - ANEXO III - Preencher'!Z14</f>
        <v>0</v>
      </c>
      <c r="Z5" s="16">
        <f t="shared" si="5"/>
        <v>1683.96</v>
      </c>
      <c r="AA5" s="17" t="str">
        <f>IF('[1]TCE - ANEXO III - Preencher'!AB14="","",'[1]TCE - ANEXO III - Preencher'!AB14)</f>
        <v>ABONO ASSIS FIN COMPLEME</v>
      </c>
      <c r="AB5" s="15">
        <f t="shared" si="0"/>
        <v>2569.7397000000001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>ADRIANA FREITAS DA COSTA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4221-10</v>
      </c>
      <c r="G6" s="13" t="str">
        <f>IF('[1]TCE - ANEXO III - Preencher'!H15="","",'[1]TCE - ANEXO III - Preencher'!H15)</f>
        <v>11/2025</v>
      </c>
      <c r="H6" s="14">
        <f>'[1]TCE - ANEXO III - Preencher'!I15</f>
        <v>0</v>
      </c>
      <c r="I6" s="14">
        <f>'[1]TCE - ANEXO III - Preencher'!J15</f>
        <v>194.42</v>
      </c>
      <c r="J6" s="14">
        <f>'[1]TCE - ANEXO III - Preencher'!K15</f>
        <v>194.42</v>
      </c>
      <c r="K6" s="15">
        <f>'[1]TCE - ANEXO III - Preencher'!L15</f>
        <v>238.2397</v>
      </c>
      <c r="L6" s="15">
        <f>'[1]TCE - ANEXO III - Preencher'!M15</f>
        <v>15.18</v>
      </c>
      <c r="M6" s="15">
        <f t="shared" si="1"/>
        <v>223.05969999999999</v>
      </c>
      <c r="N6" s="15">
        <f>'[1]TCE - ANEXO III - Preencher'!O15</f>
        <v>1.41</v>
      </c>
      <c r="O6" s="15">
        <f>'[1]TCE - ANEXO III - Preencher'!P15</f>
        <v>0</v>
      </c>
      <c r="P6" s="16">
        <f t="shared" si="2"/>
        <v>1.41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613.30969999999991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GOMES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11/2025</v>
      </c>
      <c r="H7" s="14">
        <f>'[1]TCE - ANEXO III - Preencher'!I16</f>
        <v>0</v>
      </c>
      <c r="I7" s="14">
        <f>'[1]TCE - ANEXO III - Preencher'!J16</f>
        <v>155.19999999999999</v>
      </c>
      <c r="J7" s="14">
        <f>'[1]TCE - ANEXO III - Preencher'!K16</f>
        <v>155.19999999999999</v>
      </c>
      <c r="K7" s="15">
        <f>'[1]TCE - ANEXO III - Preencher'!L16</f>
        <v>238.2397</v>
      </c>
      <c r="L7" s="15">
        <f>'[1]TCE - ANEXO III - Preencher'!M16</f>
        <v>15.18</v>
      </c>
      <c r="M7" s="15">
        <f t="shared" si="1"/>
        <v>223.05969999999999</v>
      </c>
      <c r="N7" s="15">
        <f>'[1]TCE - ANEXO III - Preencher'!O16</f>
        <v>1.41</v>
      </c>
      <c r="O7" s="15">
        <f>'[1]TCE - ANEXO III - Preencher'!P16</f>
        <v>0</v>
      </c>
      <c r="P7" s="16">
        <f t="shared" si="2"/>
        <v>1.41</v>
      </c>
      <c r="Q7" s="15">
        <f>'[1]TCE - ANEXO III - Preencher'!R16</f>
        <v>125.4525</v>
      </c>
      <c r="R7" s="15">
        <f>'[1]TCE - ANEXO III - Preencher'!S16</f>
        <v>63.76</v>
      </c>
      <c r="S7" s="16">
        <f t="shared" si="3"/>
        <v>61.692500000000003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1743.75</v>
      </c>
      <c r="Y7" s="15">
        <f>'[1]TCE - ANEXO III - Preencher'!Z16</f>
        <v>0</v>
      </c>
      <c r="Z7" s="16">
        <f t="shared" si="5"/>
        <v>1743.75</v>
      </c>
      <c r="AA7" s="17" t="str">
        <f>IF('[1]TCE - ANEXO III - Preencher'!AB16="","",'[1]TCE - ANEXO III - Preencher'!AB16)</f>
        <v>ABONO ASSIS FIN COMPLEME</v>
      </c>
      <c r="AB7" s="15">
        <f t="shared" si="0"/>
        <v>2340.3121999999998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ADRIANO BARBOSA BATISTA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3241-15</v>
      </c>
      <c r="G8" s="13" t="str">
        <f>IF('[1]TCE - ANEXO III - Preencher'!H17="","",'[1]TCE - ANEXO III - Preencher'!H17)</f>
        <v>11/2025</v>
      </c>
      <c r="H8" s="14">
        <f>'[1]TCE - ANEXO III - Preencher'!I17</f>
        <v>0</v>
      </c>
      <c r="I8" s="14">
        <f>'[1]TCE - ANEXO III - Preencher'!J17</f>
        <v>434.38</v>
      </c>
      <c r="J8" s="14">
        <f>'[1]TCE - ANEXO III - Preencher'!K17</f>
        <v>434.38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1.41</v>
      </c>
      <c r="O8" s="15">
        <f>'[1]TCE - ANEXO III - Preencher'!P17</f>
        <v>0</v>
      </c>
      <c r="P8" s="16">
        <f t="shared" si="2"/>
        <v>1.41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870.17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ADRIANO GUEDES DE ARAUJO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3226-05</v>
      </c>
      <c r="G9" s="13" t="str">
        <f>IF('[1]TCE - ANEXO III - Preencher'!H18="","",'[1]TCE - ANEXO III - Preencher'!H18)</f>
        <v>11/2025</v>
      </c>
      <c r="H9" s="14">
        <f>'[1]TCE - ANEXO III - Preencher'!I18</f>
        <v>0</v>
      </c>
      <c r="I9" s="14">
        <f>'[1]TCE - ANEXO III - Preencher'!J18</f>
        <v>273.91000000000003</v>
      </c>
      <c r="J9" s="14">
        <f>'[1]TCE - ANEXO III - Preencher'!K18</f>
        <v>273.91000000000003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1.41</v>
      </c>
      <c r="O9" s="15">
        <f>'[1]TCE - ANEXO III - Preencher'!P18</f>
        <v>0</v>
      </c>
      <c r="P9" s="16">
        <f t="shared" si="2"/>
        <v>1.41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549.23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ALESSANDRO AGOSTINHO PEREIRA DE LUCENA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11/2025</v>
      </c>
      <c r="H10" s="14">
        <f>'[1]TCE - ANEXO III - Preencher'!I19</f>
        <v>0</v>
      </c>
      <c r="I10" s="14">
        <f>'[1]TCE - ANEXO III - Preencher'!J19</f>
        <v>323</v>
      </c>
      <c r="J10" s="14">
        <f>'[1]TCE - ANEXO III - Preencher'!K19</f>
        <v>323</v>
      </c>
      <c r="K10" s="15">
        <f>'[1]TCE - ANEXO III - Preencher'!L19</f>
        <v>238.2397</v>
      </c>
      <c r="L10" s="15">
        <f>'[1]TCE - ANEXO III - Preencher'!M19</f>
        <v>4.3600000000000003</v>
      </c>
      <c r="M10" s="15">
        <f t="shared" si="1"/>
        <v>233.87969999999999</v>
      </c>
      <c r="N10" s="15">
        <f>'[1]TCE - ANEXO III - Preencher'!O19</f>
        <v>2.83</v>
      </c>
      <c r="O10" s="15">
        <f>'[1]TCE - ANEXO III - Preencher'!P19</f>
        <v>0</v>
      </c>
      <c r="P10" s="16">
        <f t="shared" si="2"/>
        <v>2.83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841.05</v>
      </c>
      <c r="Y10" s="15">
        <f>'[1]TCE - ANEXO III - Preencher'!Z19</f>
        <v>0</v>
      </c>
      <c r="Z10" s="16">
        <f t="shared" si="5"/>
        <v>841.05</v>
      </c>
      <c r="AA10" s="17" t="str">
        <f>IF('[1]TCE - ANEXO III - Preencher'!AB19="","",'[1]TCE - ANEXO III - Preencher'!AB19)</f>
        <v>ABONO ASSIS FIN COMPLEME</v>
      </c>
      <c r="AB10" s="15">
        <f t="shared" si="0"/>
        <v>1723.7597000000001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 xml:space="preserve">ALISSANDRA MARIA DE SOUZA 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11/2025</v>
      </c>
      <c r="H11" s="14">
        <f>'[1]TCE - ANEXO III - Preencher'!I20</f>
        <v>0</v>
      </c>
      <c r="I11" s="14">
        <f>'[1]TCE - ANEXO III - Preencher'!J20</f>
        <v>238.32</v>
      </c>
      <c r="J11" s="14">
        <f>'[1]TCE - ANEXO III - Preencher'!K20</f>
        <v>238.32</v>
      </c>
      <c r="K11" s="15">
        <f>'[1]TCE - ANEXO III - Preencher'!L20</f>
        <v>238.2397</v>
      </c>
      <c r="L11" s="15">
        <f>'[1]TCE - ANEXO III - Preencher'!M20</f>
        <v>2.79</v>
      </c>
      <c r="M11" s="15">
        <f t="shared" si="1"/>
        <v>235.44970000000001</v>
      </c>
      <c r="N11" s="15">
        <f>'[1]TCE - ANEXO III - Preencher'!O20</f>
        <v>2.83</v>
      </c>
      <c r="O11" s="15">
        <f>'[1]TCE - ANEXO III - Preencher'!P20</f>
        <v>0</v>
      </c>
      <c r="P11" s="16">
        <f t="shared" si="2"/>
        <v>2.83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2356.9</v>
      </c>
      <c r="Y11" s="15">
        <f>'[1]TCE - ANEXO III - Preencher'!Z20</f>
        <v>0</v>
      </c>
      <c r="Z11" s="16">
        <f t="shared" si="5"/>
        <v>2356.9</v>
      </c>
      <c r="AA11" s="17" t="str">
        <f>IF('[1]TCE - ANEXO III - Preencher'!AB20="","",'[1]TCE - ANEXO III - Preencher'!AB20)</f>
        <v>ABONO ASSIS FIN COMPLEME</v>
      </c>
      <c r="AB11" s="15">
        <f t="shared" si="0"/>
        <v>3071.8197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ALYSSON CARLOS FEITOSA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4101-05</v>
      </c>
      <c r="G12" s="13" t="str">
        <f>IF('[1]TCE - ANEXO III - Preencher'!H21="","",'[1]TCE - ANEXO III - Preencher'!H21)</f>
        <v>11/2025</v>
      </c>
      <c r="H12" s="14">
        <f>'[1]TCE - ANEXO III - Preencher'!I21</f>
        <v>0</v>
      </c>
      <c r="I12" s="14">
        <f>'[1]TCE - ANEXO III - Preencher'!J21</f>
        <v>367.04</v>
      </c>
      <c r="J12" s="14">
        <f>'[1]TCE - ANEXO III - Preencher'!K21</f>
        <v>367.04</v>
      </c>
      <c r="K12" s="15">
        <f>'[1]TCE - ANEXO III - Preencher'!L21</f>
        <v>238.2397</v>
      </c>
      <c r="L12" s="15">
        <f>'[1]TCE - ANEXO III - Preencher'!M21</f>
        <v>30.36</v>
      </c>
      <c r="M12" s="15">
        <f t="shared" si="1"/>
        <v>207.87970000000001</v>
      </c>
      <c r="N12" s="15">
        <f>'[1]TCE - ANEXO III - Preencher'!O21</f>
        <v>1.41</v>
      </c>
      <c r="O12" s="15">
        <f>'[1]TCE - ANEXO III - Preencher'!P21</f>
        <v>0</v>
      </c>
      <c r="P12" s="16">
        <f t="shared" si="2"/>
        <v>1.41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943.36970000000008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AMANDA EVELYN VALENCA DE MELO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11/2025</v>
      </c>
      <c r="H13" s="14">
        <f>'[1]TCE - ANEXO III - Preencher'!I22</f>
        <v>0</v>
      </c>
      <c r="I13" s="14">
        <f>'[1]TCE - ANEXO III - Preencher'!J22</f>
        <v>573.16999999999996</v>
      </c>
      <c r="J13" s="14">
        <f>'[1]TCE - ANEXO III - Preencher'!K22</f>
        <v>573.16999999999996</v>
      </c>
      <c r="K13" s="15">
        <f>'[1]TCE - ANEXO III - Preencher'!L22</f>
        <v>238.2397</v>
      </c>
      <c r="L13" s="15">
        <f>'[1]TCE - ANEXO III - Preencher'!M22</f>
        <v>7.33</v>
      </c>
      <c r="M13" s="15">
        <f t="shared" si="1"/>
        <v>230.90969999999999</v>
      </c>
      <c r="N13" s="15">
        <f>'[1]TCE - ANEXO III - Preencher'!O22</f>
        <v>11.31</v>
      </c>
      <c r="O13" s="15">
        <f>'[1]TCE - ANEXO III - Preencher'!P22</f>
        <v>0</v>
      </c>
      <c r="P13" s="16">
        <f t="shared" si="2"/>
        <v>11.31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1388.5596999999998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AMANDA MARIA DE LIMA PEREGRINO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4110-30</v>
      </c>
      <c r="G14" s="13" t="str">
        <f>IF('[1]TCE - ANEXO III - Preencher'!H23="","",'[1]TCE - ANEXO III - Preencher'!H23)</f>
        <v>11/2025</v>
      </c>
      <c r="H14" s="14">
        <f>'[1]TCE - ANEXO III - Preencher'!I23</f>
        <v>0</v>
      </c>
      <c r="I14" s="14">
        <f>'[1]TCE - ANEXO III - Preencher'!J23</f>
        <v>181.78</v>
      </c>
      <c r="J14" s="14">
        <f>'[1]TCE - ANEXO III - Preencher'!K23</f>
        <v>181.78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1.41</v>
      </c>
      <c r="O14" s="15">
        <f>'[1]TCE - ANEXO III - Preencher'!P23</f>
        <v>0</v>
      </c>
      <c r="P14" s="16">
        <f t="shared" si="2"/>
        <v>1.41</v>
      </c>
      <c r="Q14" s="15">
        <f>'[1]TCE - ANEXO III - Preencher'!R23</f>
        <v>349.05250000000001</v>
      </c>
      <c r="R14" s="15">
        <f>'[1]TCE - ANEXO III - Preencher'!S23</f>
        <v>136.34</v>
      </c>
      <c r="S14" s="16">
        <f t="shared" si="3"/>
        <v>212.71250000000001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577.6825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AMANDA MARIA MOURA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11/2025</v>
      </c>
      <c r="H15" s="14">
        <f>'[1]TCE - ANEXO III - Preencher'!I24</f>
        <v>0</v>
      </c>
      <c r="I15" s="14">
        <f>'[1]TCE - ANEXO III - Preencher'!J24</f>
        <v>153.72</v>
      </c>
      <c r="J15" s="14">
        <f>'[1]TCE - ANEXO III - Preencher'!K24</f>
        <v>153.72</v>
      </c>
      <c r="K15" s="15">
        <f>'[1]TCE - ANEXO III - Preencher'!L24</f>
        <v>238.2397</v>
      </c>
      <c r="L15" s="15">
        <f>'[1]TCE - ANEXO III - Preencher'!M24</f>
        <v>15.18</v>
      </c>
      <c r="M15" s="15">
        <f t="shared" si="1"/>
        <v>223.05969999999999</v>
      </c>
      <c r="N15" s="15">
        <f>'[1]TCE - ANEXO III - Preencher'!O24</f>
        <v>1.41</v>
      </c>
      <c r="O15" s="15">
        <f>'[1]TCE - ANEXO III - Preencher'!P24</f>
        <v>0</v>
      </c>
      <c r="P15" s="16">
        <f t="shared" si="2"/>
        <v>1.41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1807</v>
      </c>
      <c r="Y15" s="15">
        <f>'[1]TCE - ANEXO III - Preencher'!Z24</f>
        <v>0</v>
      </c>
      <c r="Z15" s="16">
        <f t="shared" si="5"/>
        <v>1807</v>
      </c>
      <c r="AA15" s="17" t="str">
        <f>IF('[1]TCE - ANEXO III - Preencher'!AB24="","",'[1]TCE - ANEXO III - Preencher'!AB24)</f>
        <v>ABONO ASSIS FIN COMPLEME</v>
      </c>
      <c r="AB15" s="15">
        <f t="shared" si="0"/>
        <v>2338.9097000000002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 xml:space="preserve">AMANDA RAYANE DA SILVA GOMES 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2234-05</v>
      </c>
      <c r="G16" s="13" t="str">
        <f>IF('[1]TCE - ANEXO III - Preencher'!H25="","",'[1]TCE - ANEXO III - Preencher'!H25)</f>
        <v>11/2025</v>
      </c>
      <c r="H16" s="14">
        <f>'[1]TCE - ANEXO III - Preencher'!I25</f>
        <v>0</v>
      </c>
      <c r="I16" s="14">
        <f>'[1]TCE - ANEXO III - Preencher'!J25</f>
        <v>347.96</v>
      </c>
      <c r="J16" s="14">
        <f>'[1]TCE - ANEXO III - Preencher'!K25</f>
        <v>347.96</v>
      </c>
      <c r="K16" s="15">
        <f>'[1]TCE - ANEXO III - Preencher'!L25</f>
        <v>238.2397</v>
      </c>
      <c r="L16" s="15">
        <f>'[1]TCE - ANEXO III - Preencher'!M25</f>
        <v>21.12</v>
      </c>
      <c r="M16" s="15">
        <f t="shared" si="1"/>
        <v>217.11969999999999</v>
      </c>
      <c r="N16" s="15">
        <f>'[1]TCE - ANEXO III - Preencher'!O25</f>
        <v>1.41</v>
      </c>
      <c r="O16" s="15">
        <f>'[1]TCE - ANEXO III - Preencher'!P25</f>
        <v>0</v>
      </c>
      <c r="P16" s="16">
        <f t="shared" si="2"/>
        <v>1.41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914.44969999999989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AMANDHA ARAUJO CRUZ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1312-05</v>
      </c>
      <c r="G17" s="13" t="str">
        <f>IF('[1]TCE - ANEXO III - Preencher'!H26="","",'[1]TCE - ANEXO III - Preencher'!H26)</f>
        <v>11/2025</v>
      </c>
      <c r="H17" s="14">
        <f>'[1]TCE - ANEXO III - Preencher'!I26</f>
        <v>0</v>
      </c>
      <c r="I17" s="14">
        <f>'[1]TCE - ANEXO III - Preencher'!J26</f>
        <v>979.41</v>
      </c>
      <c r="J17" s="14">
        <f>'[1]TCE - ANEXO III - Preencher'!K26</f>
        <v>979.41</v>
      </c>
      <c r="K17" s="15">
        <f>'[1]TCE - ANEXO III - Preencher'!L26</f>
        <v>238.2397</v>
      </c>
      <c r="L17" s="15">
        <f>'[1]TCE - ANEXO III - Preencher'!M26</f>
        <v>30.36</v>
      </c>
      <c r="M17" s="15">
        <f t="shared" si="1"/>
        <v>207.87970000000001</v>
      </c>
      <c r="N17" s="15">
        <f>'[1]TCE - ANEXO III - Preencher'!O26</f>
        <v>11.31</v>
      </c>
      <c r="O17" s="15">
        <f>'[1]TCE - ANEXO III - Preencher'!P26</f>
        <v>0</v>
      </c>
      <c r="P17" s="16">
        <f t="shared" si="2"/>
        <v>11.31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83.7</v>
      </c>
      <c r="U17" s="15">
        <f>'[1]TCE - ANEXO III - Preencher'!V26</f>
        <v>0</v>
      </c>
      <c r="V17" s="16">
        <f t="shared" si="4"/>
        <v>83.7</v>
      </c>
      <c r="W17" s="17" t="str">
        <f>IF('[1]TCE - ANEXO III - Preencher'!X26="","",'[1]TCE - ANEXO III - Preencher'!X26)</f>
        <v>AUXILIO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2261.7096999999999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 xml:space="preserve">ANA BEATRIZ BEZERRA DA SILVA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11/2025</v>
      </c>
      <c r="H18" s="14">
        <f>'[1]TCE - ANEXO III - Preencher'!I27</f>
        <v>0</v>
      </c>
      <c r="I18" s="14">
        <f>'[1]TCE - ANEXO III - Preencher'!J27</f>
        <v>168.46</v>
      </c>
      <c r="J18" s="14">
        <f>'[1]TCE - ANEXO III - Preencher'!K27</f>
        <v>168.46</v>
      </c>
      <c r="K18" s="15">
        <f>'[1]TCE - ANEXO III - Preencher'!L27</f>
        <v>238.2397</v>
      </c>
      <c r="L18" s="15">
        <f>'[1]TCE - ANEXO III - Preencher'!M27</f>
        <v>15.18</v>
      </c>
      <c r="M18" s="15">
        <f t="shared" si="1"/>
        <v>223.05969999999999</v>
      </c>
      <c r="N18" s="15">
        <f>'[1]TCE - ANEXO III - Preencher'!O27</f>
        <v>1.41</v>
      </c>
      <c r="O18" s="15">
        <f>'[1]TCE - ANEXO III - Preencher'!P27</f>
        <v>0</v>
      </c>
      <c r="P18" s="16">
        <f t="shared" si="2"/>
        <v>1.41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>ABONO ASSIS FIN COMPLEME</v>
      </c>
      <c r="AB18" s="15">
        <f t="shared" si="0"/>
        <v>2368.3896999999997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ANA CAROLINA AMORIM DE LIMA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11/2025</v>
      </c>
      <c r="H19" s="14">
        <f>'[1]TCE - ANEXO III - Preencher'!I28</f>
        <v>0</v>
      </c>
      <c r="I19" s="14">
        <f>'[1]TCE - ANEXO III - Preencher'!J28</f>
        <v>261.51</v>
      </c>
      <c r="J19" s="14">
        <f>'[1]TCE - ANEXO III - Preencher'!K28</f>
        <v>261.51</v>
      </c>
      <c r="K19" s="15">
        <f>'[1]TCE - ANEXO III - Preencher'!L28</f>
        <v>238.2397</v>
      </c>
      <c r="L19" s="15">
        <f>'[1]TCE - ANEXO III - Preencher'!M28</f>
        <v>3.59</v>
      </c>
      <c r="M19" s="15">
        <f t="shared" si="1"/>
        <v>234.6497</v>
      </c>
      <c r="N19" s="15">
        <f>'[1]TCE - ANEXO III - Preencher'!O28</f>
        <v>2.83</v>
      </c>
      <c r="O19" s="15">
        <f>'[1]TCE - ANEXO III - Preencher'!P28</f>
        <v>0</v>
      </c>
      <c r="P19" s="16">
        <f t="shared" si="2"/>
        <v>2.83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1672.68</v>
      </c>
      <c r="Y19" s="15">
        <f>'[1]TCE - ANEXO III - Preencher'!Z28</f>
        <v>0</v>
      </c>
      <c r="Z19" s="16">
        <f t="shared" si="5"/>
        <v>1672.68</v>
      </c>
      <c r="AA19" s="17" t="str">
        <f>IF('[1]TCE - ANEXO III - Preencher'!AB28="","",'[1]TCE - ANEXO III - Preencher'!AB28)</f>
        <v>ABONO ASSIS FIN COMPLEME</v>
      </c>
      <c r="AB19" s="15">
        <f t="shared" si="0"/>
        <v>2433.1797000000001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ANA CLAUDIA DOS RAMOS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11/2025</v>
      </c>
      <c r="H20" s="14">
        <f>'[1]TCE - ANEXO III - Preencher'!I29</f>
        <v>0</v>
      </c>
      <c r="I20" s="14">
        <f>'[1]TCE - ANEXO III - Preencher'!J29</f>
        <v>186.98</v>
      </c>
      <c r="J20" s="14">
        <f>'[1]TCE - ANEXO III - Preencher'!K29</f>
        <v>186.98</v>
      </c>
      <c r="K20" s="15">
        <f>'[1]TCE - ANEXO III - Preencher'!L29</f>
        <v>238.2397</v>
      </c>
      <c r="L20" s="15">
        <f>'[1]TCE - ANEXO III - Preencher'!M29</f>
        <v>15.18</v>
      </c>
      <c r="M20" s="15">
        <f t="shared" si="1"/>
        <v>223.05969999999999</v>
      </c>
      <c r="N20" s="15">
        <f>'[1]TCE - ANEXO III - Preencher'!O29</f>
        <v>1.41</v>
      </c>
      <c r="O20" s="15">
        <f>'[1]TCE - ANEXO III - Preencher'!P29</f>
        <v>0</v>
      </c>
      <c r="P20" s="16">
        <f t="shared" si="2"/>
        <v>1.41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1655.2</v>
      </c>
      <c r="Y20" s="15">
        <f>'[1]TCE - ANEXO III - Preencher'!Z29</f>
        <v>0</v>
      </c>
      <c r="Z20" s="16">
        <f t="shared" si="5"/>
        <v>1655.2</v>
      </c>
      <c r="AA20" s="17" t="str">
        <f>IF('[1]TCE - ANEXO III - Preencher'!AB29="","",'[1]TCE - ANEXO III - Preencher'!AB29)</f>
        <v>ABONO ASSIS FIN COMPLEME</v>
      </c>
      <c r="AB20" s="15">
        <f t="shared" si="0"/>
        <v>2253.6297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FLAVIA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11/2025</v>
      </c>
      <c r="H21" s="14">
        <f>'[1]TCE - ANEXO III - Preencher'!I30</f>
        <v>0</v>
      </c>
      <c r="I21" s="14">
        <f>'[1]TCE - ANEXO III - Preencher'!J30</f>
        <v>221.08</v>
      </c>
      <c r="J21" s="14">
        <f>'[1]TCE - ANEXO III - Preencher'!K30</f>
        <v>221.08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1.41</v>
      </c>
      <c r="O21" s="15">
        <f>'[1]TCE - ANEXO III - Preencher'!P30</f>
        <v>0</v>
      </c>
      <c r="P21" s="16">
        <f t="shared" si="2"/>
        <v>1.41</v>
      </c>
      <c r="Q21" s="15">
        <f>'[1]TCE - ANEXO III - Preencher'!R30</f>
        <v>13.6525</v>
      </c>
      <c r="R21" s="15">
        <f>'[1]TCE - ANEXO III - Preencher'!S30</f>
        <v>8.6</v>
      </c>
      <c r="S21" s="16">
        <f t="shared" si="3"/>
        <v>5.0525000000000002</v>
      </c>
      <c r="T21" s="15">
        <f>'[1]TCE - ANEXO III - Preencher'!U30</f>
        <v>81.02</v>
      </c>
      <c r="U21" s="15">
        <f>'[1]TCE - ANEXO III - Preencher'!V30</f>
        <v>0</v>
      </c>
      <c r="V21" s="16">
        <f t="shared" si="4"/>
        <v>81.02</v>
      </c>
      <c r="W21" s="17" t="str">
        <f>IF('[1]TCE - ANEXO III - Preencher'!X30="","",'[1]TCE - ANEXO III - Preencher'!X30)</f>
        <v>AUXILIO CRECHE</v>
      </c>
      <c r="X21" s="15">
        <f>'[1]TCE - ANEXO III - Preencher'!Y30</f>
        <v>1655.2</v>
      </c>
      <c r="Y21" s="15">
        <f>'[1]TCE - ANEXO III - Preencher'!Z30</f>
        <v>0</v>
      </c>
      <c r="Z21" s="16">
        <f t="shared" si="5"/>
        <v>1655.2</v>
      </c>
      <c r="AA21" s="17" t="str">
        <f>IF('[1]TCE - ANEXO III - Preencher'!AB30="","",'[1]TCE - ANEXO III - Preencher'!AB30)</f>
        <v>ABONO ASSIS FIN COMPLEME</v>
      </c>
      <c r="AB21" s="15">
        <f t="shared" si="0"/>
        <v>2184.8425000000002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KEILA SANTANA FERNANDES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11/2025</v>
      </c>
      <c r="H22" s="14">
        <f>'[1]TCE - ANEXO III - Preencher'!I31</f>
        <v>0</v>
      </c>
      <c r="I22" s="14">
        <f>'[1]TCE - ANEXO III - Preencher'!J31</f>
        <v>16.68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2.83</v>
      </c>
      <c r="O22" s="15">
        <f>'[1]TCE - ANEXO III - Preencher'!P31</f>
        <v>0</v>
      </c>
      <c r="P22" s="16">
        <f t="shared" si="2"/>
        <v>2.83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19.509999999999998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 xml:space="preserve">ANA LUCIA NASCIMENTO LINS CAVALCANTE LIMA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11/2025</v>
      </c>
      <c r="H23" s="14">
        <f>'[1]TCE - ANEXO III - Preencher'!I32</f>
        <v>0</v>
      </c>
      <c r="I23" s="14">
        <f>'[1]TCE - ANEXO III - Preencher'!J32</f>
        <v>770.66</v>
      </c>
      <c r="J23" s="14">
        <f>'[1]TCE - ANEXO III - Preencher'!K32</f>
        <v>770.66</v>
      </c>
      <c r="K23" s="15">
        <f>'[1]TCE - ANEXO III - Preencher'!L32</f>
        <v>238.24</v>
      </c>
      <c r="L23" s="15">
        <f>'[1]TCE - ANEXO III - Preencher'!M32</f>
        <v>28.5</v>
      </c>
      <c r="M23" s="15">
        <f t="shared" si="1"/>
        <v>209.74</v>
      </c>
      <c r="N23" s="15">
        <f>'[1]TCE - ANEXO III - Preencher'!O32</f>
        <v>2.83</v>
      </c>
      <c r="O23" s="15">
        <f>'[1]TCE - ANEXO III - Preencher'!P32</f>
        <v>0</v>
      </c>
      <c r="P23" s="16">
        <f t="shared" si="2"/>
        <v>2.83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1753.8899999999999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PAULA JOSE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11/2025</v>
      </c>
      <c r="H24" s="14">
        <f>'[1]TCE - ANEXO III - Preencher'!I33</f>
        <v>0</v>
      </c>
      <c r="I24" s="14">
        <f>'[1]TCE - ANEXO III - Preencher'!J33</f>
        <v>341.51</v>
      </c>
      <c r="J24" s="14">
        <f>'[1]TCE - ANEXO III - Preencher'!K33</f>
        <v>341.51</v>
      </c>
      <c r="K24" s="15">
        <f>'[1]TCE - ANEXO III - Preencher'!L33</f>
        <v>238.2397</v>
      </c>
      <c r="L24" s="15">
        <f>'[1]TCE - ANEXO III - Preencher'!M33</f>
        <v>4.3600000000000003</v>
      </c>
      <c r="M24" s="15">
        <f t="shared" si="1"/>
        <v>233.87969999999999</v>
      </c>
      <c r="N24" s="15">
        <f>'[1]TCE - ANEXO III - Preencher'!O33</f>
        <v>2.83</v>
      </c>
      <c r="O24" s="15">
        <f>'[1]TCE - ANEXO III - Preencher'!P33</f>
        <v>0</v>
      </c>
      <c r="P24" s="16">
        <f t="shared" si="2"/>
        <v>2.83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972.73</v>
      </c>
      <c r="Y24" s="15">
        <f>'[1]TCE - ANEXO III - Preencher'!Z33</f>
        <v>0</v>
      </c>
      <c r="Z24" s="16">
        <f t="shared" si="5"/>
        <v>972.73</v>
      </c>
      <c r="AA24" s="17" t="str">
        <f>IF('[1]TCE - ANEXO III - Preencher'!AB33="","",'[1]TCE - ANEXO III - Preencher'!AB33)</f>
        <v>ABONO ASSIS FIN COMPLEME</v>
      </c>
      <c r="AB24" s="15">
        <f t="shared" si="0"/>
        <v>1892.4596999999999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 xml:space="preserve">ANA PAULA ROQUE BEZERRA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11/2025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421.63</v>
      </c>
      <c r="Y25" s="15">
        <f>'[1]TCE - ANEXO III - Preencher'!Z34</f>
        <v>0</v>
      </c>
      <c r="Z25" s="16">
        <f t="shared" si="5"/>
        <v>421.63</v>
      </c>
      <c r="AA25" s="17" t="str">
        <f>IF('[1]TCE - ANEXO III - Preencher'!AB34="","",'[1]TCE - ANEXO III - Preencher'!AB34)</f>
        <v>ABONO ASSIS FIN COMPLEME</v>
      </c>
      <c r="AB25" s="15">
        <f t="shared" si="0"/>
        <v>421.63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ANDERSON DE OLIVEIRA BARBOSA ROCHA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5211-30</v>
      </c>
      <c r="G26" s="13" t="str">
        <f>IF('[1]TCE - ANEXO III - Preencher'!H35="","",'[1]TCE - ANEXO III - Preencher'!H35)</f>
        <v>11/2025</v>
      </c>
      <c r="H26" s="14">
        <f>'[1]TCE - ANEXO III - Preencher'!I35</f>
        <v>0</v>
      </c>
      <c r="I26" s="14">
        <f>'[1]TCE - ANEXO III - Preencher'!J35</f>
        <v>153.93</v>
      </c>
      <c r="J26" s="14">
        <f>'[1]TCE - ANEXO III - Preencher'!K35</f>
        <v>153.93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1.41</v>
      </c>
      <c r="O26" s="15">
        <f>'[1]TCE - ANEXO III - Preencher'!P35</f>
        <v>0</v>
      </c>
      <c r="P26" s="16">
        <f t="shared" si="2"/>
        <v>1.41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309.27000000000004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ANDRE EVANDRO BATISTA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5143-10</v>
      </c>
      <c r="G27" s="13" t="str">
        <f>IF('[1]TCE - ANEXO III - Preencher'!H36="","",'[1]TCE - ANEXO III - Preencher'!H36)</f>
        <v>11/2025</v>
      </c>
      <c r="H27" s="14">
        <f>'[1]TCE - ANEXO III - Preencher'!I36</f>
        <v>0</v>
      </c>
      <c r="I27" s="14">
        <f>'[1]TCE - ANEXO III - Preencher'!J36</f>
        <v>190.4</v>
      </c>
      <c r="J27" s="14">
        <f>'[1]TCE - ANEXO III - Preencher'!K36</f>
        <v>190.4</v>
      </c>
      <c r="K27" s="15">
        <f>'[1]TCE - ANEXO III - Preencher'!L36</f>
        <v>238.2397</v>
      </c>
      <c r="L27" s="15">
        <f>'[1]TCE - ANEXO III - Preencher'!M36</f>
        <v>30.36</v>
      </c>
      <c r="M27" s="15">
        <f t="shared" si="1"/>
        <v>207.87970000000001</v>
      </c>
      <c r="N27" s="15">
        <f>'[1]TCE - ANEXO III - Preencher'!O36</f>
        <v>1.41</v>
      </c>
      <c r="O27" s="15">
        <f>'[1]TCE - ANEXO III - Preencher'!P36</f>
        <v>0</v>
      </c>
      <c r="P27" s="16">
        <f t="shared" si="2"/>
        <v>1.41</v>
      </c>
      <c r="Q27" s="15">
        <f>'[1]TCE - ANEXO III - Preencher'!R36</f>
        <v>263.05250000000001</v>
      </c>
      <c r="R27" s="15">
        <f>'[1]TCE - ANEXO III - Preencher'!S36</f>
        <v>99.47</v>
      </c>
      <c r="S27" s="16">
        <f t="shared" si="3"/>
        <v>163.58250000000001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753.67219999999998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11/2025</v>
      </c>
      <c r="H28" s="14">
        <f>'[1]TCE - ANEXO III - Preencher'!I37</f>
        <v>0</v>
      </c>
      <c r="I28" s="14">
        <f>'[1]TCE - ANEXO III - Preencher'!J37</f>
        <v>172.08</v>
      </c>
      <c r="J28" s="14">
        <f>'[1]TCE - ANEXO III - Preencher'!K37</f>
        <v>172.08</v>
      </c>
      <c r="K28" s="15">
        <f>'[1]TCE - ANEXO III - Preencher'!L37</f>
        <v>238.2397</v>
      </c>
      <c r="L28" s="15">
        <f>'[1]TCE - ANEXO III - Preencher'!M37</f>
        <v>15.18</v>
      </c>
      <c r="M28" s="15">
        <f t="shared" si="1"/>
        <v>223.05969999999999</v>
      </c>
      <c r="N28" s="15">
        <f>'[1]TCE - ANEXO III - Preencher'!O37</f>
        <v>1.41</v>
      </c>
      <c r="O28" s="15">
        <f>'[1]TCE - ANEXO III - Preencher'!P37</f>
        <v>0</v>
      </c>
      <c r="P28" s="16">
        <f t="shared" si="2"/>
        <v>1.41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1579.3</v>
      </c>
      <c r="Y28" s="15">
        <f>'[1]TCE - ANEXO III - Preencher'!Z37</f>
        <v>0</v>
      </c>
      <c r="Z28" s="16">
        <f t="shared" si="5"/>
        <v>1579.3</v>
      </c>
      <c r="AA28" s="17" t="str">
        <f>IF('[1]TCE - ANEXO III - Preencher'!AB37="","",'[1]TCE - ANEXO III - Preencher'!AB37)</f>
        <v>ABONO ASSIS FIN COMPLEME</v>
      </c>
      <c r="AB28" s="15">
        <f t="shared" si="0"/>
        <v>2147.9296999999997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11/2025</v>
      </c>
      <c r="H29" s="14">
        <f>'[1]TCE - ANEXO III - Preencher'!I38</f>
        <v>0</v>
      </c>
      <c r="I29" s="14">
        <f>'[1]TCE - ANEXO III - Preencher'!J38</f>
        <v>186.98</v>
      </c>
      <c r="J29" s="14">
        <f>'[1]TCE - ANEXO III - Preencher'!K38</f>
        <v>186.98</v>
      </c>
      <c r="K29" s="15">
        <f>'[1]TCE - ANEXO III - Preencher'!L38</f>
        <v>238.2397</v>
      </c>
      <c r="L29" s="15">
        <f>'[1]TCE - ANEXO III - Preencher'!M38</f>
        <v>15.18</v>
      </c>
      <c r="M29" s="15">
        <f t="shared" si="1"/>
        <v>223.05969999999999</v>
      </c>
      <c r="N29" s="15">
        <f>'[1]TCE - ANEXO III - Preencher'!O38</f>
        <v>1.41</v>
      </c>
      <c r="O29" s="15">
        <f>'[1]TCE - ANEXO III - Preencher'!P38</f>
        <v>0</v>
      </c>
      <c r="P29" s="16">
        <f t="shared" si="2"/>
        <v>1.41</v>
      </c>
      <c r="Q29" s="15">
        <f>'[1]TCE - ANEXO III - Preencher'!R38</f>
        <v>245.85250000000002</v>
      </c>
      <c r="R29" s="15">
        <f>'[1]TCE - ANEXO III - Preencher'!S38</f>
        <v>91.08</v>
      </c>
      <c r="S29" s="16">
        <f t="shared" si="3"/>
        <v>154.77250000000004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1655.2</v>
      </c>
      <c r="Y29" s="15">
        <f>'[1]TCE - ANEXO III - Preencher'!Z38</f>
        <v>0</v>
      </c>
      <c r="Z29" s="16">
        <f t="shared" si="5"/>
        <v>1655.2</v>
      </c>
      <c r="AA29" s="17" t="str">
        <f>IF('[1]TCE - ANEXO III - Preencher'!AB38="","",'[1]TCE - ANEXO III - Preencher'!AB38)</f>
        <v>ABONO ASSIS FIN COMPLEME</v>
      </c>
      <c r="AB29" s="15">
        <f t="shared" si="0"/>
        <v>2408.4022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ANDREA LOURDES DE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7823-20</v>
      </c>
      <c r="G30" s="13" t="str">
        <f>IF('[1]TCE - ANEXO III - Preencher'!H39="","",'[1]TCE - ANEXO III - Preencher'!H39)</f>
        <v>11/2025</v>
      </c>
      <c r="H30" s="14">
        <f>'[1]TCE - ANEXO III - Preencher'!I39</f>
        <v>0</v>
      </c>
      <c r="I30" s="14">
        <f>'[1]TCE - ANEXO III - Preencher'!J39</f>
        <v>171.09</v>
      </c>
      <c r="J30" s="14">
        <f>'[1]TCE - ANEXO III - Preencher'!K39</f>
        <v>171.09</v>
      </c>
      <c r="K30" s="15">
        <f>'[1]TCE - ANEXO III - Preencher'!L39</f>
        <v>238.2397</v>
      </c>
      <c r="L30" s="15">
        <f>'[1]TCE - ANEXO III - Preencher'!M39</f>
        <v>30.36</v>
      </c>
      <c r="M30" s="15">
        <f t="shared" si="1"/>
        <v>207.87970000000001</v>
      </c>
      <c r="N30" s="15">
        <f>'[1]TCE - ANEXO III - Preencher'!O39</f>
        <v>1.41</v>
      </c>
      <c r="O30" s="15">
        <f>'[1]TCE - ANEXO III - Preencher'!P39</f>
        <v>0</v>
      </c>
      <c r="P30" s="16">
        <f t="shared" si="2"/>
        <v>1.41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551.46969999999999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ANDREA PEREIRA PAZ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11/2025</v>
      </c>
      <c r="H31" s="14">
        <f>'[1]TCE - ANEXO III - Preencher'!I40</f>
        <v>0</v>
      </c>
      <c r="I31" s="14">
        <f>'[1]TCE - ANEXO III - Preencher'!J40</f>
        <v>178.16</v>
      </c>
      <c r="J31" s="14">
        <f>'[1]TCE - ANEXO III - Preencher'!K40</f>
        <v>178.16</v>
      </c>
      <c r="K31" s="15">
        <f>'[1]TCE - ANEXO III - Preencher'!L40</f>
        <v>238.2397</v>
      </c>
      <c r="L31" s="15">
        <f>'[1]TCE - ANEXO III - Preencher'!M40</f>
        <v>15.18</v>
      </c>
      <c r="M31" s="15">
        <f t="shared" si="1"/>
        <v>223.05969999999999</v>
      </c>
      <c r="N31" s="15">
        <f>'[1]TCE - ANEXO III - Preencher'!O40</f>
        <v>1.41</v>
      </c>
      <c r="O31" s="15">
        <f>'[1]TCE - ANEXO III - Preencher'!P40</f>
        <v>0</v>
      </c>
      <c r="P31" s="16">
        <f t="shared" si="2"/>
        <v>1.41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1503.4</v>
      </c>
      <c r="Y31" s="15">
        <f>'[1]TCE - ANEXO III - Preencher'!Z40</f>
        <v>0</v>
      </c>
      <c r="Z31" s="16">
        <f t="shared" si="5"/>
        <v>1503.4</v>
      </c>
      <c r="AA31" s="17" t="str">
        <f>IF('[1]TCE - ANEXO III - Preencher'!AB40="","",'[1]TCE - ANEXO III - Preencher'!AB40)</f>
        <v>ABONO ASSIS FIN COMPLEME</v>
      </c>
      <c r="AB31" s="15">
        <f t="shared" si="0"/>
        <v>2084.1896999999999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 xml:space="preserve">ARTHUR LUCAS ALVES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4110-05</v>
      </c>
      <c r="G32" s="13" t="str">
        <f>IF('[1]TCE - ANEXO III - Preencher'!H41="","",'[1]TCE - ANEXO III - Preencher'!H41)</f>
        <v>11/2025</v>
      </c>
      <c r="H32" s="14">
        <f>'[1]TCE - ANEXO III - Preencher'!I41</f>
        <v>0</v>
      </c>
      <c r="I32" s="14">
        <f>'[1]TCE - ANEXO III - Preencher'!J41</f>
        <v>14.25</v>
      </c>
      <c r="J32" s="14">
        <f>'[1]TCE - ANEXO III - Preencher'!K41</f>
        <v>14.25</v>
      </c>
      <c r="K32" s="15">
        <f>'[1]TCE - ANEXO III - Preencher'!L41</f>
        <v>238.2397</v>
      </c>
      <c r="L32" s="15">
        <f>'[1]TCE - ANEXO III - Preencher'!M41</f>
        <v>15.18</v>
      </c>
      <c r="M32" s="15">
        <f t="shared" si="1"/>
        <v>223.05969999999999</v>
      </c>
      <c r="N32" s="15">
        <f>'[1]TCE - ANEXO III - Preencher'!O41</f>
        <v>1.41</v>
      </c>
      <c r="O32" s="15">
        <f>'[1]TCE - ANEXO III - Preencher'!P41</f>
        <v>0</v>
      </c>
      <c r="P32" s="16">
        <f t="shared" si="2"/>
        <v>1.41</v>
      </c>
      <c r="Q32" s="15">
        <f>'[1]TCE - ANEXO III - Preencher'!R41</f>
        <v>177.05250000000001</v>
      </c>
      <c r="R32" s="15">
        <f>'[1]TCE - ANEXO III - Preencher'!S41</f>
        <v>42.78</v>
      </c>
      <c r="S32" s="16">
        <f t="shared" si="3"/>
        <v>134.27250000000001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387.24220000000003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AYLA KARLA DO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11/2025</v>
      </c>
      <c r="H33" s="14">
        <f>'[1]TCE - ANEXO III - Preencher'!I42</f>
        <v>0</v>
      </c>
      <c r="I33" s="14">
        <f>'[1]TCE - ANEXO III - Preencher'!J42</f>
        <v>190.25</v>
      </c>
      <c r="J33" s="14">
        <f>'[1]TCE - ANEXO III - Preencher'!K42</f>
        <v>190.25</v>
      </c>
      <c r="K33" s="15">
        <f>'[1]TCE - ANEXO III - Preencher'!L42</f>
        <v>238.2397</v>
      </c>
      <c r="L33" s="15">
        <f>'[1]TCE - ANEXO III - Preencher'!M42</f>
        <v>15.18</v>
      </c>
      <c r="M33" s="15">
        <f t="shared" si="1"/>
        <v>223.05969999999999</v>
      </c>
      <c r="N33" s="15">
        <f>'[1]TCE - ANEXO III - Preencher'!O42</f>
        <v>1.41</v>
      </c>
      <c r="O33" s="15">
        <f>'[1]TCE - ANEXO III - Preencher'!P42</f>
        <v>0</v>
      </c>
      <c r="P33" s="16">
        <f t="shared" si="2"/>
        <v>1.41</v>
      </c>
      <c r="Q33" s="15">
        <f>'[1]TCE - ANEXO III - Preencher'!R42</f>
        <v>245.85250000000002</v>
      </c>
      <c r="R33" s="15">
        <f>'[1]TCE - ANEXO III - Preencher'!S42</f>
        <v>91.08</v>
      </c>
      <c r="S33" s="16">
        <f t="shared" si="3"/>
        <v>154.77250000000004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1731.1</v>
      </c>
      <c r="Y33" s="15">
        <f>'[1]TCE - ANEXO III - Preencher'!Z42</f>
        <v>0</v>
      </c>
      <c r="Z33" s="16">
        <f t="shared" si="5"/>
        <v>1731.1</v>
      </c>
      <c r="AA33" s="17" t="str">
        <f>IF('[1]TCE - ANEXO III - Preencher'!AB42="","",'[1]TCE - ANEXO III - Preencher'!AB42)</f>
        <v>ABONO ASSIS FIN COMPLEME</v>
      </c>
      <c r="AB33" s="15">
        <f t="shared" si="0"/>
        <v>2490.8422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 xml:space="preserve">BRENO JONATA SILVA MARTINS 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7823-20</v>
      </c>
      <c r="G34" s="13" t="str">
        <f>IF('[1]TCE - ANEXO III - Preencher'!H43="","",'[1]TCE - ANEXO III - Preencher'!H43)</f>
        <v>11/2025</v>
      </c>
      <c r="H34" s="14">
        <f>'[1]TCE - ANEXO III - Preencher'!I43</f>
        <v>0</v>
      </c>
      <c r="I34" s="14">
        <f>'[1]TCE - ANEXO III - Preencher'!J43</f>
        <v>157.22</v>
      </c>
      <c r="J34" s="14">
        <f>'[1]TCE - ANEXO III - Preencher'!K43</f>
        <v>157.22</v>
      </c>
      <c r="K34" s="15">
        <f>'[1]TCE - ANEXO III - Preencher'!L43</f>
        <v>238.2397</v>
      </c>
      <c r="L34" s="15">
        <f>'[1]TCE - ANEXO III - Preencher'!M43</f>
        <v>30.36</v>
      </c>
      <c r="M34" s="15">
        <f t="shared" si="1"/>
        <v>207.87970000000001</v>
      </c>
      <c r="N34" s="15">
        <f>'[1]TCE - ANEXO III - Preencher'!O43</f>
        <v>1.41</v>
      </c>
      <c r="O34" s="15">
        <f>'[1]TCE - ANEXO III - Preencher'!P43</f>
        <v>0</v>
      </c>
      <c r="P34" s="16">
        <f t="shared" si="2"/>
        <v>1.41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523.72969999999998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BRUNO EDSON OLIVEIRA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3131-15</v>
      </c>
      <c r="G35" s="13" t="str">
        <f>IF('[1]TCE - ANEXO III - Preencher'!H44="","",'[1]TCE - ANEXO III - Preencher'!H44)</f>
        <v>11/2025</v>
      </c>
      <c r="H35" s="14">
        <f>'[1]TCE - ANEXO III - Preencher'!I44</f>
        <v>0</v>
      </c>
      <c r="I35" s="14">
        <f>'[1]TCE - ANEXO III - Preencher'!J44</f>
        <v>250.77</v>
      </c>
      <c r="J35" s="14">
        <f>'[1]TCE - ANEXO III - Preencher'!K44</f>
        <v>250.77</v>
      </c>
      <c r="K35" s="15">
        <f>'[1]TCE - ANEXO III - Preencher'!L44</f>
        <v>238.2397</v>
      </c>
      <c r="L35" s="15">
        <f>'[1]TCE - ANEXO III - Preencher'!M44</f>
        <v>30.36</v>
      </c>
      <c r="M35" s="15">
        <f t="shared" si="1"/>
        <v>207.87970000000001</v>
      </c>
      <c r="N35" s="15">
        <f>'[1]TCE - ANEXO III - Preencher'!O44</f>
        <v>1.41</v>
      </c>
      <c r="O35" s="15">
        <f>'[1]TCE - ANEXO III - Preencher'!P44</f>
        <v>0</v>
      </c>
      <c r="P35" s="16">
        <f t="shared" si="2"/>
        <v>1.41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710.8297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BRUNO MANOEL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7823-20</v>
      </c>
      <c r="G36" s="13" t="str">
        <f>IF('[1]TCE - ANEXO III - Preencher'!H45="","",'[1]TCE - ANEXO III - Preencher'!H45)</f>
        <v>11/2025</v>
      </c>
      <c r="H36" s="14">
        <f>'[1]TCE - ANEXO III - Preencher'!I45</f>
        <v>0</v>
      </c>
      <c r="I36" s="14">
        <f>'[1]TCE - ANEXO III - Preencher'!J45</f>
        <v>154.5</v>
      </c>
      <c r="J36" s="14">
        <f>'[1]TCE - ANEXO III - Preencher'!K45</f>
        <v>154.5</v>
      </c>
      <c r="K36" s="15">
        <f>'[1]TCE - ANEXO III - Preencher'!L45</f>
        <v>238.2397</v>
      </c>
      <c r="L36" s="15">
        <f>'[1]TCE - ANEXO III - Preencher'!M45</f>
        <v>30.36</v>
      </c>
      <c r="M36" s="15">
        <f t="shared" si="1"/>
        <v>207.87970000000001</v>
      </c>
      <c r="N36" s="15">
        <f>'[1]TCE - ANEXO III - Preencher'!O45</f>
        <v>1.41</v>
      </c>
      <c r="O36" s="15">
        <f>'[1]TCE - ANEXO III - Preencher'!P45</f>
        <v>0</v>
      </c>
      <c r="P36" s="16">
        <f t="shared" si="2"/>
        <v>1.41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518.28969999999993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CAIO CESAR DE LIMA SILVA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11/2025</v>
      </c>
      <c r="H37" s="14">
        <f>'[1]TCE - ANEXO III - Preencher'!I46</f>
        <v>0</v>
      </c>
      <c r="I37" s="14">
        <f>'[1]TCE - ANEXO III - Preencher'!J46</f>
        <v>244.4</v>
      </c>
      <c r="J37" s="14">
        <f>'[1]TCE - ANEXO III - Preencher'!K46</f>
        <v>244.4</v>
      </c>
      <c r="K37" s="15">
        <f>'[1]TCE - ANEXO III - Preencher'!L46</f>
        <v>238.2397</v>
      </c>
      <c r="L37" s="15">
        <f>'[1]TCE - ANEXO III - Preencher'!M46</f>
        <v>3.66</v>
      </c>
      <c r="M37" s="15">
        <f t="shared" si="1"/>
        <v>234.5797</v>
      </c>
      <c r="N37" s="15">
        <f>'[1]TCE - ANEXO III - Preencher'!O46</f>
        <v>11.31</v>
      </c>
      <c r="O37" s="15">
        <f>'[1]TCE - ANEXO III - Preencher'!P46</f>
        <v>0</v>
      </c>
      <c r="P37" s="16">
        <f t="shared" si="2"/>
        <v>11.31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734.6896999999999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>CARLOS ALBERTO DA SILVA BARBOSA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11/2025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1.41</v>
      </c>
      <c r="O38" s="15">
        <f>'[1]TCE - ANEXO III - Preencher'!P47</f>
        <v>0</v>
      </c>
      <c r="P38" s="16">
        <f t="shared" si="2"/>
        <v>1.41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1.41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CARLOS ALBERTO SANTOS DA ROCHA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4221-10</v>
      </c>
      <c r="G39" s="13" t="str">
        <f>IF('[1]TCE - ANEXO III - Preencher'!H48="","",'[1]TCE - ANEXO III - Preencher'!H48)</f>
        <v>11/2025</v>
      </c>
      <c r="H39" s="14">
        <f>'[1]TCE - ANEXO III - Preencher'!I48</f>
        <v>0</v>
      </c>
      <c r="I39" s="14">
        <f>'[1]TCE - ANEXO III - Preencher'!J48</f>
        <v>168.81</v>
      </c>
      <c r="J39" s="14">
        <f>'[1]TCE - ANEXO III - Preencher'!K48</f>
        <v>168.81</v>
      </c>
      <c r="K39" s="15">
        <f>'[1]TCE - ANEXO III - Preencher'!L48</f>
        <v>238.2397</v>
      </c>
      <c r="L39" s="15">
        <f>'[1]TCE - ANEXO III - Preencher'!M48</f>
        <v>15.18</v>
      </c>
      <c r="M39" s="15">
        <f t="shared" si="1"/>
        <v>223.05969999999999</v>
      </c>
      <c r="N39" s="15">
        <f>'[1]TCE - ANEXO III - Preencher'!O48</f>
        <v>1.41</v>
      </c>
      <c r="O39" s="15">
        <f>'[1]TCE - ANEXO III - Preencher'!P48</f>
        <v>64.45</v>
      </c>
      <c r="P39" s="16">
        <f t="shared" si="2"/>
        <v>-63.040000000000006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497.6397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DOUGLAS DE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11/2025</v>
      </c>
      <c r="H40" s="14">
        <f>'[1]TCE - ANEXO III - Preencher'!I49</f>
        <v>0</v>
      </c>
      <c r="I40" s="14">
        <f>'[1]TCE - ANEXO III - Preencher'!J49</f>
        <v>166.01</v>
      </c>
      <c r="J40" s="14">
        <f>'[1]TCE - ANEXO III - Preencher'!K49</f>
        <v>166.01</v>
      </c>
      <c r="K40" s="15">
        <f>'[1]TCE - ANEXO III - Preencher'!L49</f>
        <v>238.2397</v>
      </c>
      <c r="L40" s="15">
        <f>'[1]TCE - ANEXO III - Preencher'!M49</f>
        <v>15.18</v>
      </c>
      <c r="M40" s="15">
        <f t="shared" si="1"/>
        <v>223.05969999999999</v>
      </c>
      <c r="N40" s="15">
        <f>'[1]TCE - ANEXO III - Preencher'!O49</f>
        <v>1.41</v>
      </c>
      <c r="O40" s="15">
        <f>'[1]TCE - ANEXO III - Preencher'!P49</f>
        <v>0</v>
      </c>
      <c r="P40" s="16">
        <f t="shared" si="2"/>
        <v>1.41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1655.2</v>
      </c>
      <c r="Y40" s="15">
        <f>'[1]TCE - ANEXO III - Preencher'!Z49</f>
        <v>0</v>
      </c>
      <c r="Z40" s="16">
        <f t="shared" si="5"/>
        <v>1655.2</v>
      </c>
      <c r="AA40" s="17" t="str">
        <f>IF('[1]TCE - ANEXO III - Preencher'!AB49="","",'[1]TCE - ANEXO III - Preencher'!AB49)</f>
        <v>ABONO ASSIS FIN COMPLEME</v>
      </c>
      <c r="AB40" s="15">
        <f t="shared" si="0"/>
        <v>2211.6896999999999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 xml:space="preserve">CARLOS GOMES NUNES DOS SANTOS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2237-10</v>
      </c>
      <c r="G41" s="13" t="str">
        <f>IF('[1]TCE - ANEXO III - Preencher'!H50="","",'[1]TCE - ANEXO III - Preencher'!H50)</f>
        <v>11/2025</v>
      </c>
      <c r="H41" s="14">
        <f>'[1]TCE - ANEXO III - Preencher'!I50</f>
        <v>0</v>
      </c>
      <c r="I41" s="14">
        <f>'[1]TCE - ANEXO III - Preencher'!J50</f>
        <v>353.6</v>
      </c>
      <c r="J41" s="14">
        <f>'[1]TCE - ANEXO III - Preencher'!K50</f>
        <v>353.6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1.41</v>
      </c>
      <c r="O41" s="15">
        <f>'[1]TCE - ANEXO III - Preencher'!P50</f>
        <v>0</v>
      </c>
      <c r="P41" s="16">
        <f t="shared" si="2"/>
        <v>1.41</v>
      </c>
      <c r="Q41" s="15">
        <f>'[1]TCE - ANEXO III - Preencher'!R50</f>
        <v>134.05250000000001</v>
      </c>
      <c r="R41" s="15">
        <f>'[1]TCE - ANEXO III - Preencher'!S50</f>
        <v>0</v>
      </c>
      <c r="S41" s="16">
        <f t="shared" si="3"/>
        <v>134.05250000000001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842.66250000000002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CHRISTIANE LUIZA DE FREITAS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11/2025</v>
      </c>
      <c r="H42" s="14">
        <f>'[1]TCE - ANEXO III - Preencher'!I51</f>
        <v>0</v>
      </c>
      <c r="I42" s="14">
        <f>'[1]TCE - ANEXO III - Preencher'!J51</f>
        <v>233.98</v>
      </c>
      <c r="J42" s="14">
        <f>'[1]TCE - ANEXO III - Preencher'!K51</f>
        <v>233.98</v>
      </c>
      <c r="K42" s="15">
        <f>'[1]TCE - ANEXO III - Preencher'!L51</f>
        <v>238.2397</v>
      </c>
      <c r="L42" s="15">
        <f>'[1]TCE - ANEXO III - Preencher'!M51</f>
        <v>3.59</v>
      </c>
      <c r="M42" s="15">
        <f t="shared" si="1"/>
        <v>234.6497</v>
      </c>
      <c r="N42" s="15">
        <f>'[1]TCE - ANEXO III - Preencher'!O51</f>
        <v>2.83</v>
      </c>
      <c r="O42" s="15">
        <f>'[1]TCE - ANEXO III - Preencher'!P51</f>
        <v>0</v>
      </c>
      <c r="P42" s="16">
        <f t="shared" si="2"/>
        <v>2.83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1672.68</v>
      </c>
      <c r="Y42" s="15">
        <f>'[1]TCE - ANEXO III - Preencher'!Z51</f>
        <v>0</v>
      </c>
      <c r="Z42" s="16">
        <f t="shared" si="5"/>
        <v>1672.68</v>
      </c>
      <c r="AA42" s="17" t="str">
        <f>IF('[1]TCE - ANEXO III - Preencher'!AB51="","",'[1]TCE - ANEXO III - Preencher'!AB51)</f>
        <v>ABONO ASSIS FIN COMPLEME</v>
      </c>
      <c r="AB42" s="15">
        <f t="shared" si="0"/>
        <v>2378.1197000000002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CLAUDIA SIMONE BARBOSA AVELINO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11/2025</v>
      </c>
      <c r="H43" s="14">
        <f>'[1]TCE - ANEXO III - Preencher'!I52</f>
        <v>0</v>
      </c>
      <c r="I43" s="14">
        <f>'[1]TCE - ANEXO III - Preencher'!J52</f>
        <v>185.48</v>
      </c>
      <c r="J43" s="14">
        <f>'[1]TCE - ANEXO III - Preencher'!K52</f>
        <v>185.48</v>
      </c>
      <c r="K43" s="15">
        <f>'[1]TCE - ANEXO III - Preencher'!L52</f>
        <v>238.2397</v>
      </c>
      <c r="L43" s="15">
        <f>'[1]TCE - ANEXO III - Preencher'!M52</f>
        <v>15.18</v>
      </c>
      <c r="M43" s="15">
        <f t="shared" si="1"/>
        <v>223.05969999999999</v>
      </c>
      <c r="N43" s="15">
        <f>'[1]TCE - ANEXO III - Preencher'!O52</f>
        <v>1.41</v>
      </c>
      <c r="O43" s="15">
        <f>'[1]TCE - ANEXO III - Preencher'!P52</f>
        <v>0</v>
      </c>
      <c r="P43" s="16">
        <f t="shared" si="2"/>
        <v>1.41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1655.2</v>
      </c>
      <c r="Y43" s="15">
        <f>'[1]TCE - ANEXO III - Preencher'!Z52</f>
        <v>0</v>
      </c>
      <c r="Z43" s="16">
        <f t="shared" si="5"/>
        <v>1655.2</v>
      </c>
      <c r="AA43" s="17" t="str">
        <f>IF('[1]TCE - ANEXO III - Preencher'!AB52="","",'[1]TCE - ANEXO III - Preencher'!AB52)</f>
        <v>ABONO ASSIS FIN COMPLEME</v>
      </c>
      <c r="AB43" s="15">
        <f t="shared" si="0"/>
        <v>2250.6297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CLAYDSON SANTOS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4110-05</v>
      </c>
      <c r="G44" s="13" t="str">
        <f>IF('[1]TCE - ANEXO III - Preencher'!H53="","",'[1]TCE - ANEXO III - Preencher'!H53)</f>
        <v>11/2025</v>
      </c>
      <c r="H44" s="14">
        <f>'[1]TCE - ANEXO III - Preencher'!I53</f>
        <v>0</v>
      </c>
      <c r="I44" s="14">
        <f>'[1]TCE - ANEXO III - Preencher'!J53</f>
        <v>225.25</v>
      </c>
      <c r="J44" s="14">
        <f>'[1]TCE - ANEXO III - Preencher'!K53</f>
        <v>225.25</v>
      </c>
      <c r="K44" s="15">
        <f>'[1]TCE - ANEXO III - Preencher'!L53</f>
        <v>238.2397</v>
      </c>
      <c r="L44" s="15">
        <f>'[1]TCE - ANEXO III - Preencher'!M53</f>
        <v>30.36</v>
      </c>
      <c r="M44" s="15">
        <f t="shared" si="1"/>
        <v>207.87970000000001</v>
      </c>
      <c r="N44" s="15">
        <f>'[1]TCE - ANEXO III - Preencher'!O53</f>
        <v>1.41</v>
      </c>
      <c r="O44" s="15">
        <f>'[1]TCE - ANEXO III - Preencher'!P53</f>
        <v>0</v>
      </c>
      <c r="P44" s="16">
        <f t="shared" si="2"/>
        <v>1.41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659.78969999999993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CLEBER ROBERTO DA ANUNCIACAO DE SOUZA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5211-30</v>
      </c>
      <c r="G45" s="13" t="str">
        <f>IF('[1]TCE - ANEXO III - Preencher'!H54="","",'[1]TCE - ANEXO III - Preencher'!H54)</f>
        <v>11/2025</v>
      </c>
      <c r="H45" s="14">
        <f>'[1]TCE - ANEXO III - Preencher'!I54</f>
        <v>0</v>
      </c>
      <c r="I45" s="14">
        <f>'[1]TCE - ANEXO III - Preencher'!J54</f>
        <v>51.81</v>
      </c>
      <c r="J45" s="14">
        <f>'[1]TCE - ANEXO III - Preencher'!K54</f>
        <v>51.81</v>
      </c>
      <c r="K45" s="15">
        <f>'[1]TCE - ANEXO III - Preencher'!L54</f>
        <v>238.2397</v>
      </c>
      <c r="L45" s="15">
        <f>'[1]TCE - ANEXO III - Preencher'!M54</f>
        <v>30.36</v>
      </c>
      <c r="M45" s="15">
        <f t="shared" si="1"/>
        <v>207.87970000000001</v>
      </c>
      <c r="N45" s="15">
        <f>'[1]TCE - ANEXO III - Preencher'!O54</f>
        <v>1.41</v>
      </c>
      <c r="O45" s="15">
        <f>'[1]TCE - ANEXO III - Preencher'!P54</f>
        <v>0</v>
      </c>
      <c r="P45" s="16">
        <f t="shared" si="2"/>
        <v>1.41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312.90970000000004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 xml:space="preserve">CLEIDSON CHARLES BARBOSA DOS SANTOS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2516-05</v>
      </c>
      <c r="G46" s="13" t="str">
        <f>IF('[1]TCE - ANEXO III - Preencher'!H55="","",'[1]TCE - ANEXO III - Preencher'!H55)</f>
        <v>11/2025</v>
      </c>
      <c r="H46" s="14">
        <f>'[1]TCE - ANEXO III - Preencher'!I55</f>
        <v>0</v>
      </c>
      <c r="I46" s="14">
        <f>'[1]TCE - ANEXO III - Preencher'!J55</f>
        <v>289.95</v>
      </c>
      <c r="J46" s="14">
        <f>'[1]TCE - ANEXO III - Preencher'!K55</f>
        <v>289.95</v>
      </c>
      <c r="K46" s="15">
        <f>'[1]TCE - ANEXO III - Preencher'!L55</f>
        <v>238.2397</v>
      </c>
      <c r="L46" s="15">
        <f>'[1]TCE - ANEXO III - Preencher'!M55</f>
        <v>30.36</v>
      </c>
      <c r="M46" s="15">
        <f t="shared" si="1"/>
        <v>207.87970000000001</v>
      </c>
      <c r="N46" s="15">
        <f>'[1]TCE - ANEXO III - Preencher'!O55</f>
        <v>1.41</v>
      </c>
      <c r="O46" s="15">
        <f>'[1]TCE - ANEXO III - Preencher'!P55</f>
        <v>0</v>
      </c>
      <c r="P46" s="16">
        <f t="shared" si="2"/>
        <v>1.41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789.18970000000002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CLEITON FABIO SANTANA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5151-10</v>
      </c>
      <c r="G47" s="13" t="str">
        <f>IF('[1]TCE - ANEXO III - Preencher'!H56="","",'[1]TCE - ANEXO III - Preencher'!H56)</f>
        <v>11/2025</v>
      </c>
      <c r="H47" s="14">
        <f>'[1]TCE - ANEXO III - Preencher'!I56</f>
        <v>0</v>
      </c>
      <c r="I47" s="14">
        <f>'[1]TCE - ANEXO III - Preencher'!J56</f>
        <v>145.72</v>
      </c>
      <c r="J47" s="14">
        <f>'[1]TCE - ANEXO III - Preencher'!K56</f>
        <v>145.72</v>
      </c>
      <c r="K47" s="15">
        <f>'[1]TCE - ANEXO III - Preencher'!L56</f>
        <v>238.2397</v>
      </c>
      <c r="L47" s="15">
        <f>'[1]TCE - ANEXO III - Preencher'!M56</f>
        <v>15.18</v>
      </c>
      <c r="M47" s="15">
        <f t="shared" si="1"/>
        <v>223.05969999999999</v>
      </c>
      <c r="N47" s="15">
        <f>'[1]TCE - ANEXO III - Preencher'!O56</f>
        <v>1.41</v>
      </c>
      <c r="O47" s="15">
        <f>'[1]TCE - ANEXO III - Preencher'!P56</f>
        <v>0</v>
      </c>
      <c r="P47" s="16">
        <f t="shared" si="2"/>
        <v>1.41</v>
      </c>
      <c r="Q47" s="15">
        <f>'[1]TCE - ANEXO III - Preencher'!R56</f>
        <v>134.05250000000001</v>
      </c>
      <c r="R47" s="15">
        <f>'[1]TCE - ANEXO III - Preencher'!S56</f>
        <v>75.900000000000006</v>
      </c>
      <c r="S47" s="16">
        <f t="shared" si="3"/>
        <v>58.152500000000003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574.06219999999996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COSMO ALVES SOBRAL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3226-05</v>
      </c>
      <c r="G48" s="13" t="str">
        <f>IF('[1]TCE - ANEXO III - Preencher'!H57="","",'[1]TCE - ANEXO III - Preencher'!H57)</f>
        <v>11/2025</v>
      </c>
      <c r="H48" s="14">
        <f>'[1]TCE - ANEXO III - Preencher'!I57</f>
        <v>0</v>
      </c>
      <c r="I48" s="14">
        <f>'[1]TCE - ANEXO III - Preencher'!J57</f>
        <v>200.86</v>
      </c>
      <c r="J48" s="14">
        <f>'[1]TCE - ANEXO III - Preencher'!K57</f>
        <v>200.86</v>
      </c>
      <c r="K48" s="15">
        <f>'[1]TCE - ANEXO III - Preencher'!L57</f>
        <v>238.2397</v>
      </c>
      <c r="L48" s="15">
        <f>'[1]TCE - ANEXO III - Preencher'!M57</f>
        <v>30.36</v>
      </c>
      <c r="M48" s="15">
        <f t="shared" si="1"/>
        <v>207.87970000000001</v>
      </c>
      <c r="N48" s="15">
        <f>'[1]TCE - ANEXO III - Preencher'!O57</f>
        <v>1.41</v>
      </c>
      <c r="O48" s="15">
        <f>'[1]TCE - ANEXO III - Preencher'!P57</f>
        <v>0</v>
      </c>
      <c r="P48" s="16">
        <f t="shared" si="2"/>
        <v>1.41</v>
      </c>
      <c r="Q48" s="15">
        <f>'[1]TCE - ANEXO III - Preencher'!R57</f>
        <v>263.05250000000001</v>
      </c>
      <c r="R48" s="15">
        <f>'[1]TCE - ANEXO III - Preencher'!S57</f>
        <v>96.79</v>
      </c>
      <c r="S48" s="16">
        <f t="shared" si="3"/>
        <v>166.26249999999999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777.27219999999988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CRISTIANA MARIA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11/2025</v>
      </c>
      <c r="H49" s="14">
        <f>'[1]TCE - ANEXO III - Preencher'!I58</f>
        <v>0</v>
      </c>
      <c r="I49" s="14">
        <f>'[1]TCE - ANEXO III - Preencher'!J58</f>
        <v>193.87</v>
      </c>
      <c r="J49" s="14">
        <f>'[1]TCE - ANEXO III - Preencher'!K58</f>
        <v>193.87</v>
      </c>
      <c r="K49" s="15">
        <f>'[1]TCE - ANEXO III - Preencher'!L58</f>
        <v>238.2397</v>
      </c>
      <c r="L49" s="15">
        <f>'[1]TCE - ANEXO III - Preencher'!M58</f>
        <v>15.18</v>
      </c>
      <c r="M49" s="15">
        <f t="shared" si="1"/>
        <v>223.05969999999999</v>
      </c>
      <c r="N49" s="15">
        <f>'[1]TCE - ANEXO III - Preencher'!O58</f>
        <v>1.41</v>
      </c>
      <c r="O49" s="15">
        <f>'[1]TCE - ANEXO III - Preencher'!P58</f>
        <v>0</v>
      </c>
      <c r="P49" s="16">
        <f t="shared" si="2"/>
        <v>1.41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1655.2</v>
      </c>
      <c r="Y49" s="15">
        <f>'[1]TCE - ANEXO III - Preencher'!Z58</f>
        <v>0</v>
      </c>
      <c r="Z49" s="16">
        <f t="shared" si="5"/>
        <v>1655.2</v>
      </c>
      <c r="AA49" s="17" t="str">
        <f>IF('[1]TCE - ANEXO III - Preencher'!AB58="","",'[1]TCE - ANEXO III - Preencher'!AB58)</f>
        <v>ABONO ASSIS FIN COMPLEME</v>
      </c>
      <c r="AB49" s="15">
        <f t="shared" si="0"/>
        <v>2267.4097000000002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CRISTIANO RAELI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3241-15</v>
      </c>
      <c r="G50" s="13" t="str">
        <f>IF('[1]TCE - ANEXO III - Preencher'!H59="","",'[1]TCE - ANEXO III - Preencher'!H59)</f>
        <v>11/2025</v>
      </c>
      <c r="H50" s="14">
        <f>'[1]TCE - ANEXO III - Preencher'!I59</f>
        <v>0</v>
      </c>
      <c r="I50" s="14">
        <f>'[1]TCE - ANEXO III - Preencher'!J59</f>
        <v>333.07</v>
      </c>
      <c r="J50" s="14">
        <f>'[1]TCE - ANEXO III - Preencher'!K59</f>
        <v>333.07</v>
      </c>
      <c r="K50" s="15">
        <f>'[1]TCE - ANEXO III - Preencher'!L59</f>
        <v>238.2397</v>
      </c>
      <c r="L50" s="15">
        <f>'[1]TCE - ANEXO III - Preencher'!M59</f>
        <v>2.73</v>
      </c>
      <c r="M50" s="15">
        <f t="shared" si="1"/>
        <v>235.50970000000001</v>
      </c>
      <c r="N50" s="15">
        <f>'[1]TCE - ANEXO III - Preencher'!O59</f>
        <v>1.41</v>
      </c>
      <c r="O50" s="15">
        <f>'[1]TCE - ANEXO III - Preencher'!P59</f>
        <v>0</v>
      </c>
      <c r="P50" s="16">
        <f t="shared" si="2"/>
        <v>1.41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903.05969999999991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CYNTHIA MEDEIROS ZEFERINO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11/2025</v>
      </c>
      <c r="H51" s="14">
        <f>'[1]TCE - ANEXO III - Preencher'!I60</f>
        <v>0</v>
      </c>
      <c r="I51" s="14">
        <f>'[1]TCE - ANEXO III - Preencher'!J60</f>
        <v>307.33</v>
      </c>
      <c r="J51" s="14">
        <f>'[1]TCE - ANEXO III - Preencher'!K60</f>
        <v>307.33</v>
      </c>
      <c r="K51" s="15">
        <f>'[1]TCE - ANEXO III - Preencher'!L60</f>
        <v>238.2397</v>
      </c>
      <c r="L51" s="15">
        <f>'[1]TCE - ANEXO III - Preencher'!M60</f>
        <v>4.1100000000000003</v>
      </c>
      <c r="M51" s="15">
        <f t="shared" si="1"/>
        <v>234.12969999999999</v>
      </c>
      <c r="N51" s="15">
        <f>'[1]TCE - ANEXO III - Preencher'!O60</f>
        <v>2.83</v>
      </c>
      <c r="O51" s="15">
        <f>'[1]TCE - ANEXO III - Preencher'!P60</f>
        <v>0</v>
      </c>
      <c r="P51" s="16">
        <f t="shared" si="2"/>
        <v>2.83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1306.4100000000001</v>
      </c>
      <c r="Y51" s="15">
        <f>'[1]TCE - ANEXO III - Preencher'!Z60</f>
        <v>0</v>
      </c>
      <c r="Z51" s="16">
        <f t="shared" si="5"/>
        <v>1306.4100000000001</v>
      </c>
      <c r="AA51" s="17" t="str">
        <f>IF('[1]TCE - ANEXO III - Preencher'!AB60="","",'[1]TCE - ANEXO III - Preencher'!AB60)</f>
        <v>ABONO ASSIS FIN COMPLEME</v>
      </c>
      <c r="AB51" s="15">
        <f t="shared" si="0"/>
        <v>2158.0297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DALVANI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11/2025</v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DANIELLE SIQUEIRA CAMPOS GONZALEZ CONSONI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2516-05</v>
      </c>
      <c r="G53" s="13" t="str">
        <f>IF('[1]TCE - ANEXO III - Preencher'!H62="","",'[1]TCE - ANEXO III - Preencher'!H62)</f>
        <v>11/2025</v>
      </c>
      <c r="H53" s="14">
        <f>'[1]TCE - ANEXO III - Preencher'!I62</f>
        <v>0</v>
      </c>
      <c r="I53" s="14">
        <f>'[1]TCE - ANEXO III - Preencher'!J62</f>
        <v>276.01</v>
      </c>
      <c r="J53" s="14">
        <f>'[1]TCE - ANEXO III - Preencher'!K62</f>
        <v>276.01</v>
      </c>
      <c r="K53" s="15">
        <f>'[1]TCE - ANEXO III - Preencher'!L62</f>
        <v>238.2397</v>
      </c>
      <c r="L53" s="15">
        <f>'[1]TCE - ANEXO III - Preencher'!M62</f>
        <v>30.36</v>
      </c>
      <c r="M53" s="15">
        <f t="shared" si="1"/>
        <v>207.87970000000001</v>
      </c>
      <c r="N53" s="15">
        <f>'[1]TCE - ANEXO III - Preencher'!O62</f>
        <v>1.41</v>
      </c>
      <c r="O53" s="15">
        <f>'[1]TCE - ANEXO III - Preencher'!P62</f>
        <v>0</v>
      </c>
      <c r="P53" s="16">
        <f t="shared" si="2"/>
        <v>1.41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167.4</v>
      </c>
      <c r="U53" s="15">
        <f>'[1]TCE - ANEXO III - Preencher'!V62</f>
        <v>0</v>
      </c>
      <c r="V53" s="16">
        <f t="shared" si="4"/>
        <v>167.4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928.70969999999988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DANIELLY MARTINS BARBOSA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1312-05</v>
      </c>
      <c r="G54" s="13" t="str">
        <f>IF('[1]TCE - ANEXO III - Preencher'!H63="","",'[1]TCE - ANEXO III - Preencher'!H63)</f>
        <v>11/2025</v>
      </c>
      <c r="H54" s="14">
        <f>'[1]TCE - ANEXO III - Preencher'!I63</f>
        <v>0</v>
      </c>
      <c r="I54" s="14">
        <f>'[1]TCE - ANEXO III - Preencher'!J63</f>
        <v>1638.39</v>
      </c>
      <c r="J54" s="14">
        <f>'[1]TCE - ANEXO III - Preencher'!K63</f>
        <v>1638.39</v>
      </c>
      <c r="K54" s="15">
        <f>'[1]TCE - ANEXO III - Preencher'!L63</f>
        <v>238.2397</v>
      </c>
      <c r="L54" s="15">
        <f>'[1]TCE - ANEXO III - Preencher'!M63</f>
        <v>30.36</v>
      </c>
      <c r="M54" s="15">
        <f t="shared" si="1"/>
        <v>207.87970000000001</v>
      </c>
      <c r="N54" s="15">
        <f>'[1]TCE - ANEXO III - Preencher'!O63</f>
        <v>1.41</v>
      </c>
      <c r="O54" s="15">
        <f>'[1]TCE - ANEXO III - Preencher'!P63</f>
        <v>0</v>
      </c>
      <c r="P54" s="16">
        <f t="shared" si="2"/>
        <v>1.41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3486.0697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DAYANNE ADRYELLE SALES DE MENDONÇA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11/2025</v>
      </c>
      <c r="H55" s="14">
        <f>'[1]TCE - ANEXO III - Preencher'!I64</f>
        <v>0</v>
      </c>
      <c r="I55" s="14">
        <f>'[1]TCE - ANEXO III - Preencher'!J64</f>
        <v>145.06</v>
      </c>
      <c r="J55" s="14">
        <f>'[1]TCE - ANEXO III - Preencher'!K64</f>
        <v>145.06</v>
      </c>
      <c r="K55" s="15">
        <f>'[1]TCE - ANEXO III - Preencher'!L64</f>
        <v>238.2397</v>
      </c>
      <c r="L55" s="15">
        <f>'[1]TCE - ANEXO III - Preencher'!M64</f>
        <v>15.18</v>
      </c>
      <c r="M55" s="15">
        <f t="shared" si="1"/>
        <v>223.05969999999999</v>
      </c>
      <c r="N55" s="15">
        <f>'[1]TCE - ANEXO III - Preencher'!O64</f>
        <v>1.41</v>
      </c>
      <c r="O55" s="15">
        <f>'[1]TCE - ANEXO III - Preencher'!P64</f>
        <v>0</v>
      </c>
      <c r="P55" s="16">
        <f t="shared" si="2"/>
        <v>1.41</v>
      </c>
      <c r="Q55" s="15">
        <f>'[1]TCE - ANEXO III - Preencher'!R64</f>
        <v>125.4525</v>
      </c>
      <c r="R55" s="15">
        <f>'[1]TCE - ANEXO III - Preencher'!S64</f>
        <v>91.08</v>
      </c>
      <c r="S55" s="16">
        <f t="shared" si="3"/>
        <v>34.372500000000002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1807</v>
      </c>
      <c r="Y55" s="15">
        <f>'[1]TCE - ANEXO III - Preencher'!Z64</f>
        <v>0</v>
      </c>
      <c r="Z55" s="16">
        <f t="shared" si="5"/>
        <v>1807</v>
      </c>
      <c r="AA55" s="17" t="str">
        <f>IF('[1]TCE - ANEXO III - Preencher'!AB64="","",'[1]TCE - ANEXO III - Preencher'!AB64)</f>
        <v>ABONO ASSIS FIN COMPLEME</v>
      </c>
      <c r="AB55" s="15">
        <f t="shared" si="0"/>
        <v>2355.9621999999999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DEBORA MIRELLA CARNEIRO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 t="str">
        <f>IF('[1]TCE - ANEXO III - Preencher'!H65="","",'[1]TCE - ANEXO III - Preencher'!H65)</f>
        <v>11/2025</v>
      </c>
      <c r="H56" s="14">
        <f>'[1]TCE - ANEXO III - Preencher'!I65</f>
        <v>0</v>
      </c>
      <c r="I56" s="14">
        <f>'[1]TCE - ANEXO III - Preencher'!J65</f>
        <v>168.81</v>
      </c>
      <c r="J56" s="14">
        <f>'[1]TCE - ANEXO III - Preencher'!K65</f>
        <v>168.81</v>
      </c>
      <c r="K56" s="15">
        <f>'[1]TCE - ANEXO III - Preencher'!L65</f>
        <v>238.2397</v>
      </c>
      <c r="L56" s="15">
        <f>'[1]TCE - ANEXO III - Preencher'!M65</f>
        <v>15.18</v>
      </c>
      <c r="M56" s="15">
        <f t="shared" si="1"/>
        <v>223.05969999999999</v>
      </c>
      <c r="N56" s="15">
        <f>'[1]TCE - ANEXO III - Preencher'!O65</f>
        <v>1.41</v>
      </c>
      <c r="O56" s="15">
        <f>'[1]TCE - ANEXO III - Preencher'!P65</f>
        <v>0</v>
      </c>
      <c r="P56" s="16">
        <f t="shared" si="2"/>
        <v>1.41</v>
      </c>
      <c r="Q56" s="15">
        <f>'[1]TCE - ANEXO III - Preencher'!R65</f>
        <v>263.05250000000001</v>
      </c>
      <c r="R56" s="15">
        <f>'[1]TCE - ANEXO III - Preencher'!S65</f>
        <v>91.08</v>
      </c>
      <c r="S56" s="16">
        <f t="shared" si="3"/>
        <v>171.97250000000003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734.06220000000008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DENISE DIAS LEAO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11/2025</v>
      </c>
      <c r="H57" s="14">
        <f>'[1]TCE - ANEXO III - Preencher'!I66</f>
        <v>0</v>
      </c>
      <c r="I57" s="14">
        <f>'[1]TCE - ANEXO III - Preencher'!J66</f>
        <v>177.57</v>
      </c>
      <c r="J57" s="14">
        <f>'[1]TCE - ANEXO III - Preencher'!K66</f>
        <v>177.57</v>
      </c>
      <c r="K57" s="15">
        <f>'[1]TCE - ANEXO III - Preencher'!L66</f>
        <v>238.2397</v>
      </c>
      <c r="L57" s="15">
        <f>'[1]TCE - ANEXO III - Preencher'!M66</f>
        <v>15.18</v>
      </c>
      <c r="M57" s="15">
        <f t="shared" si="1"/>
        <v>223.05969999999999</v>
      </c>
      <c r="N57" s="15">
        <f>'[1]TCE - ANEXO III - Preencher'!O66</f>
        <v>1.41</v>
      </c>
      <c r="O57" s="15">
        <f>'[1]TCE - ANEXO III - Preencher'!P66</f>
        <v>0</v>
      </c>
      <c r="P57" s="16">
        <f t="shared" si="2"/>
        <v>1.41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81.02</v>
      </c>
      <c r="U57" s="15">
        <f>'[1]TCE - ANEXO III - Preencher'!V66</f>
        <v>0</v>
      </c>
      <c r="V57" s="16">
        <f t="shared" si="4"/>
        <v>81.02</v>
      </c>
      <c r="W57" s="17" t="str">
        <f>IF('[1]TCE - ANEXO III - Preencher'!X66="","",'[1]TCE - ANEXO III - Preencher'!X66)</f>
        <v>AUXILIO CRECHE</v>
      </c>
      <c r="X57" s="15">
        <f>'[1]TCE - ANEXO III - Preencher'!Y66</f>
        <v>1655.2</v>
      </c>
      <c r="Y57" s="15">
        <f>'[1]TCE - ANEXO III - Preencher'!Z66</f>
        <v>0</v>
      </c>
      <c r="Z57" s="16">
        <f t="shared" si="5"/>
        <v>1655.2</v>
      </c>
      <c r="AA57" s="17" t="str">
        <f>IF('[1]TCE - ANEXO III - Preencher'!AB66="","",'[1]TCE - ANEXO III - Preencher'!AB66)</f>
        <v>ABONO ASSIS FIN COMPLEME</v>
      </c>
      <c r="AB57" s="15">
        <f t="shared" si="0"/>
        <v>2315.8297000000002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DIANA DUARTE COSTA E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11/2025</v>
      </c>
      <c r="H58" s="14">
        <f>'[1]TCE - ANEXO III - Preencher'!I67</f>
        <v>0</v>
      </c>
      <c r="I58" s="14">
        <f>'[1]TCE - ANEXO III - Preencher'!J67</f>
        <v>362.13</v>
      </c>
      <c r="J58" s="14">
        <f>'[1]TCE - ANEXO III - Preencher'!K67</f>
        <v>362.13</v>
      </c>
      <c r="K58" s="15">
        <f>'[1]TCE - ANEXO III - Preencher'!L67</f>
        <v>238.2397</v>
      </c>
      <c r="L58" s="15">
        <f>'[1]TCE - ANEXO III - Preencher'!M67</f>
        <v>3.85</v>
      </c>
      <c r="M58" s="15">
        <f t="shared" si="1"/>
        <v>234.3897</v>
      </c>
      <c r="N58" s="15">
        <f>'[1]TCE - ANEXO III - Preencher'!O67</f>
        <v>2.83</v>
      </c>
      <c r="O58" s="15">
        <f>'[1]TCE - ANEXO III - Preencher'!P67</f>
        <v>0</v>
      </c>
      <c r="P58" s="16">
        <f t="shared" si="2"/>
        <v>2.83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1491.34</v>
      </c>
      <c r="Y58" s="15">
        <f>'[1]TCE - ANEXO III - Preencher'!Z67</f>
        <v>0</v>
      </c>
      <c r="Z58" s="16">
        <f t="shared" si="5"/>
        <v>1491.34</v>
      </c>
      <c r="AA58" s="17" t="str">
        <f>IF('[1]TCE - ANEXO III - Preencher'!AB67="","",'[1]TCE - ANEXO III - Preencher'!AB67)</f>
        <v>ABONO ASSIS FIN COMPLEME</v>
      </c>
      <c r="AB58" s="15">
        <f t="shared" si="0"/>
        <v>2452.8197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DIEGO RAFAEL TEIXEIRA CARDOSO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4221-10</v>
      </c>
      <c r="G59" s="13" t="str">
        <f>IF('[1]TCE - ANEXO III - Preencher'!H68="","",'[1]TCE - ANEXO III - Preencher'!H68)</f>
        <v>11/2025</v>
      </c>
      <c r="H59" s="14">
        <f>'[1]TCE - ANEXO III - Preencher'!I68</f>
        <v>0</v>
      </c>
      <c r="I59" s="14">
        <f>'[1]TCE - ANEXO III - Preencher'!J68</f>
        <v>162.74</v>
      </c>
      <c r="J59" s="14">
        <f>'[1]TCE - ANEXO III - Preencher'!K68</f>
        <v>162.74</v>
      </c>
      <c r="K59" s="15">
        <f>'[1]TCE - ANEXO III - Preencher'!L68</f>
        <v>238.2397</v>
      </c>
      <c r="L59" s="15">
        <f>'[1]TCE - ANEXO III - Preencher'!M68</f>
        <v>15.18</v>
      </c>
      <c r="M59" s="15">
        <f t="shared" si="1"/>
        <v>223.05969999999999</v>
      </c>
      <c r="N59" s="15">
        <f>'[1]TCE - ANEXO III - Preencher'!O68</f>
        <v>1.41</v>
      </c>
      <c r="O59" s="15">
        <f>'[1]TCE - ANEXO III - Preencher'!P68</f>
        <v>0</v>
      </c>
      <c r="P59" s="16">
        <f t="shared" si="2"/>
        <v>1.41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549.94970000000001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EDNA CLEIDE ALVES GOMES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11/2025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1.41</v>
      </c>
      <c r="O60" s="15">
        <f>'[1]TCE - ANEXO III - Preencher'!P69</f>
        <v>0</v>
      </c>
      <c r="P60" s="16">
        <f t="shared" si="2"/>
        <v>1.41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1.41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EDNEIDE ALBUQUERQUE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5152-05</v>
      </c>
      <c r="G61" s="13" t="str">
        <f>IF('[1]TCE - ANEXO III - Preencher'!H70="","",'[1]TCE - ANEXO III - Preencher'!H70)</f>
        <v>11/2025</v>
      </c>
      <c r="H61" s="14">
        <f>'[1]TCE - ANEXO III - Preencher'!I70</f>
        <v>0</v>
      </c>
      <c r="I61" s="14">
        <f>'[1]TCE - ANEXO III - Preencher'!J70</f>
        <v>159.94</v>
      </c>
      <c r="J61" s="14">
        <f>'[1]TCE - ANEXO III - Preencher'!K70</f>
        <v>159.94</v>
      </c>
      <c r="K61" s="15">
        <f>'[1]TCE - ANEXO III - Preencher'!L70</f>
        <v>238.2397</v>
      </c>
      <c r="L61" s="15">
        <f>'[1]TCE - ANEXO III - Preencher'!M70</f>
        <v>15.18</v>
      </c>
      <c r="M61" s="15">
        <f t="shared" si="1"/>
        <v>223.05969999999999</v>
      </c>
      <c r="N61" s="15">
        <f>'[1]TCE - ANEXO III - Preencher'!O70</f>
        <v>1.41</v>
      </c>
      <c r="O61" s="15">
        <f>'[1]TCE - ANEXO III - Preencher'!P70</f>
        <v>0</v>
      </c>
      <c r="P61" s="16">
        <f t="shared" si="2"/>
        <v>1.41</v>
      </c>
      <c r="Q61" s="15">
        <f>'[1]TCE - ANEXO III - Preencher'!R70</f>
        <v>198.55250000000001</v>
      </c>
      <c r="R61" s="15">
        <f>'[1]TCE - ANEXO III - Preencher'!S70</f>
        <v>85.01</v>
      </c>
      <c r="S61" s="16">
        <f t="shared" si="3"/>
        <v>113.5425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657.8922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EDNETE MARIA MOURA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5134-30</v>
      </c>
      <c r="G62" s="13" t="str">
        <f>IF('[1]TCE - ANEXO III - Preencher'!H71="","",'[1]TCE - ANEXO III - Preencher'!H71)</f>
        <v>11/2025</v>
      </c>
      <c r="H62" s="14">
        <f>'[1]TCE - ANEXO III - Preencher'!I71</f>
        <v>0</v>
      </c>
      <c r="I62" s="14">
        <f>'[1]TCE - ANEXO III - Preencher'!J71</f>
        <v>150.78</v>
      </c>
      <c r="J62" s="14">
        <f>'[1]TCE - ANEXO III - Preencher'!K71</f>
        <v>150.78</v>
      </c>
      <c r="K62" s="15">
        <f>'[1]TCE - ANEXO III - Preencher'!L71</f>
        <v>238.2397</v>
      </c>
      <c r="L62" s="15">
        <f>'[1]TCE - ANEXO III - Preencher'!M71</f>
        <v>15.18</v>
      </c>
      <c r="M62" s="15">
        <f t="shared" si="1"/>
        <v>223.05969999999999</v>
      </c>
      <c r="N62" s="15">
        <f>'[1]TCE - ANEXO III - Preencher'!O71</f>
        <v>1.41</v>
      </c>
      <c r="O62" s="15">
        <f>'[1]TCE - ANEXO III - Preencher'!P71</f>
        <v>0</v>
      </c>
      <c r="P62" s="16">
        <f t="shared" si="2"/>
        <v>1.41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526.02969999999993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EDUARDO DA SILVA RAMOS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11/2025</v>
      </c>
      <c r="H63" s="14">
        <f>'[1]TCE - ANEXO III - Preencher'!I72</f>
        <v>0</v>
      </c>
      <c r="I63" s="14">
        <f>'[1]TCE - ANEXO III - Preencher'!J72</f>
        <v>169</v>
      </c>
      <c r="J63" s="14">
        <f>'[1]TCE - ANEXO III - Preencher'!K72</f>
        <v>169</v>
      </c>
      <c r="K63" s="15">
        <f>'[1]TCE - ANEXO III - Preencher'!L72</f>
        <v>238.2397</v>
      </c>
      <c r="L63" s="15">
        <f>'[1]TCE - ANEXO III - Preencher'!M72</f>
        <v>15.18</v>
      </c>
      <c r="M63" s="15">
        <f t="shared" si="1"/>
        <v>223.05969999999999</v>
      </c>
      <c r="N63" s="15">
        <f>'[1]TCE - ANEXO III - Preencher'!O72</f>
        <v>1.41</v>
      </c>
      <c r="O63" s="15">
        <f>'[1]TCE - ANEXO III - Preencher'!P72</f>
        <v>0</v>
      </c>
      <c r="P63" s="16">
        <f t="shared" si="2"/>
        <v>1.41</v>
      </c>
      <c r="Q63" s="15">
        <f>'[1]TCE - ANEXO III - Preencher'!R72</f>
        <v>245.85250000000002</v>
      </c>
      <c r="R63" s="15">
        <f>'[1]TCE - ANEXO III - Preencher'!S72</f>
        <v>91.08</v>
      </c>
      <c r="S63" s="16">
        <f t="shared" si="3"/>
        <v>154.77250000000004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1807</v>
      </c>
      <c r="Y63" s="15">
        <f>'[1]TCE - ANEXO III - Preencher'!Z72</f>
        <v>0</v>
      </c>
      <c r="Z63" s="16">
        <f t="shared" si="5"/>
        <v>1807</v>
      </c>
      <c r="AA63" s="17" t="str">
        <f>IF('[1]TCE - ANEXO III - Preencher'!AB72="","",'[1]TCE - ANEXO III - Preencher'!AB72)</f>
        <v>ABONO ASSIS FIN COMPLEME</v>
      </c>
      <c r="AB63" s="15">
        <f t="shared" si="0"/>
        <v>2524.2422000000001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ELISANGELA FERREIRA AGUIAR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11/2025</v>
      </c>
      <c r="H64" s="14">
        <f>'[1]TCE - ANEXO III - Preencher'!I73</f>
        <v>0</v>
      </c>
      <c r="I64" s="14">
        <f>'[1]TCE - ANEXO III - Preencher'!J73</f>
        <v>153.72</v>
      </c>
      <c r="J64" s="14">
        <f>'[1]TCE - ANEXO III - Preencher'!K73</f>
        <v>153.72</v>
      </c>
      <c r="K64" s="15">
        <f>'[1]TCE - ANEXO III - Preencher'!L73</f>
        <v>238.2397</v>
      </c>
      <c r="L64" s="15">
        <f>'[1]TCE - ANEXO III - Preencher'!M73</f>
        <v>15.18</v>
      </c>
      <c r="M64" s="15">
        <f t="shared" si="1"/>
        <v>223.05969999999999</v>
      </c>
      <c r="N64" s="15">
        <f>'[1]TCE - ANEXO III - Preencher'!O73</f>
        <v>1.41</v>
      </c>
      <c r="O64" s="15">
        <f>'[1]TCE - ANEXO III - Preencher'!P73</f>
        <v>0</v>
      </c>
      <c r="P64" s="16">
        <f t="shared" si="2"/>
        <v>1.41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1807</v>
      </c>
      <c r="Y64" s="15">
        <f>'[1]TCE - ANEXO III - Preencher'!Z73</f>
        <v>0</v>
      </c>
      <c r="Z64" s="16">
        <f t="shared" si="5"/>
        <v>1807</v>
      </c>
      <c r="AA64" s="17" t="str">
        <f>IF('[1]TCE - ANEXO III - Preencher'!AB73="","",'[1]TCE - ANEXO III - Preencher'!AB73)</f>
        <v>ABONO ASSIS FIN COMPLEME</v>
      </c>
      <c r="AB64" s="15">
        <f t="shared" si="0"/>
        <v>2338.9097000000002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ELIZA DE SOUZA SIQUEIRA LEAL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11/2025</v>
      </c>
      <c r="H65" s="14">
        <f>'[1]TCE - ANEXO III - Preencher'!I74</f>
        <v>0</v>
      </c>
      <c r="I65" s="14">
        <f>'[1]TCE - ANEXO III - Preencher'!J74</f>
        <v>166.01</v>
      </c>
      <c r="J65" s="14">
        <f>'[1]TCE - ANEXO III - Preencher'!K74</f>
        <v>166.01</v>
      </c>
      <c r="K65" s="15">
        <f>'[1]TCE - ANEXO III - Preencher'!L74</f>
        <v>238.2397</v>
      </c>
      <c r="L65" s="15">
        <f>'[1]TCE - ANEXO III - Preencher'!M74</f>
        <v>15.18</v>
      </c>
      <c r="M65" s="15">
        <f t="shared" si="1"/>
        <v>223.05969999999999</v>
      </c>
      <c r="N65" s="15">
        <f>'[1]TCE - ANEXO III - Preencher'!O74</f>
        <v>1.41</v>
      </c>
      <c r="O65" s="15">
        <f>'[1]TCE - ANEXO III - Preencher'!P74</f>
        <v>32.22</v>
      </c>
      <c r="P65" s="16">
        <f t="shared" si="2"/>
        <v>-30.81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1655.2</v>
      </c>
      <c r="Y65" s="15">
        <f>'[1]TCE - ANEXO III - Preencher'!Z74</f>
        <v>0</v>
      </c>
      <c r="Z65" s="16">
        <f t="shared" si="5"/>
        <v>1655.2</v>
      </c>
      <c r="AA65" s="17" t="str">
        <f>IF('[1]TCE - ANEXO III - Preencher'!AB74="","",'[1]TCE - ANEXO III - Preencher'!AB74)</f>
        <v>ABONO ASSIS FIN COMPLEME</v>
      </c>
      <c r="AB65" s="15">
        <f t="shared" si="0"/>
        <v>2179.4697000000001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ELIZANGELA MARTINS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11/2025</v>
      </c>
      <c r="H66" s="14">
        <f>'[1]TCE - ANEXO III - Preencher'!I75</f>
        <v>0</v>
      </c>
      <c r="I66" s="14">
        <f>'[1]TCE - ANEXO III - Preencher'!J75</f>
        <v>151.80000000000001</v>
      </c>
      <c r="J66" s="14">
        <f>'[1]TCE - ANEXO III - Preencher'!K75</f>
        <v>151.80000000000001</v>
      </c>
      <c r="K66" s="15">
        <f>'[1]TCE - ANEXO III - Preencher'!L75</f>
        <v>238.2397</v>
      </c>
      <c r="L66" s="15">
        <f>'[1]TCE - ANEXO III - Preencher'!M75</f>
        <v>15.18</v>
      </c>
      <c r="M66" s="15">
        <f t="shared" si="1"/>
        <v>223.05969999999999</v>
      </c>
      <c r="N66" s="15">
        <f>'[1]TCE - ANEXO III - Preencher'!O75</f>
        <v>1.41</v>
      </c>
      <c r="O66" s="15">
        <f>'[1]TCE - ANEXO III - Preencher'!P75</f>
        <v>0</v>
      </c>
      <c r="P66" s="16">
        <f t="shared" si="2"/>
        <v>1.41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1731.1</v>
      </c>
      <c r="Y66" s="15">
        <f>'[1]TCE - ANEXO III - Preencher'!Z75</f>
        <v>0</v>
      </c>
      <c r="Z66" s="16">
        <f t="shared" si="5"/>
        <v>1731.1</v>
      </c>
      <c r="AA66" s="17" t="str">
        <f>IF('[1]TCE - ANEXO III - Preencher'!AB75="","",'[1]TCE - ANEXO III - Preencher'!AB75)</f>
        <v>ABONO ASSIS FIN COMPLEME</v>
      </c>
      <c r="AB66" s="15">
        <f t="shared" si="0"/>
        <v>2259.1696999999999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ELIZANGELA MONTEIRO DA ROCHA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11/2025</v>
      </c>
      <c r="H67" s="14">
        <f>'[1]TCE - ANEXO III - Preencher'!I76</f>
        <v>0</v>
      </c>
      <c r="I67" s="14">
        <f>'[1]TCE - ANEXO III - Preencher'!J76</f>
        <v>469.2</v>
      </c>
      <c r="J67" s="14">
        <f>'[1]TCE - ANEXO III - Preencher'!K76</f>
        <v>469.2</v>
      </c>
      <c r="K67" s="15">
        <f>'[1]TCE - ANEXO III - Preencher'!L76</f>
        <v>238.2397</v>
      </c>
      <c r="L67" s="15">
        <f>'[1]TCE - ANEXO III - Preencher'!M76</f>
        <v>4.3600000000000003</v>
      </c>
      <c r="M67" s="15">
        <f t="shared" si="1"/>
        <v>233.87969999999999</v>
      </c>
      <c r="N67" s="15">
        <f>'[1]TCE - ANEXO III - Preencher'!O76</f>
        <v>2.83</v>
      </c>
      <c r="O67" s="15">
        <f>'[1]TCE - ANEXO III - Preencher'!P76</f>
        <v>0</v>
      </c>
      <c r="P67" s="16">
        <f t="shared" si="2"/>
        <v>2.83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841.05</v>
      </c>
      <c r="Y67" s="15">
        <f>'[1]TCE - ANEXO III - Preencher'!Z76</f>
        <v>0</v>
      </c>
      <c r="Z67" s="16">
        <f t="shared" si="5"/>
        <v>841.05</v>
      </c>
      <c r="AA67" s="17" t="str">
        <f>IF('[1]TCE - ANEXO III - Preencher'!AB76="","",'[1]TCE - ANEXO III - Preencher'!AB76)</f>
        <v>ABONO ASSIS FIN COMPLEME</v>
      </c>
      <c r="AB67" s="15">
        <f t="shared" ref="AB67:AB130" si="6">H67+I67+J67+M67+P67+S67+V67+Z67</f>
        <v>2016.1596999999999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ELIZIA CORREIA DE AGUIAR NETA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11/2025</v>
      </c>
      <c r="H68" s="14">
        <f>'[1]TCE - ANEXO III - Preencher'!I77</f>
        <v>0</v>
      </c>
      <c r="I68" s="14">
        <f>'[1]TCE - ANEXO III - Preencher'!J77</f>
        <v>145.72</v>
      </c>
      <c r="J68" s="14">
        <f>'[1]TCE - ANEXO III - Preencher'!K77</f>
        <v>145.72</v>
      </c>
      <c r="K68" s="15">
        <f>'[1]TCE - ANEXO III - Preencher'!L77</f>
        <v>238.2397</v>
      </c>
      <c r="L68" s="15">
        <f>'[1]TCE - ANEXO III - Preencher'!M77</f>
        <v>15.18</v>
      </c>
      <c r="M68" s="15">
        <f t="shared" ref="M68:M131" si="7">K68-L68</f>
        <v>223.05969999999999</v>
      </c>
      <c r="N68" s="15">
        <f>'[1]TCE - ANEXO III - Preencher'!O77</f>
        <v>1.41</v>
      </c>
      <c r="O68" s="15">
        <f>'[1]TCE - ANEXO III - Preencher'!P77</f>
        <v>0</v>
      </c>
      <c r="P68" s="16">
        <f t="shared" ref="P68:P131" si="8">N68-O68</f>
        <v>1.41</v>
      </c>
      <c r="Q68" s="15">
        <f>'[1]TCE - ANEXO III - Preencher'!R77</f>
        <v>245.85250000000002</v>
      </c>
      <c r="R68" s="15">
        <f>'[1]TCE - ANEXO III - Preencher'!S77</f>
        <v>54.65</v>
      </c>
      <c r="S68" s="16">
        <f t="shared" ref="S68:S131" si="9">Q68-R68</f>
        <v>191.20250000000001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1807</v>
      </c>
      <c r="Y68" s="15">
        <f>'[1]TCE - ANEXO III - Preencher'!Z77</f>
        <v>0</v>
      </c>
      <c r="Z68" s="16">
        <f t="shared" ref="Z68:Z131" si="11">X68-Y68</f>
        <v>1807</v>
      </c>
      <c r="AA68" s="17" t="str">
        <f>IF('[1]TCE - ANEXO III - Preencher'!AB77="","",'[1]TCE - ANEXO III - Preencher'!AB77)</f>
        <v>ABONO ASSIS FIN COMPLEME</v>
      </c>
      <c r="AB68" s="15">
        <f t="shared" si="6"/>
        <v>2514.1122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EMANUEL FERREIRA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4221-10</v>
      </c>
      <c r="G69" s="13" t="str">
        <f>IF('[1]TCE - ANEXO III - Preencher'!H78="","",'[1]TCE - ANEXO III - Preencher'!H78)</f>
        <v>11/2025</v>
      </c>
      <c r="H69" s="14">
        <f>'[1]TCE - ANEXO III - Preencher'!I78</f>
        <v>0</v>
      </c>
      <c r="I69" s="14">
        <f>'[1]TCE - ANEXO III - Preencher'!J78</f>
        <v>189.13</v>
      </c>
      <c r="J69" s="14">
        <f>'[1]TCE - ANEXO III - Preencher'!K78</f>
        <v>189.13</v>
      </c>
      <c r="K69" s="15">
        <f>'[1]TCE - ANEXO III - Preencher'!L78</f>
        <v>238.2397</v>
      </c>
      <c r="L69" s="15">
        <f>'[1]TCE - ANEXO III - Preencher'!M78</f>
        <v>15.18</v>
      </c>
      <c r="M69" s="15">
        <f t="shared" si="7"/>
        <v>223.05969999999999</v>
      </c>
      <c r="N69" s="15">
        <f>'[1]TCE - ANEXO III - Preencher'!O78</f>
        <v>1.41</v>
      </c>
      <c r="O69" s="15">
        <f>'[1]TCE - ANEXO III - Preencher'!P78</f>
        <v>0</v>
      </c>
      <c r="P69" s="16">
        <f t="shared" si="8"/>
        <v>1.41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602.72969999999998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EMERSON LUIZ DO NASCIMENTO CORREIA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11/2025</v>
      </c>
      <c r="H70" s="14">
        <f>'[1]TCE - ANEXO III - Preencher'!I79</f>
        <v>0</v>
      </c>
      <c r="I70" s="14">
        <f>'[1]TCE - ANEXO III - Preencher'!J79</f>
        <v>299.36</v>
      </c>
      <c r="J70" s="14">
        <f>'[1]TCE - ANEXO III - Preencher'!K79</f>
        <v>299.36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2.83</v>
      </c>
      <c r="O70" s="15">
        <f>'[1]TCE - ANEXO III - Preencher'!P79</f>
        <v>0</v>
      </c>
      <c r="P70" s="16">
        <f t="shared" si="8"/>
        <v>2.83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2356.9</v>
      </c>
      <c r="Y70" s="15">
        <f>'[1]TCE - ANEXO III - Preencher'!Z79</f>
        <v>0</v>
      </c>
      <c r="Z70" s="16">
        <f t="shared" si="11"/>
        <v>2356.9</v>
      </c>
      <c r="AA70" s="17" t="str">
        <f>IF('[1]TCE - ANEXO III - Preencher'!AB79="","",'[1]TCE - ANEXO III - Preencher'!AB79)</f>
        <v>ABONO ASSIS FIN COMPLEME</v>
      </c>
      <c r="AB70" s="15">
        <f t="shared" si="6"/>
        <v>2958.4500000000003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ENI ARAUJO GOMES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2251-25</v>
      </c>
      <c r="G71" s="13" t="str">
        <f>IF('[1]TCE - ANEXO III - Preencher'!H80="","",'[1]TCE - ANEXO III - Preencher'!H80)</f>
        <v>11/2025</v>
      </c>
      <c r="H71" s="14">
        <f>'[1]TCE - ANEXO III - Preencher'!I80</f>
        <v>0</v>
      </c>
      <c r="I71" s="14">
        <f>'[1]TCE - ANEXO III - Preencher'!J80</f>
        <v>381.55</v>
      </c>
      <c r="J71" s="14">
        <f>'[1]TCE - ANEXO III - Preencher'!K80</f>
        <v>381.55</v>
      </c>
      <c r="K71" s="15">
        <f>'[1]TCE - ANEXO III - Preencher'!L80</f>
        <v>238.2397</v>
      </c>
      <c r="L71" s="15">
        <f>'[1]TCE - ANEXO III - Preencher'!M80</f>
        <v>3.66</v>
      </c>
      <c r="M71" s="15">
        <f t="shared" si="7"/>
        <v>234.5797</v>
      </c>
      <c r="N71" s="15">
        <f>'[1]TCE - ANEXO III - Preencher'!O80</f>
        <v>11.31</v>
      </c>
      <c r="O71" s="15">
        <f>'[1]TCE - ANEXO III - Preencher'!P80</f>
        <v>0</v>
      </c>
      <c r="P71" s="16">
        <f t="shared" si="8"/>
        <v>11.31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1008.9897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ERCILIO MARQUES BRANDAO NETO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11/2025</v>
      </c>
      <c r="H72" s="14">
        <f>'[1]TCE - ANEXO III - Preencher'!I81</f>
        <v>0</v>
      </c>
      <c r="I72" s="14">
        <f>'[1]TCE - ANEXO III - Preencher'!J81</f>
        <v>261.58999999999997</v>
      </c>
      <c r="J72" s="14">
        <f>'[1]TCE - ANEXO III - Preencher'!K81</f>
        <v>261.58999999999997</v>
      </c>
      <c r="K72" s="15">
        <f>'[1]TCE - ANEXO III - Preencher'!L81</f>
        <v>238.2397</v>
      </c>
      <c r="L72" s="15">
        <f>'[1]TCE - ANEXO III - Preencher'!M81</f>
        <v>3.33</v>
      </c>
      <c r="M72" s="15">
        <f t="shared" si="7"/>
        <v>234.90969999999999</v>
      </c>
      <c r="N72" s="15">
        <f>'[1]TCE - ANEXO III - Preencher'!O81</f>
        <v>2.83</v>
      </c>
      <c r="O72" s="15">
        <f>'[1]TCE - ANEXO III - Preencher'!P81</f>
        <v>0</v>
      </c>
      <c r="P72" s="16">
        <f t="shared" si="8"/>
        <v>2.83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1862.98</v>
      </c>
      <c r="Y72" s="15">
        <f>'[1]TCE - ANEXO III - Preencher'!Z81</f>
        <v>0</v>
      </c>
      <c r="Z72" s="16">
        <f t="shared" si="11"/>
        <v>1862.98</v>
      </c>
      <c r="AA72" s="17" t="str">
        <f>IF('[1]TCE - ANEXO III - Preencher'!AB81="","",'[1]TCE - ANEXO III - Preencher'!AB81)</f>
        <v>ABONO ASSIS FIN COMPLEME</v>
      </c>
      <c r="AB72" s="15">
        <f t="shared" si="6"/>
        <v>2623.8996999999999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 xml:space="preserve">ERIKA CRISTINA DA SILVA 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4110-05</v>
      </c>
      <c r="G73" s="13" t="str">
        <f>IF('[1]TCE - ANEXO III - Preencher'!H82="","",'[1]TCE - ANEXO III - Preencher'!H82)</f>
        <v>11/2025</v>
      </c>
      <c r="H73" s="14">
        <f>'[1]TCE - ANEXO III - Preencher'!I82</f>
        <v>0</v>
      </c>
      <c r="I73" s="14">
        <f>'[1]TCE - ANEXO III - Preencher'!J82</f>
        <v>14.25</v>
      </c>
      <c r="J73" s="14">
        <f>'[1]TCE - ANEXO III - Preencher'!K82</f>
        <v>14.25</v>
      </c>
      <c r="K73" s="15">
        <f>'[1]TCE - ANEXO III - Preencher'!L82</f>
        <v>238.2397</v>
      </c>
      <c r="L73" s="15">
        <f>'[1]TCE - ANEXO III - Preencher'!M82</f>
        <v>15.18</v>
      </c>
      <c r="M73" s="15">
        <f t="shared" si="7"/>
        <v>223.05969999999999</v>
      </c>
      <c r="N73" s="15">
        <f>'[1]TCE - ANEXO III - Preencher'!O82</f>
        <v>1.41</v>
      </c>
      <c r="O73" s="15">
        <f>'[1]TCE - ANEXO III - Preencher'!P82</f>
        <v>0</v>
      </c>
      <c r="P73" s="16">
        <f t="shared" si="8"/>
        <v>1.41</v>
      </c>
      <c r="Q73" s="15">
        <f>'[1]TCE - ANEXO III - Preencher'!R82</f>
        <v>349.05250000000001</v>
      </c>
      <c r="R73" s="15">
        <f>'[1]TCE - ANEXO III - Preencher'!S82</f>
        <v>42.78</v>
      </c>
      <c r="S73" s="16">
        <f t="shared" si="9"/>
        <v>306.27250000000004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559.24220000000003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ERIKA MARIA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11/2025</v>
      </c>
      <c r="H74" s="14">
        <f>'[1]TCE - ANEXO III - Preencher'!I83</f>
        <v>0</v>
      </c>
      <c r="I74" s="14">
        <f>'[1]TCE - ANEXO III - Preencher'!J83</f>
        <v>185.48</v>
      </c>
      <c r="J74" s="14">
        <f>'[1]TCE - ANEXO III - Preencher'!K83</f>
        <v>185.48</v>
      </c>
      <c r="K74" s="15">
        <f>'[1]TCE - ANEXO III - Preencher'!L83</f>
        <v>238.2397</v>
      </c>
      <c r="L74" s="15">
        <f>'[1]TCE - ANEXO III - Preencher'!M83</f>
        <v>15.18</v>
      </c>
      <c r="M74" s="15">
        <f t="shared" si="7"/>
        <v>223.05969999999999</v>
      </c>
      <c r="N74" s="15">
        <f>'[1]TCE - ANEXO III - Preencher'!O83</f>
        <v>1.41</v>
      </c>
      <c r="O74" s="15">
        <f>'[1]TCE - ANEXO III - Preencher'!P83</f>
        <v>0</v>
      </c>
      <c r="P74" s="16">
        <f t="shared" si="8"/>
        <v>1.41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1655.2</v>
      </c>
      <c r="Y74" s="15">
        <f>'[1]TCE - ANEXO III - Preencher'!Z83</f>
        <v>0</v>
      </c>
      <c r="Z74" s="16">
        <f t="shared" si="11"/>
        <v>1655.2</v>
      </c>
      <c r="AA74" s="17" t="str">
        <f>IF('[1]TCE - ANEXO III - Preencher'!AB83="","",'[1]TCE - ANEXO III - Preencher'!AB83)</f>
        <v>ABONO ASSIS FIN COMPLEME</v>
      </c>
      <c r="AB74" s="15">
        <f t="shared" si="6"/>
        <v>2250.6297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ERNANDO AGEMIRO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11/2025</v>
      </c>
      <c r="H75" s="14">
        <f>'[1]TCE - ANEXO III - Preencher'!I84</f>
        <v>0</v>
      </c>
      <c r="I75" s="14">
        <f>'[1]TCE - ANEXO III - Preencher'!J84</f>
        <v>180.09</v>
      </c>
      <c r="J75" s="14">
        <f>'[1]TCE - ANEXO III - Preencher'!K84</f>
        <v>180.09</v>
      </c>
      <c r="K75" s="15">
        <f>'[1]TCE - ANEXO III - Preencher'!L84</f>
        <v>238.2397</v>
      </c>
      <c r="L75" s="15">
        <f>'[1]TCE - ANEXO III - Preencher'!M84</f>
        <v>15.18</v>
      </c>
      <c r="M75" s="15">
        <f t="shared" si="7"/>
        <v>223.05969999999999</v>
      </c>
      <c r="N75" s="15">
        <f>'[1]TCE - ANEXO III - Preencher'!O84</f>
        <v>1.41</v>
      </c>
      <c r="O75" s="15">
        <f>'[1]TCE - ANEXO III - Preencher'!P84</f>
        <v>0</v>
      </c>
      <c r="P75" s="16">
        <f t="shared" si="8"/>
        <v>1.41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1731.1</v>
      </c>
      <c r="Y75" s="15">
        <f>'[1]TCE - ANEXO III - Preencher'!Z84</f>
        <v>0</v>
      </c>
      <c r="Z75" s="16">
        <f t="shared" si="11"/>
        <v>1731.1</v>
      </c>
      <c r="AA75" s="17" t="str">
        <f>IF('[1]TCE - ANEXO III - Preencher'!AB84="","",'[1]TCE - ANEXO III - Preencher'!AB84)</f>
        <v>ABONO ASSIS FIN COMPLEME</v>
      </c>
      <c r="AB75" s="15">
        <f t="shared" si="6"/>
        <v>2315.7496999999998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ERONILDO MARTINS DA ROCHA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11/2025</v>
      </c>
      <c r="H76" s="14">
        <f>'[1]TCE - ANEXO III - Preencher'!I85</f>
        <v>0</v>
      </c>
      <c r="I76" s="14">
        <f>'[1]TCE - ANEXO III - Preencher'!J85</f>
        <v>188.48</v>
      </c>
      <c r="J76" s="14">
        <f>'[1]TCE - ANEXO III - Preencher'!K85</f>
        <v>188.48</v>
      </c>
      <c r="K76" s="15">
        <f>'[1]TCE - ANEXO III - Preencher'!L85</f>
        <v>238.2397</v>
      </c>
      <c r="L76" s="15">
        <f>'[1]TCE - ANEXO III - Preencher'!M85</f>
        <v>15.18</v>
      </c>
      <c r="M76" s="15">
        <f t="shared" si="7"/>
        <v>223.05969999999999</v>
      </c>
      <c r="N76" s="15">
        <f>'[1]TCE - ANEXO III - Preencher'!O85</f>
        <v>1.41</v>
      </c>
      <c r="O76" s="15">
        <f>'[1]TCE - ANEXO III - Preencher'!P85</f>
        <v>0</v>
      </c>
      <c r="P76" s="16">
        <f t="shared" si="8"/>
        <v>1.41</v>
      </c>
      <c r="Q76" s="15">
        <f>'[1]TCE - ANEXO III - Preencher'!R85</f>
        <v>125.4525</v>
      </c>
      <c r="R76" s="15">
        <f>'[1]TCE - ANEXO III - Preencher'!S85</f>
        <v>91.08</v>
      </c>
      <c r="S76" s="16">
        <f t="shared" si="9"/>
        <v>34.372500000000002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1655.2</v>
      </c>
      <c r="Y76" s="15">
        <f>'[1]TCE - ANEXO III - Preencher'!Z85</f>
        <v>0</v>
      </c>
      <c r="Z76" s="16">
        <f t="shared" si="11"/>
        <v>1655.2</v>
      </c>
      <c r="AA76" s="17" t="str">
        <f>IF('[1]TCE - ANEXO III - Preencher'!AB85="","",'[1]TCE - ANEXO III - Preencher'!AB85)</f>
        <v>ABONO ASSIS FIN COMPLEME</v>
      </c>
      <c r="AB76" s="15">
        <f t="shared" si="6"/>
        <v>2291.0021999999999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EVANDRA BATISTA SILVA PINHEIRO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11/2025</v>
      </c>
      <c r="H77" s="14">
        <f>'[1]TCE - ANEXO III - Preencher'!I86</f>
        <v>0</v>
      </c>
      <c r="I77" s="14">
        <f>'[1]TCE - ANEXO III - Preencher'!J86</f>
        <v>311.19</v>
      </c>
      <c r="J77" s="14">
        <f>'[1]TCE - ANEXO III - Preencher'!K86</f>
        <v>311.19</v>
      </c>
      <c r="K77" s="15">
        <f>'[1]TCE - ANEXO III - Preencher'!L86</f>
        <v>238.2397</v>
      </c>
      <c r="L77" s="15">
        <f>'[1]TCE - ANEXO III - Preencher'!M86</f>
        <v>3.59</v>
      </c>
      <c r="M77" s="15">
        <f t="shared" si="7"/>
        <v>234.6497</v>
      </c>
      <c r="N77" s="15">
        <f>'[1]TCE - ANEXO III - Preencher'!O86</f>
        <v>2.83</v>
      </c>
      <c r="O77" s="15">
        <f>'[1]TCE - ANEXO III - Preencher'!P86</f>
        <v>0</v>
      </c>
      <c r="P77" s="16">
        <f t="shared" si="8"/>
        <v>2.83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1804.36</v>
      </c>
      <c r="Y77" s="15">
        <f>'[1]TCE - ANEXO III - Preencher'!Z86</f>
        <v>0</v>
      </c>
      <c r="Z77" s="16">
        <f t="shared" si="11"/>
        <v>1804.36</v>
      </c>
      <c r="AA77" s="17" t="str">
        <f>IF('[1]TCE - ANEXO III - Preencher'!AB86="","",'[1]TCE - ANEXO III - Preencher'!AB86)</f>
        <v>ABONO ASSIS FIN COMPLEME</v>
      </c>
      <c r="AB77" s="15">
        <f t="shared" si="6"/>
        <v>2664.2197000000001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EVELYNE ALVES DE SOUSA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2234-05</v>
      </c>
      <c r="G78" s="13" t="str">
        <f>IF('[1]TCE - ANEXO III - Preencher'!H87="","",'[1]TCE - ANEXO III - Preencher'!H87)</f>
        <v>11/2025</v>
      </c>
      <c r="H78" s="14">
        <f>'[1]TCE - ANEXO III - Preencher'!I87</f>
        <v>0</v>
      </c>
      <c r="I78" s="14">
        <f>'[1]TCE - ANEXO III - Preencher'!J87</f>
        <v>441.2</v>
      </c>
      <c r="J78" s="14">
        <f>'[1]TCE - ANEXO III - Preencher'!K87</f>
        <v>441.2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1.41</v>
      </c>
      <c r="O78" s="15">
        <f>'[1]TCE - ANEXO III - Preencher'!P87</f>
        <v>0</v>
      </c>
      <c r="P78" s="16">
        <f t="shared" si="8"/>
        <v>1.41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883.81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EVERTTON DA SILVA MARTINS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3132-20</v>
      </c>
      <c r="G79" s="13" t="str">
        <f>IF('[1]TCE - ANEXO III - Preencher'!H88="","",'[1]TCE - ANEXO III - Preencher'!H88)</f>
        <v>11/2025</v>
      </c>
      <c r="H79" s="14">
        <f>'[1]TCE - ANEXO III - Preencher'!I88</f>
        <v>0</v>
      </c>
      <c r="I79" s="14">
        <f>'[1]TCE - ANEXO III - Preencher'!J88</f>
        <v>264.27</v>
      </c>
      <c r="J79" s="14">
        <f>'[1]TCE - ANEXO III - Preencher'!K88</f>
        <v>264.27</v>
      </c>
      <c r="K79" s="15">
        <f>'[1]TCE - ANEXO III - Preencher'!L88</f>
        <v>238.2397</v>
      </c>
      <c r="L79" s="15">
        <f>'[1]TCE - ANEXO III - Preencher'!M88</f>
        <v>30.36</v>
      </c>
      <c r="M79" s="15">
        <f t="shared" si="7"/>
        <v>207.87970000000001</v>
      </c>
      <c r="N79" s="15">
        <f>'[1]TCE - ANEXO III - Preencher'!O88</f>
        <v>1.41</v>
      </c>
      <c r="O79" s="15">
        <f>'[1]TCE - ANEXO III - Preencher'!P88</f>
        <v>0</v>
      </c>
      <c r="P79" s="16">
        <f t="shared" si="8"/>
        <v>1.41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737.82969999999989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 xml:space="preserve">FABIANA COSMA PAVAO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11/2025</v>
      </c>
      <c r="H80" s="14">
        <f>'[1]TCE - ANEXO III - Preencher'!I89</f>
        <v>0</v>
      </c>
      <c r="I80" s="14">
        <f>'[1]TCE - ANEXO III - Preencher'!J89</f>
        <v>153.72</v>
      </c>
      <c r="J80" s="14">
        <f>'[1]TCE - ANEXO III - Preencher'!K89</f>
        <v>153.72</v>
      </c>
      <c r="K80" s="15">
        <f>'[1]TCE - ANEXO III - Preencher'!L89</f>
        <v>238.2397</v>
      </c>
      <c r="L80" s="15">
        <f>'[1]TCE - ANEXO III - Preencher'!M89</f>
        <v>15.18</v>
      </c>
      <c r="M80" s="15">
        <f t="shared" si="7"/>
        <v>223.05969999999999</v>
      </c>
      <c r="N80" s="15">
        <f>'[1]TCE - ANEXO III - Preencher'!O89</f>
        <v>1.41</v>
      </c>
      <c r="O80" s="15">
        <f>'[1]TCE - ANEXO III - Preencher'!P89</f>
        <v>0</v>
      </c>
      <c r="P80" s="16">
        <f t="shared" si="8"/>
        <v>1.41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1807</v>
      </c>
      <c r="Y80" s="15">
        <f>'[1]TCE - ANEXO III - Preencher'!Z89</f>
        <v>0</v>
      </c>
      <c r="Z80" s="16">
        <f t="shared" si="11"/>
        <v>1807</v>
      </c>
      <c r="AA80" s="17" t="str">
        <f>IF('[1]TCE - ANEXO III - Preencher'!AB89="","",'[1]TCE - ANEXO III - Preencher'!AB89)</f>
        <v>ABONO ASSIS FIN COMPLEME</v>
      </c>
      <c r="AB80" s="15">
        <f t="shared" si="6"/>
        <v>2338.9097000000002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FABIOLA LIMA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11/2025</v>
      </c>
      <c r="H81" s="14">
        <f>'[1]TCE - ANEXO III - Preencher'!I90</f>
        <v>0</v>
      </c>
      <c r="I81" s="14">
        <f>'[1]TCE - ANEXO III - Preencher'!J90</f>
        <v>180.9</v>
      </c>
      <c r="J81" s="14">
        <f>'[1]TCE - ANEXO III - Preencher'!K90</f>
        <v>180.9</v>
      </c>
      <c r="K81" s="15">
        <f>'[1]TCE - ANEXO III - Preencher'!L90</f>
        <v>238.2397</v>
      </c>
      <c r="L81" s="15">
        <f>'[1]TCE - ANEXO III - Preencher'!M90</f>
        <v>15.18</v>
      </c>
      <c r="M81" s="15">
        <f t="shared" si="7"/>
        <v>223.05969999999999</v>
      </c>
      <c r="N81" s="15">
        <f>'[1]TCE - ANEXO III - Preencher'!O90</f>
        <v>1.41</v>
      </c>
      <c r="O81" s="15">
        <f>'[1]TCE - ANEXO III - Preencher'!P90</f>
        <v>0</v>
      </c>
      <c r="P81" s="16">
        <f t="shared" si="8"/>
        <v>1.41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1807</v>
      </c>
      <c r="Y81" s="15">
        <f>'[1]TCE - ANEXO III - Preencher'!Z90</f>
        <v>0</v>
      </c>
      <c r="Z81" s="16">
        <f t="shared" si="11"/>
        <v>1807</v>
      </c>
      <c r="AA81" s="17" t="str">
        <f>IF('[1]TCE - ANEXO III - Preencher'!AB90="","",'[1]TCE - ANEXO III - Preencher'!AB90)</f>
        <v>ABONO ASSIS FIN COMPLEME</v>
      </c>
      <c r="AB81" s="15">
        <f t="shared" si="6"/>
        <v>2393.2696999999998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FERNANDA CLARA DE PAIVA MELO ALBUQUERQUE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11/2025</v>
      </c>
      <c r="H82" s="14">
        <f>'[1]TCE - ANEXO III - Preencher'!I91</f>
        <v>0</v>
      </c>
      <c r="I82" s="14">
        <f>'[1]TCE - ANEXO III - Preencher'!J91</f>
        <v>254.38</v>
      </c>
      <c r="J82" s="14">
        <f>'[1]TCE - ANEXO III - Preencher'!K91</f>
        <v>254.38</v>
      </c>
      <c r="K82" s="15">
        <f>'[1]TCE - ANEXO III - Preencher'!L91</f>
        <v>238.2397</v>
      </c>
      <c r="L82" s="15">
        <f>'[1]TCE - ANEXO III - Preencher'!M91</f>
        <v>3.33</v>
      </c>
      <c r="M82" s="15">
        <f t="shared" si="7"/>
        <v>234.90969999999999</v>
      </c>
      <c r="N82" s="15">
        <f>'[1]TCE - ANEXO III - Preencher'!O91</f>
        <v>2.83</v>
      </c>
      <c r="O82" s="15">
        <f>'[1]TCE - ANEXO III - Preencher'!P91</f>
        <v>0</v>
      </c>
      <c r="P82" s="16">
        <f t="shared" si="8"/>
        <v>2.83</v>
      </c>
      <c r="Q82" s="15">
        <f>'[1]TCE - ANEXO III - Preencher'!R91</f>
        <v>211.45250000000001</v>
      </c>
      <c r="R82" s="15">
        <f>'[1]TCE - ANEXO III - Preencher'!S91</f>
        <v>133.31</v>
      </c>
      <c r="S82" s="16">
        <f t="shared" si="9"/>
        <v>78.142500000000013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2096.2800000000002</v>
      </c>
      <c r="Y82" s="15">
        <f>'[1]TCE - ANEXO III - Preencher'!Z91</f>
        <v>0</v>
      </c>
      <c r="Z82" s="16">
        <f t="shared" si="11"/>
        <v>2096.2800000000002</v>
      </c>
      <c r="AA82" s="17" t="str">
        <f>IF('[1]TCE - ANEXO III - Preencher'!AB91="","",'[1]TCE - ANEXO III - Preencher'!AB91)</f>
        <v>ABONO ASSIS FIN COMPLEME</v>
      </c>
      <c r="AB82" s="15">
        <f t="shared" si="6"/>
        <v>2920.9222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FERNANDA TAMIRES MONTEIRO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2237-10</v>
      </c>
      <c r="G83" s="13" t="str">
        <f>IF('[1]TCE - ANEXO III - Preencher'!H92="","",'[1]TCE - ANEXO III - Preencher'!H92)</f>
        <v>11/2025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1.41</v>
      </c>
      <c r="O83" s="15">
        <f>'[1]TCE - ANEXO III - Preencher'!P92</f>
        <v>0</v>
      </c>
      <c r="P83" s="16">
        <f t="shared" si="8"/>
        <v>1.41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1.41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FERNANDO ANIBAL FIALHO CANTARELLI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 t="str">
        <f>IF('[1]TCE - ANEXO III - Preencher'!H93="","",'[1]TCE - ANEXO III - Preencher'!H93)</f>
        <v>11/2025</v>
      </c>
      <c r="H84" s="14">
        <f>'[1]TCE - ANEXO III - Preencher'!I93</f>
        <v>0</v>
      </c>
      <c r="I84" s="14">
        <f>'[1]TCE - ANEXO III - Preencher'!J93</f>
        <v>755.55</v>
      </c>
      <c r="J84" s="14">
        <f>'[1]TCE - ANEXO III - Preencher'!K93</f>
        <v>755.55</v>
      </c>
      <c r="K84" s="15">
        <f>'[1]TCE - ANEXO III - Preencher'!L93</f>
        <v>238.2397</v>
      </c>
      <c r="L84" s="15">
        <f>'[1]TCE - ANEXO III - Preencher'!M93</f>
        <v>7.33</v>
      </c>
      <c r="M84" s="15">
        <f t="shared" si="7"/>
        <v>230.90969999999999</v>
      </c>
      <c r="N84" s="15">
        <f>'[1]TCE - ANEXO III - Preencher'!O93</f>
        <v>40</v>
      </c>
      <c r="O84" s="15">
        <f>'[1]TCE - ANEXO III - Preencher'!P93</f>
        <v>0</v>
      </c>
      <c r="P84" s="16">
        <f t="shared" si="8"/>
        <v>40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1782.0096999999998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FILIPE JORGE CAVALCANTI DO REGO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3241-15</v>
      </c>
      <c r="G85" s="13" t="str">
        <f>IF('[1]TCE - ANEXO III - Preencher'!H94="","",'[1]TCE - ANEXO III - Preencher'!H94)</f>
        <v>11/2025</v>
      </c>
      <c r="H85" s="14">
        <f>'[1]TCE - ANEXO III - Preencher'!I94</f>
        <v>0</v>
      </c>
      <c r="I85" s="14">
        <f>'[1]TCE - ANEXO III - Preencher'!J94</f>
        <v>419.66</v>
      </c>
      <c r="J85" s="14">
        <f>'[1]TCE - ANEXO III - Preencher'!K94</f>
        <v>419.66</v>
      </c>
      <c r="K85" s="15">
        <f>'[1]TCE - ANEXO III - Preencher'!L94</f>
        <v>238.2397</v>
      </c>
      <c r="L85" s="15">
        <f>'[1]TCE - ANEXO III - Preencher'!M94</f>
        <v>2.73</v>
      </c>
      <c r="M85" s="15">
        <f t="shared" si="7"/>
        <v>235.50970000000001</v>
      </c>
      <c r="N85" s="15">
        <f>'[1]TCE - ANEXO III - Preencher'!O94</f>
        <v>1.41</v>
      </c>
      <c r="O85" s="15">
        <f>'[1]TCE - ANEXO III - Preencher'!P94</f>
        <v>0</v>
      </c>
      <c r="P85" s="16">
        <f t="shared" si="8"/>
        <v>1.41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1076.2397000000001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FRANCISCO DE ASSIS DE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3241-15</v>
      </c>
      <c r="G86" s="13" t="str">
        <f>IF('[1]TCE - ANEXO III - Preencher'!H95="","",'[1]TCE - ANEXO III - Preencher'!H95)</f>
        <v>11/2025</v>
      </c>
      <c r="H86" s="14">
        <f>'[1]TCE - ANEXO III - Preencher'!I95</f>
        <v>0</v>
      </c>
      <c r="I86" s="14">
        <f>'[1]TCE - ANEXO III - Preencher'!J95</f>
        <v>414.7</v>
      </c>
      <c r="J86" s="14">
        <f>'[1]TCE - ANEXO III - Preencher'!K95</f>
        <v>414.7</v>
      </c>
      <c r="K86" s="15">
        <f>'[1]TCE - ANEXO III - Preencher'!L95</f>
        <v>238.2397</v>
      </c>
      <c r="L86" s="15">
        <f>'[1]TCE - ANEXO III - Preencher'!M95</f>
        <v>2.73</v>
      </c>
      <c r="M86" s="15">
        <f t="shared" si="7"/>
        <v>235.50970000000001</v>
      </c>
      <c r="N86" s="15">
        <f>'[1]TCE - ANEXO III - Preencher'!O95</f>
        <v>1.41</v>
      </c>
      <c r="O86" s="15">
        <f>'[1]TCE - ANEXO III - Preencher'!P95</f>
        <v>0</v>
      </c>
      <c r="P86" s="16">
        <f t="shared" si="8"/>
        <v>1.41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1066.3197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GABRIEL ANTONIO RODRIGUES DE FREITAS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4110-05</v>
      </c>
      <c r="G87" s="13" t="str">
        <f>IF('[1]TCE - ANEXO III - Preencher'!H96="","",'[1]TCE - ANEXO III - Preencher'!H96)</f>
        <v>11/2025</v>
      </c>
      <c r="H87" s="14">
        <f>'[1]TCE - ANEXO III - Preencher'!I96</f>
        <v>0</v>
      </c>
      <c r="I87" s="14">
        <f>'[1]TCE - ANEXO III - Preencher'!J96</f>
        <v>14.25</v>
      </c>
      <c r="J87" s="14">
        <f>'[1]TCE - ANEXO III - Preencher'!K96</f>
        <v>14.25</v>
      </c>
      <c r="K87" s="15">
        <f>'[1]TCE - ANEXO III - Preencher'!L96</f>
        <v>238.2397</v>
      </c>
      <c r="L87" s="15">
        <f>'[1]TCE - ANEXO III - Preencher'!M96</f>
        <v>15.18</v>
      </c>
      <c r="M87" s="15">
        <f t="shared" si="7"/>
        <v>223.05969999999999</v>
      </c>
      <c r="N87" s="15">
        <f>'[1]TCE - ANEXO III - Preencher'!O96</f>
        <v>1.41</v>
      </c>
      <c r="O87" s="15">
        <f>'[1]TCE - ANEXO III - Preencher'!P96</f>
        <v>0</v>
      </c>
      <c r="P87" s="16">
        <f t="shared" si="8"/>
        <v>1.41</v>
      </c>
      <c r="Q87" s="15">
        <f>'[1]TCE - ANEXO III - Preencher'!R96</f>
        <v>349.05250000000001</v>
      </c>
      <c r="R87" s="15">
        <f>'[1]TCE - ANEXO III - Preencher'!S96</f>
        <v>42.78</v>
      </c>
      <c r="S87" s="16">
        <f t="shared" si="9"/>
        <v>306.27250000000004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559.24220000000003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 xml:space="preserve">GABRIEL MARTINS GOUVEIA 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4110-05</v>
      </c>
      <c r="G88" s="13" t="str">
        <f>IF('[1]TCE - ANEXO III - Preencher'!H97="","",'[1]TCE - ANEXO III - Preencher'!H97)</f>
        <v>11/2025</v>
      </c>
      <c r="H88" s="14">
        <f>'[1]TCE - ANEXO III - Preencher'!I97</f>
        <v>0</v>
      </c>
      <c r="I88" s="14">
        <f>'[1]TCE - ANEXO III - Preencher'!J97</f>
        <v>7.24</v>
      </c>
      <c r="J88" s="14">
        <f>'[1]TCE - ANEXO III - Preencher'!K97</f>
        <v>7.24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1.41</v>
      </c>
      <c r="O88" s="15">
        <f>'[1]TCE - ANEXO III - Preencher'!P97</f>
        <v>0</v>
      </c>
      <c r="P88" s="16">
        <f t="shared" si="8"/>
        <v>1.41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15.89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GENILDA MARIA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5211-30</v>
      </c>
      <c r="G89" s="13" t="str">
        <f>IF('[1]TCE - ANEXO III - Preencher'!H98="","",'[1]TCE - ANEXO III - Preencher'!H98)</f>
        <v>11/2025</v>
      </c>
      <c r="H89" s="14">
        <f>'[1]TCE - ANEXO III - Preencher'!I98</f>
        <v>0</v>
      </c>
      <c r="I89" s="14">
        <f>'[1]TCE - ANEXO III - Preencher'!J98</f>
        <v>196.33</v>
      </c>
      <c r="J89" s="14">
        <f>'[1]TCE - ANEXO III - Preencher'!K98</f>
        <v>196.33</v>
      </c>
      <c r="K89" s="15">
        <f>'[1]TCE - ANEXO III - Preencher'!L98</f>
        <v>238.2397</v>
      </c>
      <c r="L89" s="15">
        <f>'[1]TCE - ANEXO III - Preencher'!M98</f>
        <v>30.36</v>
      </c>
      <c r="M89" s="15">
        <f t="shared" si="7"/>
        <v>207.87970000000001</v>
      </c>
      <c r="N89" s="15">
        <f>'[1]TCE - ANEXO III - Preencher'!O98</f>
        <v>1.41</v>
      </c>
      <c r="O89" s="15">
        <f>'[1]TCE - ANEXO III - Preencher'!P98</f>
        <v>0</v>
      </c>
      <c r="P89" s="16">
        <f t="shared" si="8"/>
        <v>1.41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601.94970000000001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GENIVAL SEVERINO DE MENDONCA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7823-20</v>
      </c>
      <c r="G90" s="13" t="str">
        <f>IF('[1]TCE - ANEXO III - Preencher'!H99="","",'[1]TCE - ANEXO III - Preencher'!H99)</f>
        <v>11/2025</v>
      </c>
      <c r="H90" s="14">
        <f>'[1]TCE - ANEXO III - Preencher'!I99</f>
        <v>0</v>
      </c>
      <c r="I90" s="14">
        <f>'[1]TCE - ANEXO III - Preencher'!J99</f>
        <v>258.05</v>
      </c>
      <c r="J90" s="14">
        <f>'[1]TCE - ANEXO III - Preencher'!K99</f>
        <v>258.05</v>
      </c>
      <c r="K90" s="15">
        <f>'[1]TCE - ANEXO III - Preencher'!L99</f>
        <v>238.2397</v>
      </c>
      <c r="L90" s="15">
        <f>'[1]TCE - ANEXO III - Preencher'!M99</f>
        <v>30.36</v>
      </c>
      <c r="M90" s="15">
        <f t="shared" si="7"/>
        <v>207.87970000000001</v>
      </c>
      <c r="N90" s="15">
        <f>'[1]TCE - ANEXO III - Preencher'!O99</f>
        <v>1.41</v>
      </c>
      <c r="O90" s="15">
        <f>'[1]TCE - ANEXO III - Preencher'!P99</f>
        <v>0</v>
      </c>
      <c r="P90" s="16">
        <f t="shared" si="8"/>
        <v>1.41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394.25</v>
      </c>
      <c r="Y90" s="15">
        <f>'[1]TCE - ANEXO III - Preencher'!Z99</f>
        <v>0</v>
      </c>
      <c r="Z90" s="16">
        <f t="shared" si="11"/>
        <v>394.25</v>
      </c>
      <c r="AA90" s="17" t="str">
        <f>IF('[1]TCE - ANEXO III - Preencher'!AB99="","",'[1]TCE - ANEXO III - Preencher'!AB99)</f>
        <v>ASSIS. MEDICA E ODONTOLOGICA</v>
      </c>
      <c r="AB90" s="15">
        <f t="shared" si="6"/>
        <v>1119.6397000000002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GEYDSON NOBREGA DA SILVA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 t="str">
        <f>IF('[1]TCE - ANEXO III - Preencher'!H100="","",'[1]TCE - ANEXO III - Preencher'!H100)</f>
        <v>11/2025</v>
      </c>
      <c r="H91" s="14">
        <f>'[1]TCE - ANEXO III - Preencher'!I100</f>
        <v>0</v>
      </c>
      <c r="I91" s="14">
        <f>'[1]TCE - ANEXO III - Preencher'!J100</f>
        <v>252.57</v>
      </c>
      <c r="J91" s="14">
        <f>'[1]TCE - ANEXO III - Preencher'!K100</f>
        <v>252.57</v>
      </c>
      <c r="K91" s="15">
        <f>'[1]TCE - ANEXO III - Preencher'!L100</f>
        <v>238.2397</v>
      </c>
      <c r="L91" s="15">
        <f>'[1]TCE - ANEXO III - Preencher'!M100</f>
        <v>3.66</v>
      </c>
      <c r="M91" s="15">
        <f t="shared" si="7"/>
        <v>234.5797</v>
      </c>
      <c r="N91" s="15">
        <f>'[1]TCE - ANEXO III - Preencher'!O100</f>
        <v>11.31</v>
      </c>
      <c r="O91" s="15">
        <f>'[1]TCE - ANEXO III - Preencher'!P100</f>
        <v>0</v>
      </c>
      <c r="P91" s="16">
        <f t="shared" si="8"/>
        <v>11.31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751.02969999999993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 xml:space="preserve">GILMAR NASCIMENTO DE LIMA 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4221-10</v>
      </c>
      <c r="G92" s="13" t="str">
        <f>IF('[1]TCE - ANEXO III - Preencher'!H101="","",'[1]TCE - ANEXO III - Preencher'!H101)</f>
        <v>11/2025</v>
      </c>
      <c r="H92" s="14">
        <f>'[1]TCE - ANEXO III - Preencher'!I101</f>
        <v>0</v>
      </c>
      <c r="I92" s="14">
        <f>'[1]TCE - ANEXO III - Preencher'!J101</f>
        <v>145.72</v>
      </c>
      <c r="J92" s="14">
        <f>'[1]TCE - ANEXO III - Preencher'!K101</f>
        <v>145.72</v>
      </c>
      <c r="K92" s="15">
        <f>'[1]TCE - ANEXO III - Preencher'!L101</f>
        <v>238.2397</v>
      </c>
      <c r="L92" s="15">
        <f>'[1]TCE - ANEXO III - Preencher'!M101</f>
        <v>15.18</v>
      </c>
      <c r="M92" s="15">
        <f t="shared" si="7"/>
        <v>223.05969999999999</v>
      </c>
      <c r="N92" s="15">
        <f>'[1]TCE - ANEXO III - Preencher'!O101</f>
        <v>1.41</v>
      </c>
      <c r="O92" s="15">
        <f>'[1]TCE - ANEXO III - Preencher'!P101</f>
        <v>0</v>
      </c>
      <c r="P92" s="16">
        <f t="shared" si="8"/>
        <v>1.41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515.90969999999993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GILSON BELARMINO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11/2025</v>
      </c>
      <c r="H93" s="14">
        <f>'[1]TCE - ANEXO III - Preencher'!I102</f>
        <v>0</v>
      </c>
      <c r="I93" s="14">
        <f>'[1]TCE - ANEXO III - Preencher'!J102</f>
        <v>159.94</v>
      </c>
      <c r="J93" s="14">
        <f>'[1]TCE - ANEXO III - Preencher'!K102</f>
        <v>159.94</v>
      </c>
      <c r="K93" s="15">
        <f>'[1]TCE - ANEXO III - Preencher'!L102</f>
        <v>238.2397</v>
      </c>
      <c r="L93" s="15">
        <f>'[1]TCE - ANEXO III - Preencher'!M102</f>
        <v>15.18</v>
      </c>
      <c r="M93" s="15">
        <f t="shared" si="7"/>
        <v>223.05969999999999</v>
      </c>
      <c r="N93" s="15">
        <f>'[1]TCE - ANEXO III - Preencher'!O102</f>
        <v>1.41</v>
      </c>
      <c r="O93" s="15">
        <f>'[1]TCE - ANEXO III - Preencher'!P102</f>
        <v>0</v>
      </c>
      <c r="P93" s="16">
        <f t="shared" si="8"/>
        <v>1.41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1731.1</v>
      </c>
      <c r="Y93" s="15">
        <f>'[1]TCE - ANEXO III - Preencher'!Z102</f>
        <v>0</v>
      </c>
      <c r="Z93" s="16">
        <f t="shared" si="11"/>
        <v>1731.1</v>
      </c>
      <c r="AA93" s="17" t="str">
        <f>IF('[1]TCE - ANEXO III - Preencher'!AB102="","",'[1]TCE - ANEXO III - Preencher'!AB102)</f>
        <v>ABONO ASSIS FIN COMPLEME</v>
      </c>
      <c r="AB93" s="15">
        <f t="shared" si="6"/>
        <v>2275.4497000000001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GISLENA HELIDA MATIAS DE CARVALHO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2516-05</v>
      </c>
      <c r="G94" s="13" t="str">
        <f>IF('[1]TCE - ANEXO III - Preencher'!H103="","",'[1]TCE - ANEXO III - Preencher'!H103)</f>
        <v>11/2025</v>
      </c>
      <c r="H94" s="14">
        <f>'[1]TCE - ANEXO III - Preencher'!I103</f>
        <v>0</v>
      </c>
      <c r="I94" s="14">
        <f>'[1]TCE - ANEXO III - Preencher'!J103</f>
        <v>355.35</v>
      </c>
      <c r="J94" s="14">
        <f>'[1]TCE - ANEXO III - Preencher'!K103</f>
        <v>355.35</v>
      </c>
      <c r="K94" s="15">
        <f>'[1]TCE - ANEXO III - Preencher'!L103</f>
        <v>238.2397</v>
      </c>
      <c r="L94" s="15">
        <f>'[1]TCE - ANEXO III - Preencher'!M103</f>
        <v>30.36</v>
      </c>
      <c r="M94" s="15">
        <f t="shared" si="7"/>
        <v>207.87970000000001</v>
      </c>
      <c r="N94" s="15">
        <f>'[1]TCE - ANEXO III - Preencher'!O103</f>
        <v>1.41</v>
      </c>
      <c r="O94" s="15">
        <f>'[1]TCE - ANEXO III - Preencher'!P103</f>
        <v>0</v>
      </c>
      <c r="P94" s="16">
        <f t="shared" si="8"/>
        <v>1.41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83.7</v>
      </c>
      <c r="U94" s="15">
        <f>'[1]TCE - ANEXO III - Preencher'!V103</f>
        <v>0</v>
      </c>
      <c r="V94" s="16">
        <f t="shared" si="10"/>
        <v>83.7</v>
      </c>
      <c r="W94" s="17" t="str">
        <f>IF('[1]TCE - ANEXO III - Preencher'!X103="","",'[1]TCE - ANEXO III - Preencher'!X103)</f>
        <v>AUXILIO CRECHE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1003.6897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GLEICIANE MARIA DE JESUS PEREIRA SILVA COSTA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11/2025</v>
      </c>
      <c r="H95" s="14">
        <f>'[1]TCE - ANEXO III - Preencher'!I104</f>
        <v>0</v>
      </c>
      <c r="I95" s="14">
        <f>'[1]TCE - ANEXO III - Preencher'!J104</f>
        <v>166.01</v>
      </c>
      <c r="J95" s="14">
        <f>'[1]TCE - ANEXO III - Preencher'!K104</f>
        <v>166.01</v>
      </c>
      <c r="K95" s="15">
        <f>'[1]TCE - ANEXO III - Preencher'!L104</f>
        <v>238.2397</v>
      </c>
      <c r="L95" s="15">
        <f>'[1]TCE - ANEXO III - Preencher'!M104</f>
        <v>15.18</v>
      </c>
      <c r="M95" s="15">
        <f t="shared" si="7"/>
        <v>223.05969999999999</v>
      </c>
      <c r="N95" s="15">
        <f>'[1]TCE - ANEXO III - Preencher'!O104</f>
        <v>1.41</v>
      </c>
      <c r="O95" s="15">
        <f>'[1]TCE - ANEXO III - Preencher'!P104</f>
        <v>0</v>
      </c>
      <c r="P95" s="16">
        <f t="shared" si="8"/>
        <v>1.41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1655.2</v>
      </c>
      <c r="Y95" s="15">
        <f>'[1]TCE - ANEXO III - Preencher'!Z104</f>
        <v>0</v>
      </c>
      <c r="Z95" s="16">
        <f t="shared" si="11"/>
        <v>1655.2</v>
      </c>
      <c r="AA95" s="17" t="str">
        <f>IF('[1]TCE - ANEXO III - Preencher'!AB104="","",'[1]TCE - ANEXO III - Preencher'!AB104)</f>
        <v>ABONO ASSIS FIN COMPLEME</v>
      </c>
      <c r="AB95" s="15">
        <f t="shared" si="6"/>
        <v>2211.6896999999999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GLEYDE MARQUES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11/2025</v>
      </c>
      <c r="H96" s="14">
        <f>'[1]TCE - ANEXO III - Preencher'!I105</f>
        <v>0</v>
      </c>
      <c r="I96" s="14">
        <f>'[1]TCE - ANEXO III - Preencher'!J105</f>
        <v>386.7</v>
      </c>
      <c r="J96" s="14">
        <f>'[1]TCE - ANEXO III - Preencher'!K105</f>
        <v>386.7</v>
      </c>
      <c r="K96" s="15">
        <f>'[1]TCE - ANEXO III - Preencher'!L105</f>
        <v>238.2397</v>
      </c>
      <c r="L96" s="15">
        <f>'[1]TCE - ANEXO III - Preencher'!M105</f>
        <v>4.3600000000000003</v>
      </c>
      <c r="M96" s="15">
        <f t="shared" si="7"/>
        <v>233.87969999999999</v>
      </c>
      <c r="N96" s="15">
        <f>'[1]TCE - ANEXO III - Preencher'!O105</f>
        <v>2.83</v>
      </c>
      <c r="O96" s="15">
        <f>'[1]TCE - ANEXO III - Preencher'!P105</f>
        <v>0</v>
      </c>
      <c r="P96" s="16">
        <f t="shared" si="8"/>
        <v>2.83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1118.18</v>
      </c>
      <c r="Y96" s="15">
        <f>'[1]TCE - ANEXO III - Preencher'!Z105</f>
        <v>0</v>
      </c>
      <c r="Z96" s="16">
        <f t="shared" si="11"/>
        <v>1118.18</v>
      </c>
      <c r="AA96" s="17" t="str">
        <f>IF('[1]TCE - ANEXO III - Preencher'!AB105="","",'[1]TCE - ANEXO III - Preencher'!AB105)</f>
        <v>ABONO ASSIS FIN COMPLEME</v>
      </c>
      <c r="AB96" s="15">
        <f t="shared" si="6"/>
        <v>2128.2897000000003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GRACIANO FREIRE DE MEDEIROS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11/2025</v>
      </c>
      <c r="H97" s="14">
        <f>'[1]TCE - ANEXO III - Preencher'!I106</f>
        <v>0</v>
      </c>
      <c r="I97" s="14">
        <f>'[1]TCE - ANEXO III - Preencher'!J106</f>
        <v>374.3</v>
      </c>
      <c r="J97" s="14">
        <f>'[1]TCE - ANEXO III - Preencher'!K106</f>
        <v>374.3</v>
      </c>
      <c r="K97" s="15">
        <f>'[1]TCE - ANEXO III - Preencher'!L106</f>
        <v>238.2397</v>
      </c>
      <c r="L97" s="15">
        <f>'[1]TCE - ANEXO III - Preencher'!M106</f>
        <v>3.59</v>
      </c>
      <c r="M97" s="15">
        <f t="shared" si="7"/>
        <v>234.6497</v>
      </c>
      <c r="N97" s="15">
        <f>'[1]TCE - ANEXO III - Preencher'!O106</f>
        <v>2.83</v>
      </c>
      <c r="O97" s="15">
        <f>'[1]TCE - ANEXO III - Preencher'!P106</f>
        <v>0</v>
      </c>
      <c r="P97" s="16">
        <f t="shared" si="8"/>
        <v>2.83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1552.98</v>
      </c>
      <c r="Y97" s="15">
        <f>'[1]TCE - ANEXO III - Preencher'!Z106</f>
        <v>0</v>
      </c>
      <c r="Z97" s="16">
        <f t="shared" si="11"/>
        <v>1552.98</v>
      </c>
      <c r="AA97" s="17" t="str">
        <f>IF('[1]TCE - ANEXO III - Preencher'!AB106="","",'[1]TCE - ANEXO III - Preencher'!AB106)</f>
        <v>ABONO ASSIS FIN COMPLEME</v>
      </c>
      <c r="AB97" s="15">
        <f t="shared" si="6"/>
        <v>2539.0597000000002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GUILHERME UCHOA CAVALCANTI WALMSLEY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11/2025</v>
      </c>
      <c r="H98" s="14">
        <f>'[1]TCE - ANEXO III - Preencher'!I107</f>
        <v>0</v>
      </c>
      <c r="I98" s="14">
        <f>'[1]TCE - ANEXO III - Preencher'!J107</f>
        <v>460.95</v>
      </c>
      <c r="J98" s="14">
        <f>'[1]TCE - ANEXO III - Preencher'!K107</f>
        <v>460.95</v>
      </c>
      <c r="K98" s="15">
        <f>'[1]TCE - ANEXO III - Preencher'!L107</f>
        <v>238.2397</v>
      </c>
      <c r="L98" s="15">
        <f>'[1]TCE - ANEXO III - Preencher'!M107</f>
        <v>3.66</v>
      </c>
      <c r="M98" s="15">
        <f t="shared" si="7"/>
        <v>234.5797</v>
      </c>
      <c r="N98" s="15">
        <f>'[1]TCE - ANEXO III - Preencher'!O107</f>
        <v>11.31</v>
      </c>
      <c r="O98" s="15">
        <f>'[1]TCE - ANEXO III - Preencher'!P107</f>
        <v>0</v>
      </c>
      <c r="P98" s="16">
        <f t="shared" si="8"/>
        <v>11.31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1167.7896999999998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HILTON JOSE DA SILVA FILHO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5143-10</v>
      </c>
      <c r="G99" s="13" t="str">
        <f>IF('[1]TCE - ANEXO III - Preencher'!H108="","",'[1]TCE - ANEXO III - Preencher'!H108)</f>
        <v>11/2025</v>
      </c>
      <c r="H99" s="14">
        <f>'[1]TCE - ANEXO III - Preencher'!I108</f>
        <v>0</v>
      </c>
      <c r="I99" s="14">
        <f>'[1]TCE - ANEXO III - Preencher'!J108</f>
        <v>192.3</v>
      </c>
      <c r="J99" s="14">
        <f>'[1]TCE - ANEXO III - Preencher'!K108</f>
        <v>192.3</v>
      </c>
      <c r="K99" s="15">
        <f>'[1]TCE - ANEXO III - Preencher'!L108</f>
        <v>238.2397</v>
      </c>
      <c r="L99" s="15">
        <f>'[1]TCE - ANEXO III - Preencher'!M108</f>
        <v>30.36</v>
      </c>
      <c r="M99" s="15">
        <f t="shared" si="7"/>
        <v>207.87970000000001</v>
      </c>
      <c r="N99" s="15">
        <f>'[1]TCE - ANEXO III - Preencher'!O108</f>
        <v>1.41</v>
      </c>
      <c r="O99" s="15">
        <f>'[1]TCE - ANEXO III - Preencher'!P108</f>
        <v>0</v>
      </c>
      <c r="P99" s="16">
        <f t="shared" si="8"/>
        <v>1.41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593.88970000000006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IGOR HENRIQUE DE FREITAS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4110-05</v>
      </c>
      <c r="G100" s="13" t="str">
        <f>IF('[1]TCE - ANEXO III - Preencher'!H109="","",'[1]TCE - ANEXO III - Preencher'!H109)</f>
        <v>11/2025</v>
      </c>
      <c r="H100" s="14">
        <f>'[1]TCE - ANEXO III - Preencher'!I109</f>
        <v>0</v>
      </c>
      <c r="I100" s="14">
        <f>'[1]TCE - ANEXO III - Preencher'!J109</f>
        <v>14.25</v>
      </c>
      <c r="J100" s="14">
        <f>'[1]TCE - ANEXO III - Preencher'!K109</f>
        <v>14.25</v>
      </c>
      <c r="K100" s="15">
        <f>'[1]TCE - ANEXO III - Preencher'!L109</f>
        <v>238.2397</v>
      </c>
      <c r="L100" s="15">
        <f>'[1]TCE - ANEXO III - Preencher'!M109</f>
        <v>15.18</v>
      </c>
      <c r="M100" s="15">
        <f t="shared" si="7"/>
        <v>223.05969999999999</v>
      </c>
      <c r="N100" s="15">
        <f>'[1]TCE - ANEXO III - Preencher'!O109</f>
        <v>1.41</v>
      </c>
      <c r="O100" s="15">
        <f>'[1]TCE - ANEXO III - Preencher'!P109</f>
        <v>0</v>
      </c>
      <c r="P100" s="16">
        <f t="shared" si="8"/>
        <v>1.41</v>
      </c>
      <c r="Q100" s="15">
        <f>'[1]TCE - ANEXO III - Preencher'!R109</f>
        <v>349.05250000000001</v>
      </c>
      <c r="R100" s="15">
        <f>'[1]TCE - ANEXO III - Preencher'!S109</f>
        <v>42.78</v>
      </c>
      <c r="S100" s="16">
        <f t="shared" si="9"/>
        <v>306.27250000000004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559.24220000000003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IRLA LAILA DOMINGOS DO NASCIMENTO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11/2025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301.17</v>
      </c>
      <c r="Y101" s="15">
        <f>'[1]TCE - ANEXO III - Preencher'!Z110</f>
        <v>0</v>
      </c>
      <c r="Z101" s="16">
        <f t="shared" si="11"/>
        <v>301.17</v>
      </c>
      <c r="AA101" s="17" t="str">
        <f>IF('[1]TCE - ANEXO III - Preencher'!AB110="","",'[1]TCE - ANEXO III - Preencher'!AB110)</f>
        <v>ABONO ASSIS FIN COMPLEME</v>
      </c>
      <c r="AB101" s="15">
        <f t="shared" si="6"/>
        <v>301.17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ISABELLE CRISTINA FELIX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2522-10</v>
      </c>
      <c r="G102" s="13" t="str">
        <f>IF('[1]TCE - ANEXO III - Preencher'!H111="","",'[1]TCE - ANEXO III - Preencher'!H111)</f>
        <v>11/2025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IVANISE DE LIMA CARDOSO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4221-10</v>
      </c>
      <c r="G103" s="13" t="str">
        <f>IF('[1]TCE - ANEXO III - Preencher'!H112="","",'[1]TCE - ANEXO III - Preencher'!H112)</f>
        <v>11/2025</v>
      </c>
      <c r="H103" s="14">
        <f>'[1]TCE - ANEXO III - Preencher'!I112</f>
        <v>0</v>
      </c>
      <c r="I103" s="14">
        <f>'[1]TCE - ANEXO III - Preencher'!J112</f>
        <v>201.5</v>
      </c>
      <c r="J103" s="14">
        <f>'[1]TCE - ANEXO III - Preencher'!K112</f>
        <v>201.5</v>
      </c>
      <c r="K103" s="15">
        <f>'[1]TCE - ANEXO III - Preencher'!L112</f>
        <v>238.2397</v>
      </c>
      <c r="L103" s="15">
        <f>'[1]TCE - ANEXO III - Preencher'!M112</f>
        <v>15.18</v>
      </c>
      <c r="M103" s="15">
        <f t="shared" si="7"/>
        <v>223.05969999999999</v>
      </c>
      <c r="N103" s="15">
        <f>'[1]TCE - ANEXO III - Preencher'!O112</f>
        <v>1.41</v>
      </c>
      <c r="O103" s="15">
        <f>'[1]TCE - ANEXO III - Preencher'!P112</f>
        <v>0</v>
      </c>
      <c r="P103" s="16">
        <f t="shared" si="8"/>
        <v>1.41</v>
      </c>
      <c r="Q103" s="15">
        <f>'[1]TCE - ANEXO III - Preencher'!R112</f>
        <v>263.05250000000001</v>
      </c>
      <c r="R103" s="15">
        <f>'[1]TCE - ANEXO III - Preencher'!S112</f>
        <v>91.08</v>
      </c>
      <c r="S103" s="16">
        <f t="shared" si="9"/>
        <v>171.97250000000003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>PLANO ASSIST. MEDICA E ODONTOLOGICA</v>
      </c>
      <c r="AB103" s="15">
        <f t="shared" si="6"/>
        <v>799.44219999999996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 xml:space="preserve">IZABEL DIAS DA SILVA ABREU 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2521-05</v>
      </c>
      <c r="G104" s="13" t="str">
        <f>IF('[1]TCE - ANEXO III - Preencher'!H113="","",'[1]TCE - ANEXO III - Preencher'!H113)</f>
        <v>11/2025</v>
      </c>
      <c r="H104" s="14">
        <f>'[1]TCE - ANEXO III - Preencher'!I113</f>
        <v>0</v>
      </c>
      <c r="I104" s="14">
        <f>'[1]TCE - ANEXO III - Preencher'!J113</f>
        <v>269.77</v>
      </c>
      <c r="J104" s="14">
        <f>'[1]TCE - ANEXO III - Preencher'!K113</f>
        <v>269.77</v>
      </c>
      <c r="K104" s="15">
        <f>'[1]TCE - ANEXO III - Preencher'!L113</f>
        <v>238.2397</v>
      </c>
      <c r="L104" s="15">
        <f>'[1]TCE - ANEXO III - Preencher'!M113</f>
        <v>30.36</v>
      </c>
      <c r="M104" s="15">
        <f t="shared" si="7"/>
        <v>207.87970000000001</v>
      </c>
      <c r="N104" s="15">
        <f>'[1]TCE - ANEXO III - Preencher'!O113</f>
        <v>1.41</v>
      </c>
      <c r="O104" s="15">
        <f>'[1]TCE - ANEXO III - Preencher'!P113</f>
        <v>0</v>
      </c>
      <c r="P104" s="16">
        <f t="shared" si="8"/>
        <v>1.41</v>
      </c>
      <c r="Q104" s="15">
        <f>'[1]TCE - ANEXO III - Preencher'!R113</f>
        <v>202.85250000000002</v>
      </c>
      <c r="R104" s="15">
        <f>'[1]TCE - ANEXO III - Preencher'!S113</f>
        <v>0</v>
      </c>
      <c r="S104" s="16">
        <f t="shared" si="9"/>
        <v>202.85250000000002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951.68219999999997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IZAQUE DA SILVA PEREIRA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4221-10</v>
      </c>
      <c r="G105" s="13" t="str">
        <f>IF('[1]TCE - ANEXO III - Preencher'!H114="","",'[1]TCE - ANEXO III - Preencher'!H114)</f>
        <v>11/2025</v>
      </c>
      <c r="H105" s="14">
        <f>'[1]TCE - ANEXO III - Preencher'!I114</f>
        <v>0</v>
      </c>
      <c r="I105" s="14">
        <f>'[1]TCE - ANEXO III - Preencher'!J114</f>
        <v>180.23</v>
      </c>
      <c r="J105" s="14">
        <f>'[1]TCE - ANEXO III - Preencher'!K114</f>
        <v>180.23</v>
      </c>
      <c r="K105" s="15">
        <f>'[1]TCE - ANEXO III - Preencher'!L114</f>
        <v>238.2397</v>
      </c>
      <c r="L105" s="15">
        <f>'[1]TCE - ANEXO III - Preencher'!M114</f>
        <v>15.18</v>
      </c>
      <c r="M105" s="15">
        <f t="shared" si="7"/>
        <v>223.05969999999999</v>
      </c>
      <c r="N105" s="15">
        <f>'[1]TCE - ANEXO III - Preencher'!O114</f>
        <v>1.41</v>
      </c>
      <c r="O105" s="15">
        <f>'[1]TCE - ANEXO III - Preencher'!P114</f>
        <v>0</v>
      </c>
      <c r="P105" s="16">
        <f t="shared" si="8"/>
        <v>1.41</v>
      </c>
      <c r="Q105" s="15">
        <f>'[1]TCE - ANEXO III - Preencher'!R114</f>
        <v>91.052499999999995</v>
      </c>
      <c r="R105" s="15">
        <f>'[1]TCE - ANEXO III - Preencher'!S114</f>
        <v>86</v>
      </c>
      <c r="S105" s="16">
        <f t="shared" si="9"/>
        <v>5.0524999999999949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589.98219999999992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JACILENE MARIA DA SILVA ALVES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11/2025</v>
      </c>
      <c r="H106" s="14">
        <f>'[1]TCE - ANEXO III - Preencher'!I115</f>
        <v>0</v>
      </c>
      <c r="I106" s="14">
        <f>'[1]TCE - ANEXO III - Preencher'!J115</f>
        <v>153.72</v>
      </c>
      <c r="J106" s="14">
        <f>'[1]TCE - ANEXO III - Preencher'!K115</f>
        <v>153.72</v>
      </c>
      <c r="K106" s="15">
        <f>'[1]TCE - ANEXO III - Preencher'!L115</f>
        <v>238.2397</v>
      </c>
      <c r="L106" s="15">
        <f>'[1]TCE - ANEXO III - Preencher'!M115</f>
        <v>15.18</v>
      </c>
      <c r="M106" s="15">
        <f t="shared" si="7"/>
        <v>223.05969999999999</v>
      </c>
      <c r="N106" s="15">
        <f>'[1]TCE - ANEXO III - Preencher'!O115</f>
        <v>1.41</v>
      </c>
      <c r="O106" s="15">
        <f>'[1]TCE - ANEXO III - Preencher'!P115</f>
        <v>0</v>
      </c>
      <c r="P106" s="16">
        <f t="shared" si="8"/>
        <v>1.41</v>
      </c>
      <c r="Q106" s="15">
        <f>'[1]TCE - ANEXO III - Preencher'!R115</f>
        <v>245.85250000000002</v>
      </c>
      <c r="R106" s="15">
        <f>'[1]TCE - ANEXO III - Preencher'!S115</f>
        <v>91.08</v>
      </c>
      <c r="S106" s="16">
        <f t="shared" si="9"/>
        <v>154.77250000000004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1807</v>
      </c>
      <c r="Y106" s="15">
        <f>'[1]TCE - ANEXO III - Preencher'!Z115</f>
        <v>0</v>
      </c>
      <c r="Z106" s="16">
        <f t="shared" si="11"/>
        <v>1807</v>
      </c>
      <c r="AA106" s="17" t="str">
        <f>IF('[1]TCE - ANEXO III - Preencher'!AB115="","",'[1]TCE - ANEXO III - Preencher'!AB115)</f>
        <v>ABONO ASSIS FIN COMPLEME</v>
      </c>
      <c r="AB106" s="15">
        <f t="shared" si="6"/>
        <v>2493.6822000000002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JACKLANNE MICHELLE SOBRAL BARROS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11/2025</v>
      </c>
      <c r="H107" s="14">
        <f>'[1]TCE - ANEXO III - Preencher'!I116</f>
        <v>0</v>
      </c>
      <c r="I107" s="14">
        <f>'[1]TCE - ANEXO III - Preencher'!J116</f>
        <v>193.04</v>
      </c>
      <c r="J107" s="14">
        <f>'[1]TCE - ANEXO III - Preencher'!K116</f>
        <v>193.04</v>
      </c>
      <c r="K107" s="15">
        <f>'[1]TCE - ANEXO III - Preencher'!L116</f>
        <v>238.2397</v>
      </c>
      <c r="L107" s="15">
        <f>'[1]TCE - ANEXO III - Preencher'!M116</f>
        <v>2.79</v>
      </c>
      <c r="M107" s="15">
        <f t="shared" si="7"/>
        <v>235.44970000000001</v>
      </c>
      <c r="N107" s="15">
        <f>'[1]TCE - ANEXO III - Preencher'!O116</f>
        <v>2.83</v>
      </c>
      <c r="O107" s="15">
        <f>'[1]TCE - ANEXO III - Preencher'!P116</f>
        <v>0</v>
      </c>
      <c r="P107" s="16">
        <f t="shared" si="8"/>
        <v>2.83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138.38999999999999</v>
      </c>
      <c r="U107" s="15">
        <f>'[1]TCE - ANEXO III - Preencher'!V116</f>
        <v>0</v>
      </c>
      <c r="V107" s="16">
        <f t="shared" si="10"/>
        <v>138.38999999999999</v>
      </c>
      <c r="W107" s="17" t="str">
        <f>IF('[1]TCE - ANEXO III - Preencher'!X116="","",'[1]TCE - ANEXO III - Preencher'!X116)</f>
        <v>AUXILIO CRECHE</v>
      </c>
      <c r="X107" s="15">
        <f>'[1]TCE - ANEXO III - Preencher'!Y116</f>
        <v>2356.9</v>
      </c>
      <c r="Y107" s="15">
        <f>'[1]TCE - ANEXO III - Preencher'!Z116</f>
        <v>0</v>
      </c>
      <c r="Z107" s="16">
        <f t="shared" si="11"/>
        <v>2356.9</v>
      </c>
      <c r="AA107" s="17" t="str">
        <f>IF('[1]TCE - ANEXO III - Preencher'!AB116="","",'[1]TCE - ANEXO III - Preencher'!AB116)</f>
        <v>ABONO ASSIS FIN COMPLEME</v>
      </c>
      <c r="AB107" s="15">
        <f t="shared" si="6"/>
        <v>3119.6496999999999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JANDIRA FELICIANO DA SILVA VELEZ GALVAO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11/2025</v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2.83</v>
      </c>
      <c r="O108" s="15">
        <f>'[1]TCE - ANEXO III - Preencher'!P117</f>
        <v>0</v>
      </c>
      <c r="P108" s="16">
        <f t="shared" si="8"/>
        <v>2.83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2.83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 xml:space="preserve">JANICLAUDIA SANTOS ALVES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11/2025</v>
      </c>
      <c r="H109" s="14">
        <f>'[1]TCE - ANEXO III - Preencher'!I118</f>
        <v>0</v>
      </c>
      <c r="I109" s="14">
        <f>'[1]TCE - ANEXO III - Preencher'!J118</f>
        <v>173.07</v>
      </c>
      <c r="J109" s="14">
        <f>'[1]TCE - ANEXO III - Preencher'!K118</f>
        <v>173.07</v>
      </c>
      <c r="K109" s="15">
        <f>'[1]TCE - ANEXO III - Preencher'!L118</f>
        <v>238.2397</v>
      </c>
      <c r="L109" s="15">
        <f>'[1]TCE - ANEXO III - Preencher'!M118</f>
        <v>15.18</v>
      </c>
      <c r="M109" s="15">
        <f t="shared" si="7"/>
        <v>223.05969999999999</v>
      </c>
      <c r="N109" s="15">
        <f>'[1]TCE - ANEXO III - Preencher'!O118</f>
        <v>1.41</v>
      </c>
      <c r="O109" s="15">
        <f>'[1]TCE - ANEXO III - Preencher'!P118</f>
        <v>0</v>
      </c>
      <c r="P109" s="16">
        <f t="shared" si="8"/>
        <v>1.41</v>
      </c>
      <c r="Q109" s="15">
        <f>'[1]TCE - ANEXO III - Preencher'!R118</f>
        <v>486.65250000000003</v>
      </c>
      <c r="R109" s="15">
        <f>'[1]TCE - ANEXO III - Preencher'!S118</f>
        <v>91.08</v>
      </c>
      <c r="S109" s="16">
        <f t="shared" si="9"/>
        <v>395.57250000000005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1807</v>
      </c>
      <c r="Y109" s="15">
        <f>'[1]TCE - ANEXO III - Preencher'!Z118</f>
        <v>0</v>
      </c>
      <c r="Z109" s="16">
        <f t="shared" si="11"/>
        <v>1807</v>
      </c>
      <c r="AA109" s="17" t="str">
        <f>IF('[1]TCE - ANEXO III - Preencher'!AB118="","",'[1]TCE - ANEXO III - Preencher'!AB118)</f>
        <v>ABONO ASSIS FIN COMPLEME</v>
      </c>
      <c r="AB109" s="15">
        <f t="shared" si="6"/>
        <v>2773.1822000000002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 xml:space="preserve">JENNIFFER DAYANNE DA SILVA SIBALDE 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2516-05</v>
      </c>
      <c r="G110" s="13" t="str">
        <f>IF('[1]TCE - ANEXO III - Preencher'!H119="","",'[1]TCE - ANEXO III - Preencher'!H119)</f>
        <v>11/2025</v>
      </c>
      <c r="H110" s="14">
        <f>'[1]TCE - ANEXO III - Preencher'!I119</f>
        <v>0</v>
      </c>
      <c r="I110" s="14">
        <f>'[1]TCE - ANEXO III - Preencher'!J119</f>
        <v>265.95</v>
      </c>
      <c r="J110" s="14">
        <f>'[1]TCE - ANEXO III - Preencher'!K119</f>
        <v>265.95</v>
      </c>
      <c r="K110" s="15">
        <f>'[1]TCE - ANEXO III - Preencher'!L119</f>
        <v>238.2397</v>
      </c>
      <c r="L110" s="15">
        <f>'[1]TCE - ANEXO III - Preencher'!M119</f>
        <v>30.36</v>
      </c>
      <c r="M110" s="15">
        <f t="shared" si="7"/>
        <v>207.87970000000001</v>
      </c>
      <c r="N110" s="15">
        <f>'[1]TCE - ANEXO III - Preencher'!O119</f>
        <v>1.41</v>
      </c>
      <c r="O110" s="15">
        <f>'[1]TCE - ANEXO III - Preencher'!P119</f>
        <v>0</v>
      </c>
      <c r="P110" s="16">
        <f t="shared" si="8"/>
        <v>1.41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741.18970000000002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JEREMIAS MARIANO DE ANDRADE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5211-30</v>
      </c>
      <c r="G111" s="13" t="str">
        <f>IF('[1]TCE - ANEXO III - Preencher'!H120="","",'[1]TCE - ANEXO III - Preencher'!H120)</f>
        <v>11/2025</v>
      </c>
      <c r="H111" s="14">
        <f>'[1]TCE - ANEXO III - Preencher'!I120</f>
        <v>0</v>
      </c>
      <c r="I111" s="14">
        <f>'[1]TCE - ANEXO III - Preencher'!J120</f>
        <v>157.96</v>
      </c>
      <c r="J111" s="14">
        <f>'[1]TCE - ANEXO III - Preencher'!K120</f>
        <v>157.96</v>
      </c>
      <c r="K111" s="15">
        <f>'[1]TCE - ANEXO III - Preencher'!L120</f>
        <v>238.2397</v>
      </c>
      <c r="L111" s="15">
        <f>'[1]TCE - ANEXO III - Preencher'!M120</f>
        <v>30.36</v>
      </c>
      <c r="M111" s="15">
        <f t="shared" si="7"/>
        <v>207.87970000000001</v>
      </c>
      <c r="N111" s="15">
        <f>'[1]TCE - ANEXO III - Preencher'!O120</f>
        <v>1.41</v>
      </c>
      <c r="O111" s="15">
        <f>'[1]TCE - ANEXO III - Preencher'!P120</f>
        <v>0</v>
      </c>
      <c r="P111" s="16">
        <f t="shared" si="8"/>
        <v>1.41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525.2097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JESUINA MARIA LIMA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4221-10</v>
      </c>
      <c r="G112" s="13" t="str">
        <f>IF('[1]TCE - ANEXO III - Preencher'!H121="","",'[1]TCE - ANEXO III - Preencher'!H121)</f>
        <v>11/2025</v>
      </c>
      <c r="H112" s="14">
        <f>'[1]TCE - ANEXO III - Preencher'!I121</f>
        <v>0</v>
      </c>
      <c r="I112" s="14">
        <f>'[1]TCE - ANEXO III - Preencher'!J121</f>
        <v>166.26</v>
      </c>
      <c r="J112" s="14">
        <f>'[1]TCE - ANEXO III - Preencher'!K121</f>
        <v>166.26</v>
      </c>
      <c r="K112" s="15">
        <f>'[1]TCE - ANEXO III - Preencher'!L121</f>
        <v>238.2397</v>
      </c>
      <c r="L112" s="15">
        <f>'[1]TCE - ANEXO III - Preencher'!M121</f>
        <v>15.18</v>
      </c>
      <c r="M112" s="15">
        <f t="shared" si="7"/>
        <v>223.05969999999999</v>
      </c>
      <c r="N112" s="15">
        <f>'[1]TCE - ANEXO III - Preencher'!O121</f>
        <v>1.41</v>
      </c>
      <c r="O112" s="15">
        <f>'[1]TCE - ANEXO III - Preencher'!P121</f>
        <v>0</v>
      </c>
      <c r="P112" s="16">
        <f t="shared" si="8"/>
        <v>1.41</v>
      </c>
      <c r="Q112" s="15">
        <f>'[1]TCE - ANEXO III - Preencher'!R121</f>
        <v>263.05250000000001</v>
      </c>
      <c r="R112" s="15">
        <f>'[1]TCE - ANEXO III - Preencher'!S121</f>
        <v>91.08</v>
      </c>
      <c r="S112" s="16">
        <f t="shared" si="9"/>
        <v>171.97250000000003</v>
      </c>
      <c r="T112" s="15">
        <f>'[1]TCE - ANEXO III - Preencher'!U121</f>
        <v>83.7</v>
      </c>
      <c r="U112" s="15">
        <f>'[1]TCE - ANEXO III - Preencher'!V121</f>
        <v>0</v>
      </c>
      <c r="V112" s="16">
        <f t="shared" si="10"/>
        <v>83.7</v>
      </c>
      <c r="W112" s="17" t="str">
        <f>IF('[1]TCE - ANEXO III - Preencher'!X121="","",'[1]TCE - ANEXO III - Preencher'!X121)</f>
        <v>AUXILIO CRECHE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812.66219999999998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JOAO LUIZ GONZAGA NETO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5151-10</v>
      </c>
      <c r="G113" s="13" t="str">
        <f>IF('[1]TCE - ANEXO III - Preencher'!H122="","",'[1]TCE - ANEXO III - Preencher'!H122)</f>
        <v>11/2025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32.22</v>
      </c>
      <c r="P113" s="16">
        <f t="shared" si="8"/>
        <v>-32.22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-32.22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JOAO VICTOR DOS SANTOS ALVES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11/2025</v>
      </c>
      <c r="H114" s="14">
        <f>'[1]TCE - ANEXO III - Preencher'!I123</f>
        <v>0</v>
      </c>
      <c r="I114" s="14">
        <f>'[1]TCE - ANEXO III - Preencher'!J123</f>
        <v>207.81</v>
      </c>
      <c r="J114" s="14">
        <f>'[1]TCE - ANEXO III - Preencher'!K123</f>
        <v>207.81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1.41</v>
      </c>
      <c r="O114" s="15">
        <f>'[1]TCE - ANEXO III - Preencher'!P123</f>
        <v>0</v>
      </c>
      <c r="P114" s="16">
        <f t="shared" si="8"/>
        <v>1.41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1731.1</v>
      </c>
      <c r="Y114" s="15">
        <f>'[1]TCE - ANEXO III - Preencher'!Z123</f>
        <v>0</v>
      </c>
      <c r="Z114" s="16">
        <f t="shared" si="11"/>
        <v>1731.1</v>
      </c>
      <c r="AA114" s="17" t="str">
        <f>IF('[1]TCE - ANEXO III - Preencher'!AB123="","",'[1]TCE - ANEXO III - Preencher'!AB123)</f>
        <v>ABONO ASSIS FIN COMPLEME</v>
      </c>
      <c r="AB114" s="15">
        <f t="shared" si="6"/>
        <v>2148.13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JOELTON SILVA DOS RAMOS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5143-10</v>
      </c>
      <c r="G115" s="13" t="str">
        <f>IF('[1]TCE - ANEXO III - Preencher'!H124="","",'[1]TCE - ANEXO III - Preencher'!H124)</f>
        <v>11/2025</v>
      </c>
      <c r="H115" s="14">
        <f>'[1]TCE - ANEXO III - Preencher'!I124</f>
        <v>0</v>
      </c>
      <c r="I115" s="14">
        <f>'[1]TCE - ANEXO III - Preencher'!J124</f>
        <v>195.31</v>
      </c>
      <c r="J115" s="14">
        <f>'[1]TCE - ANEXO III - Preencher'!K124</f>
        <v>195.31</v>
      </c>
      <c r="K115" s="15">
        <f>'[1]TCE - ANEXO III - Preencher'!L124</f>
        <v>238.2397</v>
      </c>
      <c r="L115" s="15">
        <f>'[1]TCE - ANEXO III - Preencher'!M124</f>
        <v>30.36</v>
      </c>
      <c r="M115" s="15">
        <f t="shared" si="7"/>
        <v>207.87970000000001</v>
      </c>
      <c r="N115" s="15">
        <f>'[1]TCE - ANEXO III - Preencher'!O124</f>
        <v>1.41</v>
      </c>
      <c r="O115" s="15">
        <f>'[1]TCE - ANEXO III - Preencher'!P124</f>
        <v>0</v>
      </c>
      <c r="P115" s="16">
        <f t="shared" si="8"/>
        <v>1.41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599.90970000000004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 xml:space="preserve">JONATHAN BARBOZA DA SILVA 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7823-20</v>
      </c>
      <c r="G116" s="13" t="str">
        <f>IF('[1]TCE - ANEXO III - Preencher'!H125="","",'[1]TCE - ANEXO III - Preencher'!H125)</f>
        <v>11/2025</v>
      </c>
      <c r="H116" s="14">
        <f>'[1]TCE - ANEXO III - Preencher'!I125</f>
        <v>0</v>
      </c>
      <c r="I116" s="14">
        <f>'[1]TCE - ANEXO III - Preencher'!J125</f>
        <v>203.2</v>
      </c>
      <c r="J116" s="14">
        <f>'[1]TCE - ANEXO III - Preencher'!K125</f>
        <v>203.2</v>
      </c>
      <c r="K116" s="15">
        <f>'[1]TCE - ANEXO III - Preencher'!L125</f>
        <v>238.2397</v>
      </c>
      <c r="L116" s="15">
        <f>'[1]TCE - ANEXO III - Preencher'!M125</f>
        <v>30.36</v>
      </c>
      <c r="M116" s="15">
        <f t="shared" si="7"/>
        <v>207.87970000000001</v>
      </c>
      <c r="N116" s="15">
        <f>'[1]TCE - ANEXO III - Preencher'!O125</f>
        <v>1.41</v>
      </c>
      <c r="O116" s="15">
        <f>'[1]TCE - ANEXO III - Preencher'!P125</f>
        <v>0</v>
      </c>
      <c r="P116" s="16">
        <f t="shared" si="8"/>
        <v>1.41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615.68970000000002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AUGUSTO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11/2025</v>
      </c>
      <c r="H117" s="14">
        <f>'[1]TCE - ANEXO III - Preencher'!I126</f>
        <v>0</v>
      </c>
      <c r="I117" s="14">
        <f>'[1]TCE - ANEXO III - Preencher'!J126</f>
        <v>171.45</v>
      </c>
      <c r="J117" s="14">
        <f>'[1]TCE - ANEXO III - Preencher'!K126</f>
        <v>171.45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1.41</v>
      </c>
      <c r="O117" s="15">
        <f>'[1]TCE - ANEXO III - Preencher'!P126</f>
        <v>0</v>
      </c>
      <c r="P117" s="16">
        <f t="shared" si="8"/>
        <v>1.41</v>
      </c>
      <c r="Q117" s="15">
        <f>'[1]TCE - ANEXO III - Preencher'!R126</f>
        <v>198.55250000000001</v>
      </c>
      <c r="R117" s="15">
        <f>'[1]TCE - ANEXO III - Preencher'!S126</f>
        <v>91.08</v>
      </c>
      <c r="S117" s="16">
        <f t="shared" si="9"/>
        <v>107.47250000000001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1731.1</v>
      </c>
      <c r="Y117" s="15">
        <f>'[1]TCE - ANEXO III - Preencher'!Z126</f>
        <v>0</v>
      </c>
      <c r="Z117" s="16">
        <f t="shared" si="11"/>
        <v>1731.1</v>
      </c>
      <c r="AA117" s="17" t="str">
        <f>IF('[1]TCE - ANEXO III - Preencher'!AB126="","",'[1]TCE - ANEXO III - Preencher'!AB126)</f>
        <v>ABONO ASSIS FIN COMPLEME</v>
      </c>
      <c r="AB117" s="15">
        <f t="shared" si="6"/>
        <v>2182.8824999999997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JOSE CARLOS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5143-10</v>
      </c>
      <c r="G118" s="13" t="str">
        <f>IF('[1]TCE - ANEXO III - Preencher'!H127="","",'[1]TCE - ANEXO III - Preencher'!H127)</f>
        <v>11/2025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>JOSE LUIZ BALBINO DE FREITAS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11/2025</v>
      </c>
      <c r="H119" s="14">
        <f>'[1]TCE - ANEXO III - Preencher'!I128</f>
        <v>0</v>
      </c>
      <c r="I119" s="14">
        <f>'[1]TCE - ANEXO III - Preencher'!J128</f>
        <v>178.13</v>
      </c>
      <c r="J119" s="14">
        <f>'[1]TCE - ANEXO III - Preencher'!K128</f>
        <v>178.13</v>
      </c>
      <c r="K119" s="15">
        <f>'[1]TCE - ANEXO III - Preencher'!L128</f>
        <v>238.2397</v>
      </c>
      <c r="L119" s="15">
        <f>'[1]TCE - ANEXO III - Preencher'!M128</f>
        <v>15.18</v>
      </c>
      <c r="M119" s="15">
        <f t="shared" si="7"/>
        <v>223.05969999999999</v>
      </c>
      <c r="N119" s="15">
        <f>'[1]TCE - ANEXO III - Preencher'!O128</f>
        <v>1.41</v>
      </c>
      <c r="O119" s="15">
        <f>'[1]TCE - ANEXO III - Preencher'!P128</f>
        <v>0</v>
      </c>
      <c r="P119" s="16">
        <f t="shared" si="8"/>
        <v>1.41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>ABONO ASSIS FIN COMPLEME</v>
      </c>
      <c r="AB119" s="15">
        <f t="shared" si="6"/>
        <v>2387.7296999999999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JOSE LUIZ DE ARAUJO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11/2025</v>
      </c>
      <c r="H120" s="14">
        <f>'[1]TCE - ANEXO III - Preencher'!I129</f>
        <v>0</v>
      </c>
      <c r="I120" s="14">
        <f>'[1]TCE - ANEXO III - Preencher'!J129</f>
        <v>153.72</v>
      </c>
      <c r="J120" s="14">
        <f>'[1]TCE - ANEXO III - Preencher'!K129</f>
        <v>153.72</v>
      </c>
      <c r="K120" s="15">
        <f>'[1]TCE - ANEXO III - Preencher'!L129</f>
        <v>238.2397</v>
      </c>
      <c r="L120" s="15">
        <f>'[1]TCE - ANEXO III - Preencher'!M129</f>
        <v>15.18</v>
      </c>
      <c r="M120" s="15">
        <f t="shared" si="7"/>
        <v>223.05969999999999</v>
      </c>
      <c r="N120" s="15">
        <f>'[1]TCE - ANEXO III - Preencher'!O129</f>
        <v>1.41</v>
      </c>
      <c r="O120" s="15">
        <f>'[1]TCE - ANEXO III - Preencher'!P129</f>
        <v>0</v>
      </c>
      <c r="P120" s="16">
        <f t="shared" si="8"/>
        <v>1.41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1807</v>
      </c>
      <c r="Y120" s="15">
        <f>'[1]TCE - ANEXO III - Preencher'!Z129</f>
        <v>0</v>
      </c>
      <c r="Z120" s="16">
        <f t="shared" si="11"/>
        <v>1807</v>
      </c>
      <c r="AA120" s="17" t="str">
        <f>IF('[1]TCE - ANEXO III - Preencher'!AB129="","",'[1]TCE - ANEXO III - Preencher'!AB129)</f>
        <v>ABONO ASSIS FIN COMPLEME</v>
      </c>
      <c r="AB120" s="15">
        <f t="shared" si="6"/>
        <v>2338.9097000000002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>JOSE RICARDO TAVARES DOS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5151-10</v>
      </c>
      <c r="G121" s="13" t="str">
        <f>IF('[1]TCE - ANEXO III - Preencher'!H130="","",'[1]TCE - ANEXO III - Preencher'!H130)</f>
        <v>11/2025</v>
      </c>
      <c r="H121" s="14">
        <f>'[1]TCE - ANEXO III - Preencher'!I130</f>
        <v>0</v>
      </c>
      <c r="I121" s="14">
        <f>'[1]TCE - ANEXO III - Preencher'!J130</f>
        <v>190.1</v>
      </c>
      <c r="J121" s="14">
        <f>'[1]TCE - ANEXO III - Preencher'!K130</f>
        <v>190.1</v>
      </c>
      <c r="K121" s="15">
        <f>'[1]TCE - ANEXO III - Preencher'!L130</f>
        <v>238.2397</v>
      </c>
      <c r="L121" s="15">
        <f>'[1]TCE - ANEXO III - Preencher'!M130</f>
        <v>15.18</v>
      </c>
      <c r="M121" s="15">
        <f t="shared" si="7"/>
        <v>223.05969999999999</v>
      </c>
      <c r="N121" s="15">
        <f>'[1]TCE - ANEXO III - Preencher'!O130</f>
        <v>1.41</v>
      </c>
      <c r="O121" s="15">
        <f>'[1]TCE - ANEXO III - Preencher'!P130</f>
        <v>0</v>
      </c>
      <c r="P121" s="16">
        <f t="shared" si="8"/>
        <v>1.41</v>
      </c>
      <c r="Q121" s="15">
        <f>'[1]TCE - ANEXO III - Preencher'!R130</f>
        <v>198.55250000000001</v>
      </c>
      <c r="R121" s="15">
        <f>'[1]TCE - ANEXO III - Preencher'!S130</f>
        <v>69.83</v>
      </c>
      <c r="S121" s="16">
        <f t="shared" si="9"/>
        <v>128.72250000000003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733.3922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JOSE WALLACY SILVA DE OLIVEIRA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4110-05</v>
      </c>
      <c r="G122" s="13" t="str">
        <f>IF('[1]TCE - ANEXO III - Preencher'!H131="","",'[1]TCE - ANEXO III - Preencher'!H131)</f>
        <v>11/2025</v>
      </c>
      <c r="H122" s="14">
        <f>'[1]TCE - ANEXO III - Preencher'!I131</f>
        <v>0</v>
      </c>
      <c r="I122" s="14">
        <f>'[1]TCE - ANEXO III - Preencher'!J131</f>
        <v>14.25</v>
      </c>
      <c r="J122" s="14">
        <f>'[1]TCE - ANEXO III - Preencher'!K131</f>
        <v>14.25</v>
      </c>
      <c r="K122" s="15">
        <f>'[1]TCE - ANEXO III - Preencher'!L131</f>
        <v>238.2397</v>
      </c>
      <c r="L122" s="15">
        <f>'[1]TCE - ANEXO III - Preencher'!M131</f>
        <v>15.18</v>
      </c>
      <c r="M122" s="15">
        <f t="shared" si="7"/>
        <v>223.05969999999999</v>
      </c>
      <c r="N122" s="15">
        <f>'[1]TCE - ANEXO III - Preencher'!O131</f>
        <v>1.41</v>
      </c>
      <c r="O122" s="15">
        <f>'[1]TCE - ANEXO III - Preencher'!P131</f>
        <v>0</v>
      </c>
      <c r="P122" s="16">
        <f t="shared" si="8"/>
        <v>1.41</v>
      </c>
      <c r="Q122" s="15">
        <f>'[1]TCE - ANEXO III - Preencher'!R131</f>
        <v>349.05250000000001</v>
      </c>
      <c r="R122" s="15">
        <f>'[1]TCE - ANEXO III - Preencher'!S131</f>
        <v>42.78</v>
      </c>
      <c r="S122" s="16">
        <f t="shared" si="9"/>
        <v>306.27250000000004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559.24220000000003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 xml:space="preserve">JOSEANE CANDIDO DA SILVA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5163-45</v>
      </c>
      <c r="G123" s="13" t="str">
        <f>IF('[1]TCE - ANEXO III - Preencher'!H132="","",'[1]TCE - ANEXO III - Preencher'!H132)</f>
        <v>11/2025</v>
      </c>
      <c r="H123" s="14">
        <f>'[1]TCE - ANEXO III - Preencher'!I132</f>
        <v>0</v>
      </c>
      <c r="I123" s="14">
        <f>'[1]TCE - ANEXO III - Preencher'!J132</f>
        <v>145.72</v>
      </c>
      <c r="J123" s="14">
        <f>'[1]TCE - ANEXO III - Preencher'!K132</f>
        <v>145.72</v>
      </c>
      <c r="K123" s="15">
        <f>'[1]TCE - ANEXO III - Preencher'!L132</f>
        <v>238.2397</v>
      </c>
      <c r="L123" s="15">
        <f>'[1]TCE - ANEXO III - Preencher'!M132</f>
        <v>15.18</v>
      </c>
      <c r="M123" s="15">
        <f t="shared" si="7"/>
        <v>223.05969999999999</v>
      </c>
      <c r="N123" s="15">
        <f>'[1]TCE - ANEXO III - Preencher'!O132</f>
        <v>1.41</v>
      </c>
      <c r="O123" s="15">
        <f>'[1]TCE - ANEXO III - Preencher'!P132</f>
        <v>0</v>
      </c>
      <c r="P123" s="16">
        <f t="shared" si="8"/>
        <v>1.41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515.90969999999993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JOSELI MARIA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11/2025</v>
      </c>
      <c r="H124" s="14">
        <f>'[1]TCE - ANEXO III - Preencher'!I133</f>
        <v>0</v>
      </c>
      <c r="I124" s="14">
        <f>'[1]TCE - ANEXO III - Preencher'!J133</f>
        <v>158.78</v>
      </c>
      <c r="J124" s="14">
        <f>'[1]TCE - ANEXO III - Preencher'!K133</f>
        <v>158.78</v>
      </c>
      <c r="K124" s="15">
        <f>'[1]TCE - ANEXO III - Preencher'!L133</f>
        <v>238.2397</v>
      </c>
      <c r="L124" s="15">
        <f>'[1]TCE - ANEXO III - Preencher'!M133</f>
        <v>15.18</v>
      </c>
      <c r="M124" s="15">
        <f t="shared" si="7"/>
        <v>223.05969999999999</v>
      </c>
      <c r="N124" s="15">
        <f>'[1]TCE - ANEXO III - Preencher'!O133</f>
        <v>1.41</v>
      </c>
      <c r="O124" s="15">
        <f>'[1]TCE - ANEXO III - Preencher'!P133</f>
        <v>0</v>
      </c>
      <c r="P124" s="16">
        <f t="shared" si="8"/>
        <v>1.41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1807</v>
      </c>
      <c r="Y124" s="15">
        <f>'[1]TCE - ANEXO III - Preencher'!Z133</f>
        <v>0</v>
      </c>
      <c r="Z124" s="16">
        <f t="shared" si="11"/>
        <v>1807</v>
      </c>
      <c r="AA124" s="17" t="str">
        <f>IF('[1]TCE - ANEXO III - Preencher'!AB133="","",'[1]TCE - ANEXO III - Preencher'!AB133)</f>
        <v>ABONO ASSIS FIN COMPLEME</v>
      </c>
      <c r="AB124" s="15">
        <f t="shared" si="6"/>
        <v>2349.0297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 xml:space="preserve">JOSENILDA MARIA RIBEIRO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11/2025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2459.15</v>
      </c>
      <c r="Y125" s="15">
        <f>'[1]TCE - ANEXO III - Preencher'!Z134</f>
        <v>0</v>
      </c>
      <c r="Z125" s="16">
        <f t="shared" si="11"/>
        <v>2459.15</v>
      </c>
      <c r="AA125" s="17" t="str">
        <f>IF('[1]TCE - ANEXO III - Preencher'!AB134="","",'[1]TCE - ANEXO III - Preencher'!AB134)</f>
        <v>ABONO ASSIS FIN COMPLEME</v>
      </c>
      <c r="AB125" s="15">
        <f t="shared" si="6"/>
        <v>2459.15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JOSIMAR ROSA SENNA DO NASCIMENTO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5143-10</v>
      </c>
      <c r="G126" s="13" t="str">
        <f>IF('[1]TCE - ANEXO III - Preencher'!H135="","",'[1]TCE - ANEXO III - Preencher'!H135)</f>
        <v>11/2025</v>
      </c>
      <c r="H126" s="14">
        <f>'[1]TCE - ANEXO III - Preencher'!I135</f>
        <v>0</v>
      </c>
      <c r="I126" s="14">
        <f>'[1]TCE - ANEXO III - Preencher'!J135</f>
        <v>172.4</v>
      </c>
      <c r="J126" s="14">
        <f>'[1]TCE - ANEXO III - Preencher'!K135</f>
        <v>172.4</v>
      </c>
      <c r="K126" s="15">
        <f>'[1]TCE - ANEXO III - Preencher'!L135</f>
        <v>238.2397</v>
      </c>
      <c r="L126" s="15">
        <f>'[1]TCE - ANEXO III - Preencher'!M135</f>
        <v>30.36</v>
      </c>
      <c r="M126" s="15">
        <f t="shared" si="7"/>
        <v>207.87970000000001</v>
      </c>
      <c r="N126" s="15">
        <f>'[1]TCE - ANEXO III - Preencher'!O135</f>
        <v>1.41</v>
      </c>
      <c r="O126" s="15">
        <f>'[1]TCE - ANEXO III - Preencher'!P135</f>
        <v>0</v>
      </c>
      <c r="P126" s="16">
        <f t="shared" si="8"/>
        <v>1.41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554.08969999999999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 xml:space="preserve">JOYCE ALINE RODRIGUES DE ANDRADE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11/2025</v>
      </c>
      <c r="H127" s="14">
        <f>'[1]TCE - ANEXO III - Preencher'!I136</f>
        <v>0</v>
      </c>
      <c r="I127" s="14">
        <f>'[1]TCE - ANEXO III - Preencher'!J136</f>
        <v>178.13</v>
      </c>
      <c r="J127" s="14">
        <f>'[1]TCE - ANEXO III - Preencher'!K136</f>
        <v>178.13</v>
      </c>
      <c r="K127" s="15">
        <f>'[1]TCE - ANEXO III - Preencher'!L136</f>
        <v>238.2397</v>
      </c>
      <c r="L127" s="15">
        <f>'[1]TCE - ANEXO III - Preencher'!M136</f>
        <v>15.18</v>
      </c>
      <c r="M127" s="15">
        <f t="shared" si="7"/>
        <v>223.05969999999999</v>
      </c>
      <c r="N127" s="15">
        <f>'[1]TCE - ANEXO III - Preencher'!O136</f>
        <v>1.41</v>
      </c>
      <c r="O127" s="15">
        <f>'[1]TCE - ANEXO III - Preencher'!P136</f>
        <v>0</v>
      </c>
      <c r="P127" s="16">
        <f t="shared" si="8"/>
        <v>1.41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1807</v>
      </c>
      <c r="Y127" s="15">
        <f>'[1]TCE - ANEXO III - Preencher'!Z136</f>
        <v>0</v>
      </c>
      <c r="Z127" s="16">
        <f t="shared" si="11"/>
        <v>1807</v>
      </c>
      <c r="AA127" s="17" t="str">
        <f>IF('[1]TCE - ANEXO III - Preencher'!AB136="","",'[1]TCE - ANEXO III - Preencher'!AB136)</f>
        <v>ABONO ASSIS FIN COMPLEME</v>
      </c>
      <c r="AB127" s="15">
        <f t="shared" si="6"/>
        <v>2387.7296999999999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JOYCE COUTINHO PEREIRA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11/2025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2356.9</v>
      </c>
      <c r="Y128" s="15">
        <f>'[1]TCE - ANEXO III - Preencher'!Z137</f>
        <v>0</v>
      </c>
      <c r="Z128" s="16">
        <f t="shared" si="11"/>
        <v>2356.9</v>
      </c>
      <c r="AA128" s="17" t="str">
        <f>IF('[1]TCE - ANEXO III - Preencher'!AB137="","",'[1]TCE - ANEXO III - Preencher'!AB137)</f>
        <v>ABONO ASSIS FIN COMPLEME</v>
      </c>
      <c r="AB128" s="15">
        <f t="shared" si="6"/>
        <v>2356.9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JULIANA HIGINO PONTES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11/2025</v>
      </c>
      <c r="H129" s="14">
        <f>'[1]TCE - ANEXO III - Preencher'!I138</f>
        <v>0</v>
      </c>
      <c r="I129" s="14">
        <f>'[1]TCE - ANEXO III - Preencher'!J138</f>
        <v>195.43</v>
      </c>
      <c r="J129" s="14">
        <f>'[1]TCE - ANEXO III - Preencher'!K138</f>
        <v>195.43</v>
      </c>
      <c r="K129" s="15">
        <f>'[1]TCE - ANEXO III - Preencher'!L138</f>
        <v>238.2397</v>
      </c>
      <c r="L129" s="15">
        <f>'[1]TCE - ANEXO III - Preencher'!M138</f>
        <v>15.18</v>
      </c>
      <c r="M129" s="15">
        <f t="shared" si="7"/>
        <v>223.05969999999999</v>
      </c>
      <c r="N129" s="15">
        <f>'[1]TCE - ANEXO III - Preencher'!O138</f>
        <v>1.41</v>
      </c>
      <c r="O129" s="15">
        <f>'[1]TCE - ANEXO III - Preencher'!P138</f>
        <v>0</v>
      </c>
      <c r="P129" s="16">
        <f t="shared" si="8"/>
        <v>1.41</v>
      </c>
      <c r="Q129" s="15">
        <f>'[1]TCE - ANEXO III - Preencher'!R138</f>
        <v>125.4525</v>
      </c>
      <c r="R129" s="15">
        <f>'[1]TCE - ANEXO III - Preencher'!S138</f>
        <v>91.08</v>
      </c>
      <c r="S129" s="16">
        <f t="shared" si="9"/>
        <v>34.372500000000002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1579.3</v>
      </c>
      <c r="Y129" s="15">
        <f>'[1]TCE - ANEXO III - Preencher'!Z138</f>
        <v>0</v>
      </c>
      <c r="Z129" s="16">
        <f t="shared" si="11"/>
        <v>1579.3</v>
      </c>
      <c r="AA129" s="17" t="str">
        <f>IF('[1]TCE - ANEXO III - Preencher'!AB138="","",'[1]TCE - ANEXO III - Preencher'!AB138)</f>
        <v>ABONO ASSIS FIN COMPLEME</v>
      </c>
      <c r="AB129" s="15">
        <f t="shared" si="6"/>
        <v>2229.0021999999999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>JULIANA JUSTINO RIBEIRO DE BARROS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11/2025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1.41</v>
      </c>
      <c r="O130" s="15">
        <f>'[1]TCE - ANEXO III - Preencher'!P139</f>
        <v>0</v>
      </c>
      <c r="P130" s="16">
        <f t="shared" si="8"/>
        <v>1.41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1.41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JULLIANO CESAR MACIEL EVANGELISTA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4110-05</v>
      </c>
      <c r="G131" s="13" t="str">
        <f>IF('[1]TCE - ANEXO III - Preencher'!H140="","",'[1]TCE - ANEXO III - Preencher'!H140)</f>
        <v>11/2025</v>
      </c>
      <c r="H131" s="14">
        <f>'[1]TCE - ANEXO III - Preencher'!I140</f>
        <v>0</v>
      </c>
      <c r="I131" s="14">
        <f>'[1]TCE - ANEXO III - Preencher'!J140</f>
        <v>12.83</v>
      </c>
      <c r="J131" s="14">
        <f>'[1]TCE - ANEXO III - Preencher'!K140</f>
        <v>12.83</v>
      </c>
      <c r="K131" s="15">
        <f>'[1]TCE - ANEXO III - Preencher'!L140</f>
        <v>238.2397</v>
      </c>
      <c r="L131" s="15">
        <f>'[1]TCE - ANEXO III - Preencher'!M140</f>
        <v>15.18</v>
      </c>
      <c r="M131" s="15">
        <f t="shared" si="7"/>
        <v>223.05969999999999</v>
      </c>
      <c r="N131" s="15">
        <f>'[1]TCE - ANEXO III - Preencher'!O140</f>
        <v>1.41</v>
      </c>
      <c r="O131" s="15">
        <f>'[1]TCE - ANEXO III - Preencher'!P140</f>
        <v>0</v>
      </c>
      <c r="P131" s="16">
        <f t="shared" si="8"/>
        <v>1.41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250.12969999999999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KAMILLA DE MACEDO E SILVA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 t="str">
        <f>IF('[1]TCE - ANEXO III - Preencher'!H141="","",'[1]TCE - ANEXO III - Preencher'!H141)</f>
        <v>11/2025</v>
      </c>
      <c r="H132" s="14">
        <f>'[1]TCE - ANEXO III - Preencher'!I141</f>
        <v>0</v>
      </c>
      <c r="I132" s="14">
        <f>'[1]TCE - ANEXO III - Preencher'!J141</f>
        <v>769.48</v>
      </c>
      <c r="J132" s="14">
        <f>'[1]TCE - ANEXO III - Preencher'!K141</f>
        <v>769.48</v>
      </c>
      <c r="K132" s="15">
        <f>'[1]TCE - ANEXO III - Preencher'!L141</f>
        <v>238.2397</v>
      </c>
      <c r="L132" s="15">
        <f>'[1]TCE - ANEXO III - Preencher'!M141</f>
        <v>7.33</v>
      </c>
      <c r="M132" s="15">
        <f t="shared" ref="M132:M195" si="13">K132-L132</f>
        <v>230.90969999999999</v>
      </c>
      <c r="N132" s="15">
        <f>'[1]TCE - ANEXO III - Preencher'!O141</f>
        <v>11.31</v>
      </c>
      <c r="O132" s="15">
        <f>'[1]TCE - ANEXO III - Preencher'!P141</f>
        <v>32.22</v>
      </c>
      <c r="P132" s="16">
        <f t="shared" ref="P132:P195" si="14">N132-O132</f>
        <v>-20.909999999999997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1748.9596999999999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 xml:space="preserve">KARINA DE OLIVEIRA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11/2025</v>
      </c>
      <c r="H133" s="14">
        <f>'[1]TCE - ANEXO III - Preencher'!I142</f>
        <v>0</v>
      </c>
      <c r="I133" s="14">
        <f>'[1]TCE - ANEXO III - Preencher'!J142</f>
        <v>70.13</v>
      </c>
      <c r="J133" s="14">
        <f>'[1]TCE - ANEXO III - Preencher'!K142</f>
        <v>70.13</v>
      </c>
      <c r="K133" s="15">
        <f>'[1]TCE - ANEXO III - Preencher'!L142</f>
        <v>238.2397</v>
      </c>
      <c r="L133" s="15">
        <f>'[1]TCE - ANEXO III - Preencher'!M142</f>
        <v>2.79</v>
      </c>
      <c r="M133" s="15">
        <f t="shared" si="13"/>
        <v>235.44970000000001</v>
      </c>
      <c r="N133" s="15">
        <f>'[1]TCE - ANEXO III - Preencher'!O142</f>
        <v>2.83</v>
      </c>
      <c r="O133" s="15">
        <f>'[1]TCE - ANEXO III - Preencher'!P142</f>
        <v>0</v>
      </c>
      <c r="P133" s="16">
        <f t="shared" si="14"/>
        <v>2.83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378.53969999999998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 xml:space="preserve">KAYKY VICTOR FERREIRA DE LIMA 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5143-10</v>
      </c>
      <c r="G134" s="13" t="str">
        <f>IF('[1]TCE - ANEXO III - Preencher'!H143="","",'[1]TCE - ANEXO III - Preencher'!H143)</f>
        <v>11/2025</v>
      </c>
      <c r="H134" s="14">
        <f>'[1]TCE - ANEXO III - Preencher'!I143</f>
        <v>0</v>
      </c>
      <c r="I134" s="14">
        <f>'[1]TCE - ANEXO III - Preencher'!J143</f>
        <v>129.30000000000001</v>
      </c>
      <c r="J134" s="14">
        <f>'[1]TCE - ANEXO III - Preencher'!K143</f>
        <v>129.30000000000001</v>
      </c>
      <c r="K134" s="15">
        <f>'[1]TCE - ANEXO III - Preencher'!L143</f>
        <v>238.2397</v>
      </c>
      <c r="L134" s="15">
        <f>'[1]TCE - ANEXO III - Preencher'!M143</f>
        <v>30.36</v>
      </c>
      <c r="M134" s="15">
        <f t="shared" si="13"/>
        <v>207.87970000000001</v>
      </c>
      <c r="N134" s="15">
        <f>'[1]TCE - ANEXO III - Preencher'!O143</f>
        <v>1.41</v>
      </c>
      <c r="O134" s="15">
        <f>'[1]TCE - ANEXO III - Preencher'!P143</f>
        <v>0</v>
      </c>
      <c r="P134" s="16">
        <f t="shared" si="14"/>
        <v>1.41</v>
      </c>
      <c r="Q134" s="15">
        <f>'[1]TCE - ANEXO III - Preencher'!R143</f>
        <v>349.05250000000001</v>
      </c>
      <c r="R134" s="15">
        <f>'[1]TCE - ANEXO III - Preencher'!S143</f>
        <v>0</v>
      </c>
      <c r="S134" s="16">
        <f t="shared" si="15"/>
        <v>349.05250000000001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816.94220000000007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KAYLANE CIBELE OLIVEIRA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4110-05</v>
      </c>
      <c r="G135" s="13" t="str">
        <f>IF('[1]TCE - ANEXO III - Preencher'!H144="","",'[1]TCE - ANEXO III - Preencher'!H144)</f>
        <v>11/2025</v>
      </c>
      <c r="H135" s="14">
        <f>'[1]TCE - ANEXO III - Preencher'!I144</f>
        <v>0</v>
      </c>
      <c r="I135" s="14">
        <f>'[1]TCE - ANEXO III - Preencher'!J144</f>
        <v>48.22</v>
      </c>
      <c r="J135" s="14">
        <f>'[1]TCE - ANEXO III - Preencher'!K144</f>
        <v>48.22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1.41</v>
      </c>
      <c r="O135" s="15">
        <f>'[1]TCE - ANEXO III - Preencher'!P144</f>
        <v>0</v>
      </c>
      <c r="P135" s="16">
        <f t="shared" si="14"/>
        <v>1.41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97.85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LADJANE REGINA JESUS DO NASCIMENTO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11/2025</v>
      </c>
      <c r="H136" s="14">
        <f>'[1]TCE - ANEXO III - Preencher'!I145</f>
        <v>0</v>
      </c>
      <c r="I136" s="14">
        <f>'[1]TCE - ANEXO III - Preencher'!J145</f>
        <v>153.72</v>
      </c>
      <c r="J136" s="14">
        <f>'[1]TCE - ANEXO III - Preencher'!K145</f>
        <v>153.72</v>
      </c>
      <c r="K136" s="15">
        <f>'[1]TCE - ANEXO III - Preencher'!L145</f>
        <v>238.2397</v>
      </c>
      <c r="L136" s="15">
        <f>'[1]TCE - ANEXO III - Preencher'!M145</f>
        <v>15.18</v>
      </c>
      <c r="M136" s="15">
        <f t="shared" si="13"/>
        <v>223.05969999999999</v>
      </c>
      <c r="N136" s="15">
        <f>'[1]TCE - ANEXO III - Preencher'!O145</f>
        <v>1.41</v>
      </c>
      <c r="O136" s="15">
        <f>'[1]TCE - ANEXO III - Preencher'!P145</f>
        <v>0</v>
      </c>
      <c r="P136" s="16">
        <f t="shared" si="14"/>
        <v>1.41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1807</v>
      </c>
      <c r="Y136" s="15">
        <f>'[1]TCE - ANEXO III - Preencher'!Z145</f>
        <v>0</v>
      </c>
      <c r="Z136" s="16">
        <f t="shared" si="17"/>
        <v>1807</v>
      </c>
      <c r="AA136" s="17" t="str">
        <f>IF('[1]TCE - ANEXO III - Preencher'!AB145="","",'[1]TCE - ANEXO III - Preencher'!AB145)</f>
        <v>ABONO ASSIS FIN COMPLEME</v>
      </c>
      <c r="AB136" s="15">
        <f t="shared" si="12"/>
        <v>2338.9097000000002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 xml:space="preserve">LAIS MARIA PERGENTINO SANTOS DA ROCHA 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4221-10</v>
      </c>
      <c r="G137" s="13" t="str">
        <f>IF('[1]TCE - ANEXO III - Preencher'!H146="","",'[1]TCE - ANEXO III - Preencher'!H146)</f>
        <v>11/2025</v>
      </c>
      <c r="H137" s="14">
        <f>'[1]TCE - ANEXO III - Preencher'!I146</f>
        <v>0</v>
      </c>
      <c r="I137" s="14">
        <f>'[1]TCE - ANEXO III - Preencher'!J146</f>
        <v>145.72</v>
      </c>
      <c r="J137" s="14">
        <f>'[1]TCE - ANEXO III - Preencher'!K146</f>
        <v>145.72</v>
      </c>
      <c r="K137" s="15">
        <f>'[1]TCE - ANEXO III - Preencher'!L146</f>
        <v>238.2397</v>
      </c>
      <c r="L137" s="15">
        <f>'[1]TCE - ANEXO III - Preencher'!M146</f>
        <v>15.18</v>
      </c>
      <c r="M137" s="15">
        <f t="shared" si="13"/>
        <v>223.05969999999999</v>
      </c>
      <c r="N137" s="15">
        <f>'[1]TCE - ANEXO III - Preencher'!O146</f>
        <v>1.41</v>
      </c>
      <c r="O137" s="15">
        <f>'[1]TCE - ANEXO III - Preencher'!P146</f>
        <v>0</v>
      </c>
      <c r="P137" s="16">
        <f t="shared" si="14"/>
        <v>1.41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515.90969999999993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LAIS MARTINS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11/2025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2356.9</v>
      </c>
      <c r="Y138" s="15">
        <f>'[1]TCE - ANEXO III - Preencher'!Z147</f>
        <v>0</v>
      </c>
      <c r="Z138" s="16">
        <f t="shared" si="17"/>
        <v>2356.9</v>
      </c>
      <c r="AA138" s="17" t="str">
        <f>IF('[1]TCE - ANEXO III - Preencher'!AB147="","",'[1]TCE - ANEXO III - Preencher'!AB147)</f>
        <v>ABONO ASSIS FIN COMPLEME</v>
      </c>
      <c r="AB138" s="15">
        <f t="shared" si="12"/>
        <v>2356.9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 xml:space="preserve">LETICIA DO NASCIMENTO AMORIM 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11/2025</v>
      </c>
      <c r="H139" s="14">
        <f>'[1]TCE - ANEXO III - Preencher'!I148</f>
        <v>0</v>
      </c>
      <c r="I139" s="14">
        <f>'[1]TCE - ANEXO III - Preencher'!J148</f>
        <v>151.06</v>
      </c>
      <c r="J139" s="14">
        <f>'[1]TCE - ANEXO III - Preencher'!K148</f>
        <v>151.06</v>
      </c>
      <c r="K139" s="15">
        <f>'[1]TCE - ANEXO III - Preencher'!L148</f>
        <v>238.2397</v>
      </c>
      <c r="L139" s="15">
        <f>'[1]TCE - ANEXO III - Preencher'!M148</f>
        <v>15.18</v>
      </c>
      <c r="M139" s="15">
        <f t="shared" si="13"/>
        <v>223.05969999999999</v>
      </c>
      <c r="N139" s="15">
        <f>'[1]TCE - ANEXO III - Preencher'!O148</f>
        <v>1.41</v>
      </c>
      <c r="O139" s="15">
        <f>'[1]TCE - ANEXO III - Preencher'!P148</f>
        <v>0</v>
      </c>
      <c r="P139" s="16">
        <f t="shared" si="14"/>
        <v>1.41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>ABONO ASSIS FIN COMPLEME</v>
      </c>
      <c r="AB139" s="15">
        <f t="shared" si="12"/>
        <v>2333.5897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LILIANE APARECIDA DIONISIO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4221-10</v>
      </c>
      <c r="G140" s="13" t="str">
        <f>IF('[1]TCE - ANEXO III - Preencher'!H149="","",'[1]TCE - ANEXO III - Preencher'!H149)</f>
        <v>11/2025</v>
      </c>
      <c r="H140" s="14">
        <f>'[1]TCE - ANEXO III - Preencher'!I149</f>
        <v>0</v>
      </c>
      <c r="I140" s="14">
        <f>'[1]TCE - ANEXO III - Preencher'!J149</f>
        <v>168.81</v>
      </c>
      <c r="J140" s="14">
        <f>'[1]TCE - ANEXO III - Preencher'!K149</f>
        <v>168.81</v>
      </c>
      <c r="K140" s="15">
        <f>'[1]TCE - ANEXO III - Preencher'!L149</f>
        <v>238.2397</v>
      </c>
      <c r="L140" s="15">
        <f>'[1]TCE - ANEXO III - Preencher'!M149</f>
        <v>15.18</v>
      </c>
      <c r="M140" s="15">
        <f t="shared" si="13"/>
        <v>223.05969999999999</v>
      </c>
      <c r="N140" s="15">
        <f>'[1]TCE - ANEXO III - Preencher'!O149</f>
        <v>1.41</v>
      </c>
      <c r="O140" s="15">
        <f>'[1]TCE - ANEXO III - Preencher'!P149</f>
        <v>0</v>
      </c>
      <c r="P140" s="16">
        <f t="shared" si="14"/>
        <v>1.41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562.08969999999999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LISANGELA DA SILVA BARROS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11/2025</v>
      </c>
      <c r="H141" s="14">
        <f>'[1]TCE - ANEXO III - Preencher'!I150</f>
        <v>0</v>
      </c>
      <c r="I141" s="14">
        <f>'[1]TCE - ANEXO III - Preencher'!J150</f>
        <v>180.09</v>
      </c>
      <c r="J141" s="14">
        <f>'[1]TCE - ANEXO III - Preencher'!K150</f>
        <v>180.09</v>
      </c>
      <c r="K141" s="15">
        <f>'[1]TCE - ANEXO III - Preencher'!L150</f>
        <v>238.2397</v>
      </c>
      <c r="L141" s="15">
        <f>'[1]TCE - ANEXO III - Preencher'!M150</f>
        <v>15.18</v>
      </c>
      <c r="M141" s="15">
        <f t="shared" si="13"/>
        <v>223.05969999999999</v>
      </c>
      <c r="N141" s="15">
        <f>'[1]TCE - ANEXO III - Preencher'!O150</f>
        <v>1.41</v>
      </c>
      <c r="O141" s="15">
        <f>'[1]TCE - ANEXO III - Preencher'!P150</f>
        <v>0</v>
      </c>
      <c r="P141" s="16">
        <f t="shared" si="14"/>
        <v>1.41</v>
      </c>
      <c r="Q141" s="15">
        <f>'[1]TCE - ANEXO III - Preencher'!R150</f>
        <v>644</v>
      </c>
      <c r="R141" s="15">
        <f>'[1]TCE - ANEXO III - Preencher'!S150</f>
        <v>91.08</v>
      </c>
      <c r="S141" s="16">
        <f t="shared" si="15"/>
        <v>552.91999999999996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1731.1</v>
      </c>
      <c r="Y141" s="15">
        <f>'[1]TCE - ANEXO III - Preencher'!Z150</f>
        <v>0</v>
      </c>
      <c r="Z141" s="16">
        <f t="shared" si="17"/>
        <v>1731.1</v>
      </c>
      <c r="AA141" s="17" t="str">
        <f>IF('[1]TCE - ANEXO III - Preencher'!AB150="","",'[1]TCE - ANEXO III - Preencher'!AB150)</f>
        <v>ABONO ASSIS FIN COMPLEME</v>
      </c>
      <c r="AB141" s="15">
        <f t="shared" si="12"/>
        <v>2868.6696999999999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LORENA REIMINE GUERRA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11/2025</v>
      </c>
      <c r="H142" s="14">
        <f>'[1]TCE - ANEXO III - Preencher'!I151</f>
        <v>0</v>
      </c>
      <c r="I142" s="14">
        <f>'[1]TCE - ANEXO III - Preencher'!J151</f>
        <v>21.59</v>
      </c>
      <c r="J142" s="14">
        <f>'[1]TCE - ANEXO III - Preencher'!K151</f>
        <v>21.59</v>
      </c>
      <c r="K142" s="15">
        <f>'[1]TCE - ANEXO III - Preencher'!L151</f>
        <v>238.2397</v>
      </c>
      <c r="L142" s="15">
        <f>'[1]TCE - ANEXO III - Preencher'!M151</f>
        <v>3.66</v>
      </c>
      <c r="M142" s="15">
        <f t="shared" si="13"/>
        <v>234.5797</v>
      </c>
      <c r="N142" s="15">
        <f>'[1]TCE - ANEXO III - Preencher'!O151</f>
        <v>11.31</v>
      </c>
      <c r="O142" s="15">
        <f>'[1]TCE - ANEXO III - Preencher'!P151</f>
        <v>0</v>
      </c>
      <c r="P142" s="16">
        <f t="shared" si="14"/>
        <v>11.31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289.06970000000001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LOURDES MULLER NUNES DE OLIVEIRA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4101-05</v>
      </c>
      <c r="G143" s="13" t="str">
        <f>IF('[1]TCE - ANEXO III - Preencher'!H152="","",'[1]TCE - ANEXO III - Preencher'!H152)</f>
        <v>11/2025</v>
      </c>
      <c r="H143" s="14">
        <f>'[1]TCE - ANEXO III - Preencher'!I152</f>
        <v>0</v>
      </c>
      <c r="I143" s="14">
        <f>'[1]TCE - ANEXO III - Preencher'!J152</f>
        <v>1232</v>
      </c>
      <c r="J143" s="14">
        <f>'[1]TCE - ANEXO III - Preencher'!K152</f>
        <v>1232</v>
      </c>
      <c r="K143" s="15">
        <f>'[1]TCE - ANEXO III - Preencher'!L152</f>
        <v>238.2397</v>
      </c>
      <c r="L143" s="15">
        <f>'[1]TCE - ANEXO III - Preencher'!M152</f>
        <v>30.36</v>
      </c>
      <c r="M143" s="15">
        <f t="shared" si="13"/>
        <v>207.87970000000001</v>
      </c>
      <c r="N143" s="15">
        <f>'[1]TCE - ANEXO III - Preencher'!O152</f>
        <v>1.41</v>
      </c>
      <c r="O143" s="15">
        <f>'[1]TCE - ANEXO III - Preencher'!P152</f>
        <v>0</v>
      </c>
      <c r="P143" s="16">
        <f t="shared" si="14"/>
        <v>1.41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83.7</v>
      </c>
      <c r="U143" s="15">
        <f>'[1]TCE - ANEXO III - Preencher'!V152</f>
        <v>0</v>
      </c>
      <c r="V143" s="16">
        <f t="shared" si="16"/>
        <v>83.7</v>
      </c>
      <c r="W143" s="17" t="str">
        <f>IF('[1]TCE - ANEXO III - Preencher'!X152="","",'[1]TCE - ANEXO III - Preencher'!X152)</f>
        <v>AUXILIO CRECHE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2756.9896999999996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LUCIANA CRISTINA BEZERRA FERREIRA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11/2025</v>
      </c>
      <c r="H144" s="14">
        <f>'[1]TCE - ANEXO III - Preencher'!I153</f>
        <v>0</v>
      </c>
      <c r="I144" s="14">
        <f>'[1]TCE - ANEXO III - Preencher'!J153</f>
        <v>204.5</v>
      </c>
      <c r="J144" s="14">
        <f>'[1]TCE - ANEXO III - Preencher'!K153</f>
        <v>204.5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1.41</v>
      </c>
      <c r="O144" s="15">
        <f>'[1]TCE - ANEXO III - Preencher'!P153</f>
        <v>0</v>
      </c>
      <c r="P144" s="16">
        <f t="shared" si="14"/>
        <v>1.41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1807</v>
      </c>
      <c r="Y144" s="15">
        <f>'[1]TCE - ANEXO III - Preencher'!Z153</f>
        <v>0</v>
      </c>
      <c r="Z144" s="16">
        <f t="shared" si="17"/>
        <v>1807</v>
      </c>
      <c r="AA144" s="17" t="str">
        <f>IF('[1]TCE - ANEXO III - Preencher'!AB153="","",'[1]TCE - ANEXO III - Preencher'!AB153)</f>
        <v>ABONO ASSIS FIN COMPLEME</v>
      </c>
      <c r="AB144" s="15">
        <f t="shared" si="12"/>
        <v>2217.41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 xml:space="preserve">LUCIANO BEZERRA DE ANDRADE 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2234-05</v>
      </c>
      <c r="G145" s="13" t="str">
        <f>IF('[1]TCE - ANEXO III - Preencher'!H154="","",'[1]TCE - ANEXO III - Preencher'!H154)</f>
        <v>11/2025</v>
      </c>
      <c r="H145" s="14">
        <f>'[1]TCE - ANEXO III - Preencher'!I154</f>
        <v>0</v>
      </c>
      <c r="I145" s="14">
        <f>'[1]TCE - ANEXO III - Preencher'!J154</f>
        <v>428.87</v>
      </c>
      <c r="J145" s="14">
        <f>'[1]TCE - ANEXO III - Preencher'!K154</f>
        <v>428.87</v>
      </c>
      <c r="K145" s="15">
        <f>'[1]TCE - ANEXO III - Preencher'!L154</f>
        <v>238.2397</v>
      </c>
      <c r="L145" s="15">
        <f>'[1]TCE - ANEXO III - Preencher'!M154</f>
        <v>21.12</v>
      </c>
      <c r="M145" s="15">
        <f t="shared" si="13"/>
        <v>217.11969999999999</v>
      </c>
      <c r="N145" s="15">
        <f>'[1]TCE - ANEXO III - Preencher'!O154</f>
        <v>1.41</v>
      </c>
      <c r="O145" s="15">
        <f>'[1]TCE - ANEXO III - Preencher'!P154</f>
        <v>0</v>
      </c>
      <c r="P145" s="16">
        <f t="shared" si="14"/>
        <v>1.41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1076.2697000000001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LUCIENE OLIVEIRA TEIXEIRA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11/2025</v>
      </c>
      <c r="H146" s="14">
        <f>'[1]TCE - ANEXO III - Preencher'!I155</f>
        <v>0</v>
      </c>
      <c r="I146" s="14">
        <f>'[1]TCE - ANEXO III - Preencher'!J155</f>
        <v>189.97</v>
      </c>
      <c r="J146" s="14">
        <f>'[1]TCE - ANEXO III - Preencher'!K155</f>
        <v>189.97</v>
      </c>
      <c r="K146" s="15">
        <f>'[1]TCE - ANEXO III - Preencher'!L155</f>
        <v>238.2397</v>
      </c>
      <c r="L146" s="15">
        <f>'[1]TCE - ANEXO III - Preencher'!M155</f>
        <v>15.18</v>
      </c>
      <c r="M146" s="15">
        <f t="shared" si="13"/>
        <v>223.05969999999999</v>
      </c>
      <c r="N146" s="15">
        <f>'[1]TCE - ANEXO III - Preencher'!O155</f>
        <v>1.41</v>
      </c>
      <c r="O146" s="15">
        <f>'[1]TCE - ANEXO III - Preencher'!P155</f>
        <v>0</v>
      </c>
      <c r="P146" s="16">
        <f t="shared" si="14"/>
        <v>1.41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1655.2</v>
      </c>
      <c r="Y146" s="15">
        <f>'[1]TCE - ANEXO III - Preencher'!Z155</f>
        <v>0</v>
      </c>
      <c r="Z146" s="16">
        <f t="shared" si="17"/>
        <v>1655.2</v>
      </c>
      <c r="AA146" s="17" t="str">
        <f>IF('[1]TCE - ANEXO III - Preencher'!AB155="","",'[1]TCE - ANEXO III - Preencher'!AB155)</f>
        <v>ABONO ASSIS FIN COMPLEME</v>
      </c>
      <c r="AB146" s="15">
        <f t="shared" si="12"/>
        <v>2259.6097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LUCILENE MARIA DA SILVA NEVES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11/2025</v>
      </c>
      <c r="H147" s="14">
        <f>'[1]TCE - ANEXO III - Preencher'!I156</f>
        <v>0</v>
      </c>
      <c r="I147" s="14">
        <f>'[1]TCE - ANEXO III - Preencher'!J156</f>
        <v>195.43</v>
      </c>
      <c r="J147" s="14">
        <f>'[1]TCE - ANEXO III - Preencher'!K156</f>
        <v>195.43</v>
      </c>
      <c r="K147" s="15">
        <f>'[1]TCE - ANEXO III - Preencher'!L156</f>
        <v>238.2397</v>
      </c>
      <c r="L147" s="15">
        <f>'[1]TCE - ANEXO III - Preencher'!M156</f>
        <v>15.18</v>
      </c>
      <c r="M147" s="15">
        <f t="shared" si="13"/>
        <v>223.05969999999999</v>
      </c>
      <c r="N147" s="15">
        <f>'[1]TCE - ANEXO III - Preencher'!O156</f>
        <v>1.41</v>
      </c>
      <c r="O147" s="15">
        <f>'[1]TCE - ANEXO III - Preencher'!P156</f>
        <v>0</v>
      </c>
      <c r="P147" s="16">
        <f t="shared" si="14"/>
        <v>1.41</v>
      </c>
      <c r="Q147" s="15">
        <f>'[1]TCE - ANEXO III - Preencher'!R156</f>
        <v>125.4525</v>
      </c>
      <c r="R147" s="15">
        <f>'[1]TCE - ANEXO III - Preencher'!S156</f>
        <v>91.08</v>
      </c>
      <c r="S147" s="16">
        <f t="shared" si="15"/>
        <v>34.372500000000002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1579.3</v>
      </c>
      <c r="Y147" s="15">
        <f>'[1]TCE - ANEXO III - Preencher'!Z156</f>
        <v>0</v>
      </c>
      <c r="Z147" s="16">
        <f t="shared" si="17"/>
        <v>1579.3</v>
      </c>
      <c r="AA147" s="17" t="str">
        <f>IF('[1]TCE - ANEXO III - Preencher'!AB156="","",'[1]TCE - ANEXO III - Preencher'!AB156)</f>
        <v>ABONO ASSIS FIN COMPLEME</v>
      </c>
      <c r="AB147" s="15">
        <f t="shared" si="12"/>
        <v>2229.0021999999999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LUCILIA DE ALMEIDA LAFAYETTE PROVAZZI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3241-15</v>
      </c>
      <c r="G148" s="13" t="str">
        <f>IF('[1]TCE - ANEXO III - Preencher'!H157="","",'[1]TCE - ANEXO III - Preencher'!H157)</f>
        <v>11/2025</v>
      </c>
      <c r="H148" s="14">
        <f>'[1]TCE - ANEXO III - Preencher'!I157</f>
        <v>0</v>
      </c>
      <c r="I148" s="14">
        <f>'[1]TCE - ANEXO III - Preencher'!J157</f>
        <v>354.12</v>
      </c>
      <c r="J148" s="14">
        <f>'[1]TCE - ANEXO III - Preencher'!K157</f>
        <v>354.12</v>
      </c>
      <c r="K148" s="15">
        <f>'[1]TCE - ANEXO III - Preencher'!L157</f>
        <v>238.2397</v>
      </c>
      <c r="L148" s="15">
        <f>'[1]TCE - ANEXO III - Preencher'!M157</f>
        <v>2.73</v>
      </c>
      <c r="M148" s="15">
        <f t="shared" si="13"/>
        <v>235.50970000000001</v>
      </c>
      <c r="N148" s="15">
        <f>'[1]TCE - ANEXO III - Preencher'!O157</f>
        <v>1.41</v>
      </c>
      <c r="O148" s="15">
        <f>'[1]TCE - ANEXO III - Preencher'!P157</f>
        <v>0</v>
      </c>
      <c r="P148" s="16">
        <f t="shared" si="14"/>
        <v>1.41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945.15970000000004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LUIZ CARLOS ALVES RUMAO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11/2025</v>
      </c>
      <c r="H149" s="14">
        <f>'[1]TCE - ANEXO III - Preencher'!I158</f>
        <v>0</v>
      </c>
      <c r="I149" s="14">
        <f>'[1]TCE - ANEXO III - Preencher'!J158</f>
        <v>225.03</v>
      </c>
      <c r="J149" s="14">
        <f>'[1]TCE - ANEXO III - Preencher'!K158</f>
        <v>225.03</v>
      </c>
      <c r="K149" s="15">
        <f>'[1]TCE - ANEXO III - Preencher'!L158</f>
        <v>238.2397</v>
      </c>
      <c r="L149" s="15">
        <f>'[1]TCE - ANEXO III - Preencher'!M158</f>
        <v>2.79</v>
      </c>
      <c r="M149" s="15">
        <f t="shared" si="13"/>
        <v>235.44970000000001</v>
      </c>
      <c r="N149" s="15">
        <f>'[1]TCE - ANEXO III - Preencher'!O158</f>
        <v>2.83</v>
      </c>
      <c r="O149" s="15">
        <f>'[1]TCE - ANEXO III - Preencher'!P158</f>
        <v>0</v>
      </c>
      <c r="P149" s="16">
        <f t="shared" si="14"/>
        <v>2.83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2356.9</v>
      </c>
      <c r="Y149" s="15">
        <f>'[1]TCE - ANEXO III - Preencher'!Z158</f>
        <v>0</v>
      </c>
      <c r="Z149" s="16">
        <f t="shared" si="17"/>
        <v>2356.9</v>
      </c>
      <c r="AA149" s="17" t="str">
        <f>IF('[1]TCE - ANEXO III - Preencher'!AB158="","",'[1]TCE - ANEXO III - Preencher'!AB158)</f>
        <v>ABONO ASSIS FIN COMPLEME</v>
      </c>
      <c r="AB149" s="15">
        <f t="shared" si="12"/>
        <v>3045.2397000000001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LUIZI ALVES DOS SANTOS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11/2025</v>
      </c>
      <c r="H150" s="14">
        <f>'[1]TCE - ANEXO III - Preencher'!I159</f>
        <v>0</v>
      </c>
      <c r="I150" s="14">
        <f>'[1]TCE - ANEXO III - Preencher'!J159</f>
        <v>419.32</v>
      </c>
      <c r="J150" s="14">
        <f>'[1]TCE - ANEXO III - Preencher'!K159</f>
        <v>419.32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11.31</v>
      </c>
      <c r="O150" s="15">
        <f>'[1]TCE - ANEXO III - Preencher'!P159</f>
        <v>0</v>
      </c>
      <c r="P150" s="16">
        <f t="shared" si="14"/>
        <v>11.31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849.94999999999993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MADJER LOPES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3226-05</v>
      </c>
      <c r="G151" s="13" t="str">
        <f>IF('[1]TCE - ANEXO III - Preencher'!H160="","",'[1]TCE - ANEXO III - Preencher'!H160)</f>
        <v>11/2025</v>
      </c>
      <c r="H151" s="14">
        <f>'[1]TCE - ANEXO III - Preencher'!I160</f>
        <v>0</v>
      </c>
      <c r="I151" s="14">
        <f>'[1]TCE - ANEXO III - Preencher'!J160</f>
        <v>212.87</v>
      </c>
      <c r="J151" s="14">
        <f>'[1]TCE - ANEXO III - Preencher'!K160</f>
        <v>212.87</v>
      </c>
      <c r="K151" s="15">
        <f>'[1]TCE - ANEXO III - Preencher'!L160</f>
        <v>238.2397</v>
      </c>
      <c r="L151" s="15">
        <f>'[1]TCE - ANEXO III - Preencher'!M160</f>
        <v>30.36</v>
      </c>
      <c r="M151" s="15">
        <f t="shared" si="13"/>
        <v>207.87970000000001</v>
      </c>
      <c r="N151" s="15">
        <f>'[1]TCE - ANEXO III - Preencher'!O160</f>
        <v>1.41</v>
      </c>
      <c r="O151" s="15">
        <f>'[1]TCE - ANEXO III - Preencher'!P160</f>
        <v>0</v>
      </c>
      <c r="P151" s="16">
        <f t="shared" si="14"/>
        <v>1.41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635.02969999999993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 xml:space="preserve">MARCELA MARIA ALVES DE ANDRADE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11/2025</v>
      </c>
      <c r="H152" s="14">
        <f>'[1]TCE - ANEXO III - Preencher'!I161</f>
        <v>0</v>
      </c>
      <c r="I152" s="14">
        <f>'[1]TCE - ANEXO III - Preencher'!J161</f>
        <v>171.52</v>
      </c>
      <c r="J152" s="14">
        <f>'[1]TCE - ANEXO III - Preencher'!K161</f>
        <v>171.52</v>
      </c>
      <c r="K152" s="15">
        <f>'[1]TCE - ANEXO III - Preencher'!L161</f>
        <v>238.2397</v>
      </c>
      <c r="L152" s="15">
        <f>'[1]TCE - ANEXO III - Preencher'!M161</f>
        <v>15.18</v>
      </c>
      <c r="M152" s="15">
        <f t="shared" si="13"/>
        <v>223.05969999999999</v>
      </c>
      <c r="N152" s="15">
        <f>'[1]TCE - ANEXO III - Preencher'!O161</f>
        <v>1.41</v>
      </c>
      <c r="O152" s="15">
        <f>'[1]TCE - ANEXO III - Preencher'!P161</f>
        <v>0</v>
      </c>
      <c r="P152" s="16">
        <f t="shared" si="14"/>
        <v>1.41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1807</v>
      </c>
      <c r="Y152" s="15">
        <f>'[1]TCE - ANEXO III - Preencher'!Z161</f>
        <v>0</v>
      </c>
      <c r="Z152" s="16">
        <f t="shared" si="17"/>
        <v>1807</v>
      </c>
      <c r="AA152" s="17" t="str">
        <f>IF('[1]TCE - ANEXO III - Preencher'!AB161="","",'[1]TCE - ANEXO III - Preencher'!AB161)</f>
        <v>ABONO ASSIS FIN COMPLEME</v>
      </c>
      <c r="AB152" s="15">
        <f t="shared" si="12"/>
        <v>2374.5097000000001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MARCELINO DE ALBUQUERQUE AVELINO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7823-20</v>
      </c>
      <c r="G153" s="13" t="str">
        <f>IF('[1]TCE - ANEXO III - Preencher'!H162="","",'[1]TCE - ANEXO III - Preencher'!H162)</f>
        <v>11/2025</v>
      </c>
      <c r="H153" s="14">
        <f>'[1]TCE - ANEXO III - Preencher'!I162</f>
        <v>0</v>
      </c>
      <c r="I153" s="14">
        <f>'[1]TCE - ANEXO III - Preencher'!J162</f>
        <v>195.92</v>
      </c>
      <c r="J153" s="14">
        <f>'[1]TCE - ANEXO III - Preencher'!K162</f>
        <v>195.92</v>
      </c>
      <c r="K153" s="15">
        <f>'[1]TCE - ANEXO III - Preencher'!L162</f>
        <v>238.2397</v>
      </c>
      <c r="L153" s="15">
        <f>'[1]TCE - ANEXO III - Preencher'!M162</f>
        <v>30.36</v>
      </c>
      <c r="M153" s="15">
        <f t="shared" si="13"/>
        <v>207.87970000000001</v>
      </c>
      <c r="N153" s="15">
        <f>'[1]TCE - ANEXO III - Preencher'!O162</f>
        <v>1.41</v>
      </c>
      <c r="O153" s="15">
        <f>'[1]TCE - ANEXO III - Preencher'!P162</f>
        <v>0</v>
      </c>
      <c r="P153" s="16">
        <f t="shared" si="14"/>
        <v>1.41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394.25</v>
      </c>
      <c r="Y153" s="15">
        <f>'[1]TCE - ANEXO III - Preencher'!Z162</f>
        <v>0</v>
      </c>
      <c r="Z153" s="16">
        <f t="shared" si="17"/>
        <v>394.25</v>
      </c>
      <c r="AA153" s="17" t="str">
        <f>IF('[1]TCE - ANEXO III - Preencher'!AB162="","",'[1]TCE - ANEXO III - Preencher'!AB162)</f>
        <v>ASSIS. MEDICA E ODONTOLOGICA</v>
      </c>
      <c r="AB153" s="15">
        <f t="shared" si="12"/>
        <v>995.37969999999996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MARCIA DA CONCEICAO LOPES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11/2025</v>
      </c>
      <c r="H154" s="14">
        <f>'[1]TCE - ANEXO III - Preencher'!I163</f>
        <v>0</v>
      </c>
      <c r="I154" s="14">
        <f>'[1]TCE - ANEXO III - Preencher'!J163</f>
        <v>97.13</v>
      </c>
      <c r="J154" s="14">
        <f>'[1]TCE - ANEXO III - Preencher'!K163</f>
        <v>97.13</v>
      </c>
      <c r="K154" s="15">
        <f>'[1]TCE - ANEXO III - Preencher'!L163</f>
        <v>238.2397</v>
      </c>
      <c r="L154" s="15">
        <f>'[1]TCE - ANEXO III - Preencher'!M163</f>
        <v>15.18</v>
      </c>
      <c r="M154" s="15">
        <f t="shared" si="13"/>
        <v>223.05969999999999</v>
      </c>
      <c r="N154" s="15">
        <f>'[1]TCE - ANEXO III - Preencher'!O163</f>
        <v>1.41</v>
      </c>
      <c r="O154" s="15">
        <f>'[1]TCE - ANEXO III - Preencher'!P163</f>
        <v>0</v>
      </c>
      <c r="P154" s="16">
        <f t="shared" si="14"/>
        <v>1.41</v>
      </c>
      <c r="Q154" s="15">
        <f>'[1]TCE - ANEXO III - Preencher'!R163</f>
        <v>125.4525</v>
      </c>
      <c r="R154" s="15">
        <f>'[1]TCE - ANEXO III - Preencher'!S163</f>
        <v>0</v>
      </c>
      <c r="S154" s="16">
        <f t="shared" si="15"/>
        <v>125.4525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1731.1</v>
      </c>
      <c r="Y154" s="15">
        <f>'[1]TCE - ANEXO III - Preencher'!Z163</f>
        <v>0</v>
      </c>
      <c r="Z154" s="16">
        <f t="shared" si="17"/>
        <v>1731.1</v>
      </c>
      <c r="AA154" s="17" t="str">
        <f>IF('[1]TCE - ANEXO III - Preencher'!AB163="","",'[1]TCE - ANEXO III - Preencher'!AB163)</f>
        <v>ABONO ASSIS FIN COMPLEME</v>
      </c>
      <c r="AB154" s="15">
        <f t="shared" si="12"/>
        <v>2275.2822000000001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MARCIO JOSE MARINHO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4221-10</v>
      </c>
      <c r="G155" s="13" t="str">
        <f>IF('[1]TCE - ANEXO III - Preencher'!H164="","",'[1]TCE - ANEXO III - Preencher'!H164)</f>
        <v>11/2025</v>
      </c>
      <c r="H155" s="14">
        <f>'[1]TCE - ANEXO III - Preencher'!I164</f>
        <v>0</v>
      </c>
      <c r="I155" s="14">
        <f>'[1]TCE - ANEXO III - Preencher'!J164</f>
        <v>188.94</v>
      </c>
      <c r="J155" s="14">
        <f>'[1]TCE - ANEXO III - Preencher'!K164</f>
        <v>188.94</v>
      </c>
      <c r="K155" s="15">
        <f>'[1]TCE - ANEXO III - Preencher'!L164</f>
        <v>238.2397</v>
      </c>
      <c r="L155" s="15">
        <f>'[1]TCE - ANEXO III - Preencher'!M164</f>
        <v>15.18</v>
      </c>
      <c r="M155" s="15">
        <f t="shared" si="13"/>
        <v>223.05969999999999</v>
      </c>
      <c r="N155" s="15">
        <f>'[1]TCE - ANEXO III - Preencher'!O164</f>
        <v>1.41</v>
      </c>
      <c r="O155" s="15">
        <f>'[1]TCE - ANEXO III - Preencher'!P164</f>
        <v>0</v>
      </c>
      <c r="P155" s="16">
        <f t="shared" si="14"/>
        <v>1.41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602.34969999999998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MARCOS VINICIUS DE PAULA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4141-05</v>
      </c>
      <c r="G156" s="13" t="str">
        <f>IF('[1]TCE - ANEXO III - Preencher'!H165="","",'[1]TCE - ANEXO III - Preencher'!H165)</f>
        <v>11/2025</v>
      </c>
      <c r="H156" s="14">
        <f>'[1]TCE - ANEXO III - Preencher'!I165</f>
        <v>0</v>
      </c>
      <c r="I156" s="14">
        <f>'[1]TCE - ANEXO III - Preencher'!J165</f>
        <v>144.66999999999999</v>
      </c>
      <c r="J156" s="14">
        <f>'[1]TCE - ANEXO III - Preencher'!K165</f>
        <v>144.66999999999999</v>
      </c>
      <c r="K156" s="15">
        <f>'[1]TCE - ANEXO III - Preencher'!L165</f>
        <v>238.2397</v>
      </c>
      <c r="L156" s="15">
        <f>'[1]TCE - ANEXO III - Preencher'!M165</f>
        <v>30.36</v>
      </c>
      <c r="M156" s="15">
        <f t="shared" si="13"/>
        <v>207.87970000000001</v>
      </c>
      <c r="N156" s="15">
        <f>'[1]TCE - ANEXO III - Preencher'!O165</f>
        <v>1.41</v>
      </c>
      <c r="O156" s="15">
        <f>'[1]TCE - ANEXO III - Preencher'!P165</f>
        <v>0</v>
      </c>
      <c r="P156" s="16">
        <f t="shared" si="14"/>
        <v>1.41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498.62970000000001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MARIA CRISTIANE DIOGO DUARTE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11/2025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301.17</v>
      </c>
      <c r="Y157" s="15">
        <f>'[1]TCE - ANEXO III - Preencher'!Z166</f>
        <v>0</v>
      </c>
      <c r="Z157" s="16">
        <f t="shared" si="17"/>
        <v>301.17</v>
      </c>
      <c r="AA157" s="17" t="str">
        <f>IF('[1]TCE - ANEXO III - Preencher'!AB166="","",'[1]TCE - ANEXO III - Preencher'!AB166)</f>
        <v>ABONO ASSIS FIN COMPLEME</v>
      </c>
      <c r="AB157" s="15">
        <f t="shared" si="12"/>
        <v>301.17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 xml:space="preserve">MARIA DA CONCEICAO NASCIMENTO GOMES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11/2025</v>
      </c>
      <c r="H158" s="14">
        <f>'[1]TCE - ANEXO III - Preencher'!I167</f>
        <v>0</v>
      </c>
      <c r="I158" s="14">
        <f>'[1]TCE - ANEXO III - Preencher'!J167</f>
        <v>193.96</v>
      </c>
      <c r="J158" s="14">
        <f>'[1]TCE - ANEXO III - Preencher'!K167</f>
        <v>193.96</v>
      </c>
      <c r="K158" s="15">
        <f>'[1]TCE - ANEXO III - Preencher'!L167</f>
        <v>238.2397</v>
      </c>
      <c r="L158" s="15">
        <f>'[1]TCE - ANEXO III - Preencher'!M167</f>
        <v>2.79</v>
      </c>
      <c r="M158" s="15">
        <f t="shared" si="13"/>
        <v>235.44970000000001</v>
      </c>
      <c r="N158" s="15">
        <f>'[1]TCE - ANEXO III - Preencher'!O167</f>
        <v>2.83</v>
      </c>
      <c r="O158" s="15">
        <f>'[1]TCE - ANEXO III - Preencher'!P167</f>
        <v>0</v>
      </c>
      <c r="P158" s="16">
        <f t="shared" si="14"/>
        <v>2.83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2459.15</v>
      </c>
      <c r="Y158" s="15">
        <f>'[1]TCE - ANEXO III - Preencher'!Z167</f>
        <v>0</v>
      </c>
      <c r="Z158" s="16">
        <f t="shared" si="17"/>
        <v>2459.15</v>
      </c>
      <c r="AA158" s="17" t="str">
        <f>IF('[1]TCE - ANEXO III - Preencher'!AB167="","",'[1]TCE - ANEXO III - Preencher'!AB167)</f>
        <v>ABONO ASSIS FIN COMPLEME</v>
      </c>
      <c r="AB158" s="15">
        <f t="shared" si="12"/>
        <v>3085.3497000000002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 xml:space="preserve">MARIA EDUARDA BARNABE DA SILVA 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4110-05</v>
      </c>
      <c r="G159" s="13" t="str">
        <f>IF('[1]TCE - ANEXO III - Preencher'!H168="","",'[1]TCE - ANEXO III - Preencher'!H168)</f>
        <v>11/2025</v>
      </c>
      <c r="H159" s="14">
        <f>'[1]TCE - ANEXO III - Preencher'!I168</f>
        <v>0</v>
      </c>
      <c r="I159" s="14">
        <f>'[1]TCE - ANEXO III - Preencher'!J168</f>
        <v>14.25</v>
      </c>
      <c r="J159" s="14">
        <f>'[1]TCE - ANEXO III - Preencher'!K168</f>
        <v>14.25</v>
      </c>
      <c r="K159" s="15">
        <f>'[1]TCE - ANEXO III - Preencher'!L168</f>
        <v>238.2397</v>
      </c>
      <c r="L159" s="15">
        <f>'[1]TCE - ANEXO III - Preencher'!M168</f>
        <v>15.18</v>
      </c>
      <c r="M159" s="15">
        <f t="shared" si="13"/>
        <v>223.05969999999999</v>
      </c>
      <c r="N159" s="15">
        <f>'[1]TCE - ANEXO III - Preencher'!O168</f>
        <v>1.41</v>
      </c>
      <c r="O159" s="15">
        <f>'[1]TCE - ANEXO III - Preencher'!P168</f>
        <v>0</v>
      </c>
      <c r="P159" s="16">
        <f t="shared" si="14"/>
        <v>1.41</v>
      </c>
      <c r="Q159" s="15">
        <f>'[1]TCE - ANEXO III - Preencher'!R168</f>
        <v>349.05250000000001</v>
      </c>
      <c r="R159" s="15">
        <f>'[1]TCE - ANEXO III - Preencher'!S168</f>
        <v>42.78</v>
      </c>
      <c r="S159" s="16">
        <f t="shared" si="15"/>
        <v>306.27250000000004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559.24220000000003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MARIA FABIOLA GOMES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11/2025</v>
      </c>
      <c r="H160" s="14">
        <f>'[1]TCE - ANEXO III - Preencher'!I169</f>
        <v>0</v>
      </c>
      <c r="I160" s="14">
        <f>'[1]TCE - ANEXO III - Preencher'!J169</f>
        <v>141.16</v>
      </c>
      <c r="J160" s="14">
        <f>'[1]TCE - ANEXO III - Preencher'!K169</f>
        <v>141.16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1.41</v>
      </c>
      <c r="O160" s="15">
        <f>'[1]TCE - ANEXO III - Preencher'!P169</f>
        <v>0</v>
      </c>
      <c r="P160" s="16">
        <f t="shared" si="14"/>
        <v>1.41</v>
      </c>
      <c r="Q160" s="15">
        <f>'[1]TCE - ANEXO III - Preencher'!R169</f>
        <v>177.05250000000001</v>
      </c>
      <c r="R160" s="15">
        <f>'[1]TCE - ANEXO III - Preencher'!S169</f>
        <v>96.25</v>
      </c>
      <c r="S160" s="16">
        <f t="shared" si="15"/>
        <v>80.802500000000009</v>
      </c>
      <c r="T160" s="15">
        <f>'[1]TCE - ANEXO III - Preencher'!U169</f>
        <v>83.7</v>
      </c>
      <c r="U160" s="15">
        <f>'[1]TCE - ANEXO III - Preencher'!V169</f>
        <v>0</v>
      </c>
      <c r="V160" s="16">
        <f t="shared" si="16"/>
        <v>83.7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448.23250000000002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MARIA JANICE XAVIER DE CARVALHO BARBOZA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5134-30</v>
      </c>
      <c r="G161" s="13" t="str">
        <f>IF('[1]TCE - ANEXO III - Preencher'!H170="","",'[1]TCE - ANEXO III - Preencher'!H170)</f>
        <v>11/2025</v>
      </c>
      <c r="H161" s="14">
        <f>'[1]TCE - ANEXO III - Preencher'!I170</f>
        <v>0</v>
      </c>
      <c r="I161" s="14">
        <f>'[1]TCE - ANEXO III - Preencher'!J170</f>
        <v>196.58</v>
      </c>
      <c r="J161" s="14">
        <f>'[1]TCE - ANEXO III - Preencher'!K170</f>
        <v>196.58</v>
      </c>
      <c r="K161" s="15">
        <f>'[1]TCE - ANEXO III - Preencher'!L170</f>
        <v>238.2397</v>
      </c>
      <c r="L161" s="15">
        <f>'[1]TCE - ANEXO III - Preencher'!M170</f>
        <v>15.18</v>
      </c>
      <c r="M161" s="15">
        <f t="shared" si="13"/>
        <v>223.05969999999999</v>
      </c>
      <c r="N161" s="15">
        <f>'[1]TCE - ANEXO III - Preencher'!O170</f>
        <v>1.41</v>
      </c>
      <c r="O161" s="15">
        <f>'[1]TCE - ANEXO III - Preencher'!P170</f>
        <v>0</v>
      </c>
      <c r="P161" s="16">
        <f t="shared" si="14"/>
        <v>1.41</v>
      </c>
      <c r="Q161" s="15">
        <f>'[1]TCE - ANEXO III - Preencher'!R170</f>
        <v>134.05250000000001</v>
      </c>
      <c r="R161" s="15">
        <f>'[1]TCE - ANEXO III - Preencher'!S170</f>
        <v>91.08</v>
      </c>
      <c r="S161" s="16">
        <f t="shared" si="15"/>
        <v>42.972500000000011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660.60219999999993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 xml:space="preserve">MARIA LUANA DE LIMA GUEDES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11/2025</v>
      </c>
      <c r="H162" s="14">
        <f>'[1]TCE - ANEXO III - Preencher'!I171</f>
        <v>0</v>
      </c>
      <c r="I162" s="14">
        <f>'[1]TCE - ANEXO III - Preencher'!J171</f>
        <v>173.07</v>
      </c>
      <c r="J162" s="14">
        <f>'[1]TCE - ANEXO III - Preencher'!K171</f>
        <v>173.07</v>
      </c>
      <c r="K162" s="15">
        <f>'[1]TCE - ANEXO III - Preencher'!L171</f>
        <v>238.2397</v>
      </c>
      <c r="L162" s="15">
        <f>'[1]TCE - ANEXO III - Preencher'!M171</f>
        <v>15.18</v>
      </c>
      <c r="M162" s="15">
        <f t="shared" si="13"/>
        <v>223.05969999999999</v>
      </c>
      <c r="N162" s="15">
        <f>'[1]TCE - ANEXO III - Preencher'!O171</f>
        <v>1.41</v>
      </c>
      <c r="O162" s="15">
        <f>'[1]TCE - ANEXO III - Preencher'!P171</f>
        <v>0</v>
      </c>
      <c r="P162" s="16">
        <f t="shared" si="14"/>
        <v>1.41</v>
      </c>
      <c r="Q162" s="15">
        <f>'[1]TCE - ANEXO III - Preencher'!R171</f>
        <v>125.4525</v>
      </c>
      <c r="R162" s="15">
        <f>'[1]TCE - ANEXO III - Preencher'!S171</f>
        <v>91.08</v>
      </c>
      <c r="S162" s="16">
        <f t="shared" si="15"/>
        <v>34.372500000000002</v>
      </c>
      <c r="T162" s="15">
        <f>'[1]TCE - ANEXO III - Preencher'!U171</f>
        <v>81.02</v>
      </c>
      <c r="U162" s="15">
        <f>'[1]TCE - ANEXO III - Preencher'!V171</f>
        <v>0</v>
      </c>
      <c r="V162" s="16">
        <f t="shared" si="16"/>
        <v>81.02</v>
      </c>
      <c r="W162" s="17" t="str">
        <f>IF('[1]TCE - ANEXO III - Preencher'!X171="","",'[1]TCE - ANEXO III - Preencher'!X171)</f>
        <v>AUXILIO CRECHE</v>
      </c>
      <c r="X162" s="15">
        <f>'[1]TCE - ANEXO III - Preencher'!Y171</f>
        <v>1807</v>
      </c>
      <c r="Y162" s="15">
        <f>'[1]TCE - ANEXO III - Preencher'!Z171</f>
        <v>0</v>
      </c>
      <c r="Z162" s="16">
        <f t="shared" si="17"/>
        <v>1807</v>
      </c>
      <c r="AA162" s="17" t="str">
        <f>IF('[1]TCE - ANEXO III - Preencher'!AB171="","",'[1]TCE - ANEXO III - Preencher'!AB171)</f>
        <v>ABONO ASSIS FIN COMPLEME</v>
      </c>
      <c r="AB162" s="15">
        <f t="shared" si="12"/>
        <v>2493.0021999999999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MARINA MARIA GUEDES DO NASCIMENTO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11/2025</v>
      </c>
      <c r="H163" s="14">
        <f>'[1]TCE - ANEXO III - Preencher'!I172</f>
        <v>0</v>
      </c>
      <c r="I163" s="14">
        <f>'[1]TCE - ANEXO III - Preencher'!J172</f>
        <v>181.05</v>
      </c>
      <c r="J163" s="14">
        <f>'[1]TCE - ANEXO III - Preencher'!K172</f>
        <v>181.05</v>
      </c>
      <c r="K163" s="15">
        <f>'[1]TCE - ANEXO III - Preencher'!L172</f>
        <v>238.2397</v>
      </c>
      <c r="L163" s="15">
        <f>'[1]TCE - ANEXO III - Preencher'!M172</f>
        <v>15.18</v>
      </c>
      <c r="M163" s="15">
        <f t="shared" si="13"/>
        <v>223.05969999999999</v>
      </c>
      <c r="N163" s="15">
        <f>'[1]TCE - ANEXO III - Preencher'!O172</f>
        <v>1.41</v>
      </c>
      <c r="O163" s="15">
        <f>'[1]TCE - ANEXO III - Preencher'!P172</f>
        <v>0</v>
      </c>
      <c r="P163" s="16">
        <f t="shared" si="14"/>
        <v>1.41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1579.3</v>
      </c>
      <c r="Y163" s="15">
        <f>'[1]TCE - ANEXO III - Preencher'!Z172</f>
        <v>0</v>
      </c>
      <c r="Z163" s="16">
        <f t="shared" si="17"/>
        <v>1579.3</v>
      </c>
      <c r="AA163" s="17" t="str">
        <f>IF('[1]TCE - ANEXO III - Preencher'!AB172="","",'[1]TCE - ANEXO III - Preencher'!AB172)</f>
        <v>ABONO ASSIS FIN COMPLEME</v>
      </c>
      <c r="AB163" s="15">
        <f t="shared" si="12"/>
        <v>2165.8697000000002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MARTA EUNICE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11/2025</v>
      </c>
      <c r="H164" s="14">
        <f>'[1]TCE - ANEXO III - Preencher'!I173</f>
        <v>0</v>
      </c>
      <c r="I164" s="14">
        <f>'[1]TCE - ANEXO III - Preencher'!J173</f>
        <v>257.29000000000002</v>
      </c>
      <c r="J164" s="14">
        <f>'[1]TCE - ANEXO III - Preencher'!K173</f>
        <v>257.29000000000002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1.41</v>
      </c>
      <c r="O164" s="15">
        <f>'[1]TCE - ANEXO III - Preencher'!P173</f>
        <v>0</v>
      </c>
      <c r="P164" s="16">
        <f t="shared" si="14"/>
        <v>1.41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1655.2</v>
      </c>
      <c r="Y164" s="15">
        <f>'[1]TCE - ANEXO III - Preencher'!Z173</f>
        <v>0</v>
      </c>
      <c r="Z164" s="16">
        <f t="shared" si="17"/>
        <v>1655.2</v>
      </c>
      <c r="AA164" s="17" t="str">
        <f>IF('[1]TCE - ANEXO III - Preencher'!AB173="","",'[1]TCE - ANEXO III - Preencher'!AB173)</f>
        <v>ABONO ASSIS FIN COMPLEME</v>
      </c>
      <c r="AB164" s="15">
        <f t="shared" si="12"/>
        <v>2171.19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MAYARA CRISTINA BEZERRA GALINDO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2234-05</v>
      </c>
      <c r="G165" s="13" t="str">
        <f>IF('[1]TCE - ANEXO III - Preencher'!H174="","",'[1]TCE - ANEXO III - Preencher'!H174)</f>
        <v>11/2025</v>
      </c>
      <c r="H165" s="14">
        <f>'[1]TCE - ANEXO III - Preencher'!I174</f>
        <v>0</v>
      </c>
      <c r="I165" s="14">
        <f>'[1]TCE - ANEXO III - Preencher'!J174</f>
        <v>363.17</v>
      </c>
      <c r="J165" s="14">
        <f>'[1]TCE - ANEXO III - Preencher'!K174</f>
        <v>363.17</v>
      </c>
      <c r="K165" s="15">
        <f>'[1]TCE - ANEXO III - Preencher'!L174</f>
        <v>238.2397</v>
      </c>
      <c r="L165" s="15">
        <f>'[1]TCE - ANEXO III - Preencher'!M174</f>
        <v>21.12</v>
      </c>
      <c r="M165" s="15">
        <f t="shared" si="13"/>
        <v>217.11969999999999</v>
      </c>
      <c r="N165" s="15">
        <f>'[1]TCE - ANEXO III - Preencher'!O174</f>
        <v>1.41</v>
      </c>
      <c r="O165" s="15">
        <f>'[1]TCE - ANEXO III - Preencher'!P174</f>
        <v>0</v>
      </c>
      <c r="P165" s="16">
        <f t="shared" si="14"/>
        <v>1.41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944.86969999999997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 xml:space="preserve">MAYARA EVELLY DE OLIVEIRA LEITE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11/2025</v>
      </c>
      <c r="H166" s="14">
        <f>'[1]TCE - ANEXO III - Preencher'!I175</f>
        <v>0</v>
      </c>
      <c r="I166" s="14">
        <f>'[1]TCE - ANEXO III - Preencher'!J175</f>
        <v>216.8</v>
      </c>
      <c r="J166" s="14">
        <f>'[1]TCE - ANEXO III - Preencher'!K175</f>
        <v>216.8</v>
      </c>
      <c r="K166" s="15">
        <f>'[1]TCE - ANEXO III - Preencher'!L175</f>
        <v>238.2397</v>
      </c>
      <c r="L166" s="15">
        <f>'[1]TCE - ANEXO III - Preencher'!M175</f>
        <v>2.85</v>
      </c>
      <c r="M166" s="15">
        <f t="shared" si="13"/>
        <v>235.3897</v>
      </c>
      <c r="N166" s="15">
        <f>'[1]TCE - ANEXO III - Preencher'!O175</f>
        <v>2.83</v>
      </c>
      <c r="O166" s="15">
        <f>'[1]TCE - ANEXO III - Preencher'!P175</f>
        <v>0</v>
      </c>
      <c r="P166" s="16">
        <f t="shared" si="14"/>
        <v>2.83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2170.88</v>
      </c>
      <c r="Y166" s="15">
        <f>'[1]TCE - ANEXO III - Preencher'!Z175</f>
        <v>0</v>
      </c>
      <c r="Z166" s="16">
        <f t="shared" si="17"/>
        <v>2170.88</v>
      </c>
      <c r="AA166" s="17" t="str">
        <f>IF('[1]TCE - ANEXO III - Preencher'!AB175="","",'[1]TCE - ANEXO III - Preencher'!AB175)</f>
        <v>ABONO ASSIS FIN COMPLEME</v>
      </c>
      <c r="AB166" s="15">
        <f t="shared" si="12"/>
        <v>2842.6997000000001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MAYCON MEDEIROS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11/2025</v>
      </c>
      <c r="H167" s="14">
        <f>'[1]TCE - ANEXO III - Preencher'!I176</f>
        <v>0</v>
      </c>
      <c r="I167" s="14">
        <f>'[1]TCE - ANEXO III - Preencher'!J176</f>
        <v>158.78</v>
      </c>
      <c r="J167" s="14">
        <f>'[1]TCE - ANEXO III - Preencher'!K176</f>
        <v>158.78</v>
      </c>
      <c r="K167" s="15">
        <f>'[1]TCE - ANEXO III - Preencher'!L176</f>
        <v>238.2397</v>
      </c>
      <c r="L167" s="15">
        <f>'[1]TCE - ANEXO III - Preencher'!M176</f>
        <v>15.18</v>
      </c>
      <c r="M167" s="15">
        <f t="shared" si="13"/>
        <v>223.05969999999999</v>
      </c>
      <c r="N167" s="15">
        <f>'[1]TCE - ANEXO III - Preencher'!O176</f>
        <v>1.41</v>
      </c>
      <c r="O167" s="15">
        <f>'[1]TCE - ANEXO III - Preencher'!P176</f>
        <v>0</v>
      </c>
      <c r="P167" s="16">
        <f t="shared" si="14"/>
        <v>1.41</v>
      </c>
      <c r="Q167" s="15">
        <f>'[1]TCE - ANEXO III - Preencher'!R176</f>
        <v>198.55250000000001</v>
      </c>
      <c r="R167" s="15">
        <f>'[1]TCE - ANEXO III - Preencher'!S176</f>
        <v>91.08</v>
      </c>
      <c r="S167" s="16">
        <f t="shared" si="15"/>
        <v>107.47250000000001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1807</v>
      </c>
      <c r="Y167" s="15">
        <f>'[1]TCE - ANEXO III - Preencher'!Z176</f>
        <v>0</v>
      </c>
      <c r="Z167" s="16">
        <f t="shared" si="17"/>
        <v>1807</v>
      </c>
      <c r="AA167" s="17" t="str">
        <f>IF('[1]TCE - ANEXO III - Preencher'!AB176="","",'[1]TCE - ANEXO III - Preencher'!AB176)</f>
        <v>ABONO ASSIS FIN COMPLEME</v>
      </c>
      <c r="AB167" s="15">
        <f t="shared" si="12"/>
        <v>2456.5021999999999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MEIDIANE CRISTINA MOURA DE SOUZA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11/2025</v>
      </c>
      <c r="H168" s="14">
        <f>'[1]TCE - ANEXO III - Preencher'!I177</f>
        <v>0</v>
      </c>
      <c r="I168" s="14">
        <f>'[1]TCE - ANEXO III - Preencher'!J177</f>
        <v>159.80000000000001</v>
      </c>
      <c r="J168" s="14">
        <f>'[1]TCE - ANEXO III - Preencher'!K177</f>
        <v>159.80000000000001</v>
      </c>
      <c r="K168" s="15">
        <f>'[1]TCE - ANEXO III - Preencher'!L177</f>
        <v>238.2397</v>
      </c>
      <c r="L168" s="15">
        <f>'[1]TCE - ANEXO III - Preencher'!M177</f>
        <v>15.18</v>
      </c>
      <c r="M168" s="15">
        <f t="shared" si="13"/>
        <v>223.05969999999999</v>
      </c>
      <c r="N168" s="15">
        <f>'[1]TCE - ANEXO III - Preencher'!O177</f>
        <v>1.41</v>
      </c>
      <c r="O168" s="15">
        <f>'[1]TCE - ANEXO III - Preencher'!P177</f>
        <v>0</v>
      </c>
      <c r="P168" s="16">
        <f t="shared" si="14"/>
        <v>1.41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81.02</v>
      </c>
      <c r="U168" s="15">
        <f>'[1]TCE - ANEXO III - Preencher'!V177</f>
        <v>0</v>
      </c>
      <c r="V168" s="16">
        <f t="shared" si="16"/>
        <v>81.02</v>
      </c>
      <c r="W168" s="17" t="str">
        <f>IF('[1]TCE - ANEXO III - Preencher'!X177="","",'[1]TCE - ANEXO III - Preencher'!X177)</f>
        <v>AUXILIO CRECHE</v>
      </c>
      <c r="X168" s="15">
        <f>'[1]TCE - ANEXO III - Preencher'!Y177</f>
        <v>1731.1</v>
      </c>
      <c r="Y168" s="15">
        <f>'[1]TCE - ANEXO III - Preencher'!Z177</f>
        <v>0</v>
      </c>
      <c r="Z168" s="16">
        <f t="shared" si="17"/>
        <v>1731.1</v>
      </c>
      <c r="AA168" s="17" t="str">
        <f>IF('[1]TCE - ANEXO III - Preencher'!AB177="","",'[1]TCE - ANEXO III - Preencher'!AB177)</f>
        <v>ABONO ASSIS FIN COMPLEME</v>
      </c>
      <c r="AB168" s="15">
        <f t="shared" si="12"/>
        <v>2356.1896999999999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MERCIA GALDINO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2234-05</v>
      </c>
      <c r="G169" s="13" t="str">
        <f>IF('[1]TCE - ANEXO III - Preencher'!H178="","",'[1]TCE - ANEXO III - Preencher'!H178)</f>
        <v>11/2025</v>
      </c>
      <c r="H169" s="14">
        <f>'[1]TCE - ANEXO III - Preencher'!I178</f>
        <v>0</v>
      </c>
      <c r="I169" s="14">
        <f>'[1]TCE - ANEXO III - Preencher'!J178</f>
        <v>346.5</v>
      </c>
      <c r="J169" s="14">
        <f>'[1]TCE - ANEXO III - Preencher'!K178</f>
        <v>346.5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1.41</v>
      </c>
      <c r="O169" s="15">
        <f>'[1]TCE - ANEXO III - Preencher'!P178</f>
        <v>0</v>
      </c>
      <c r="P169" s="16">
        <f t="shared" si="14"/>
        <v>1.41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184.07</v>
      </c>
      <c r="U169" s="15">
        <f>'[1]TCE - ANEXO III - Preencher'!V178</f>
        <v>0</v>
      </c>
      <c r="V169" s="16">
        <f t="shared" si="16"/>
        <v>184.07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878.48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MICHELE PATRICIA SILVA BRANDAO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11/2025</v>
      </c>
      <c r="H170" s="14">
        <f>'[1]TCE - ANEXO III - Preencher'!I179</f>
        <v>0</v>
      </c>
      <c r="I170" s="14">
        <f>'[1]TCE - ANEXO III - Preencher'!J179</f>
        <v>158.78</v>
      </c>
      <c r="J170" s="14">
        <f>'[1]TCE - ANEXO III - Preencher'!K179</f>
        <v>158.78</v>
      </c>
      <c r="K170" s="15">
        <f>'[1]TCE - ANEXO III - Preencher'!L179</f>
        <v>238.2397</v>
      </c>
      <c r="L170" s="15">
        <f>'[1]TCE - ANEXO III - Preencher'!M179</f>
        <v>15.18</v>
      </c>
      <c r="M170" s="15">
        <f t="shared" si="13"/>
        <v>223.05969999999999</v>
      </c>
      <c r="N170" s="15">
        <f>'[1]TCE - ANEXO III - Preencher'!O179</f>
        <v>1.41</v>
      </c>
      <c r="O170" s="15">
        <f>'[1]TCE - ANEXO III - Preencher'!P179</f>
        <v>0</v>
      </c>
      <c r="P170" s="16">
        <f t="shared" si="14"/>
        <v>1.41</v>
      </c>
      <c r="Q170" s="15">
        <f>'[1]TCE - ANEXO III - Preencher'!R179</f>
        <v>125.4525</v>
      </c>
      <c r="R170" s="15">
        <f>'[1]TCE - ANEXO III - Preencher'!S179</f>
        <v>91.08</v>
      </c>
      <c r="S170" s="16">
        <f t="shared" si="15"/>
        <v>34.372500000000002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1807</v>
      </c>
      <c r="Y170" s="15">
        <f>'[1]TCE - ANEXO III - Preencher'!Z179</f>
        <v>0</v>
      </c>
      <c r="Z170" s="16">
        <f t="shared" si="17"/>
        <v>1807</v>
      </c>
      <c r="AA170" s="17" t="str">
        <f>IF('[1]TCE - ANEXO III - Preencher'!AB179="","",'[1]TCE - ANEXO III - Preencher'!AB179)</f>
        <v>ABONO ASSIS FIN COMPLEME</v>
      </c>
      <c r="AB170" s="15">
        <f t="shared" si="12"/>
        <v>2383.4022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MICHELLE SILVA VIANA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11/2025</v>
      </c>
      <c r="H171" s="14">
        <f>'[1]TCE - ANEXO III - Preencher'!I180</f>
        <v>0</v>
      </c>
      <c r="I171" s="14">
        <f>'[1]TCE - ANEXO III - Preencher'!J180</f>
        <v>184.4</v>
      </c>
      <c r="J171" s="14">
        <f>'[1]TCE - ANEXO III - Preencher'!K180</f>
        <v>184.4</v>
      </c>
      <c r="K171" s="15">
        <f>'[1]TCE - ANEXO III - Preencher'!L180</f>
        <v>238.2397</v>
      </c>
      <c r="L171" s="15">
        <f>'[1]TCE - ANEXO III - Preencher'!M180</f>
        <v>15.18</v>
      </c>
      <c r="M171" s="15">
        <f t="shared" si="13"/>
        <v>223.05969999999999</v>
      </c>
      <c r="N171" s="15">
        <f>'[1]TCE - ANEXO III - Preencher'!O180</f>
        <v>1.41</v>
      </c>
      <c r="O171" s="15">
        <f>'[1]TCE - ANEXO III - Preencher'!P180</f>
        <v>0</v>
      </c>
      <c r="P171" s="16">
        <f t="shared" si="14"/>
        <v>1.41</v>
      </c>
      <c r="Q171" s="15">
        <f>'[1]TCE - ANEXO III - Preencher'!R180</f>
        <v>125.4525</v>
      </c>
      <c r="R171" s="15">
        <f>'[1]TCE - ANEXO III - Preencher'!S180</f>
        <v>91.08</v>
      </c>
      <c r="S171" s="16">
        <f t="shared" si="15"/>
        <v>34.372500000000002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1731.1</v>
      </c>
      <c r="Y171" s="15">
        <f>'[1]TCE - ANEXO III - Preencher'!Z180</f>
        <v>0</v>
      </c>
      <c r="Z171" s="16">
        <f t="shared" si="17"/>
        <v>1731.1</v>
      </c>
      <c r="AA171" s="17" t="str">
        <f>IF('[1]TCE - ANEXO III - Preencher'!AB180="","",'[1]TCE - ANEXO III - Preencher'!AB180)</f>
        <v>ABONO ASSIS FIN COMPLEME</v>
      </c>
      <c r="AB171" s="15">
        <f t="shared" si="12"/>
        <v>2358.7421999999997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MIFARES HERNANDES CUNHA CAVALCANTI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3132-20</v>
      </c>
      <c r="G172" s="13" t="str">
        <f>IF('[1]TCE - ANEXO III - Preencher'!H181="","",'[1]TCE - ANEXO III - Preencher'!H181)</f>
        <v>11/2025</v>
      </c>
      <c r="H172" s="14">
        <f>'[1]TCE - ANEXO III - Preencher'!I181</f>
        <v>0</v>
      </c>
      <c r="I172" s="14">
        <f>'[1]TCE - ANEXO III - Preencher'!J181</f>
        <v>209.32</v>
      </c>
      <c r="J172" s="14">
        <f>'[1]TCE - ANEXO III - Preencher'!K181</f>
        <v>209.32</v>
      </c>
      <c r="K172" s="15">
        <f>'[1]TCE - ANEXO III - Preencher'!L181</f>
        <v>238.2397</v>
      </c>
      <c r="L172" s="15">
        <f>'[1]TCE - ANEXO III - Preencher'!M181</f>
        <v>30.36</v>
      </c>
      <c r="M172" s="15">
        <f t="shared" si="13"/>
        <v>207.87970000000001</v>
      </c>
      <c r="N172" s="15">
        <f>'[1]TCE - ANEXO III - Preencher'!O181</f>
        <v>1.41</v>
      </c>
      <c r="O172" s="15">
        <f>'[1]TCE - ANEXO III - Preencher'!P181</f>
        <v>0</v>
      </c>
      <c r="P172" s="16">
        <f t="shared" si="14"/>
        <v>1.41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627.92970000000003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MIGUEL HENRIQUE CAVALCANTI PEREIRA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11/2025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1867.23</v>
      </c>
      <c r="Y173" s="15">
        <f>'[1]TCE - ANEXO III - Preencher'!Z182</f>
        <v>0</v>
      </c>
      <c r="Z173" s="16">
        <f t="shared" si="17"/>
        <v>1867.23</v>
      </c>
      <c r="AA173" s="17" t="str">
        <f>IF('[1]TCE - ANEXO III - Preencher'!AB182="","",'[1]TCE - ANEXO III - Preencher'!AB182)</f>
        <v>ABONO ASSIS FIN COMPLEME</v>
      </c>
      <c r="AB173" s="15">
        <f t="shared" si="12"/>
        <v>1867.23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MILENA BARBOSA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3516-05</v>
      </c>
      <c r="G174" s="13" t="str">
        <f>IF('[1]TCE - ANEXO III - Preencher'!H183="","",'[1]TCE - ANEXO III - Preencher'!H183)</f>
        <v>11/2025</v>
      </c>
      <c r="H174" s="14">
        <f>'[1]TCE - ANEXO III - Preencher'!I183</f>
        <v>0</v>
      </c>
      <c r="I174" s="14">
        <f>'[1]TCE - ANEXO III - Preencher'!J183</f>
        <v>182.93</v>
      </c>
      <c r="J174" s="14">
        <f>'[1]TCE - ANEXO III - Preencher'!K183</f>
        <v>182.93</v>
      </c>
      <c r="K174" s="15">
        <f>'[1]TCE - ANEXO III - Preencher'!L183</f>
        <v>238.2397</v>
      </c>
      <c r="L174" s="15">
        <f>'[1]TCE - ANEXO III - Preencher'!M183</f>
        <v>30.36</v>
      </c>
      <c r="M174" s="15">
        <f t="shared" si="13"/>
        <v>207.87970000000001</v>
      </c>
      <c r="N174" s="15">
        <f>'[1]TCE - ANEXO III - Preencher'!O183</f>
        <v>1.41</v>
      </c>
      <c r="O174" s="15">
        <f>'[1]TCE - ANEXO III - Preencher'!P183</f>
        <v>0</v>
      </c>
      <c r="P174" s="16">
        <f t="shared" si="14"/>
        <v>1.41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575.14970000000005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MINELLI DARC DE ALMEIDA ESPINDOLA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2234-05</v>
      </c>
      <c r="G175" s="13" t="str">
        <f>IF('[1]TCE - ANEXO III - Preencher'!H184="","",'[1]TCE - ANEXO III - Preencher'!H184)</f>
        <v>11/2025</v>
      </c>
      <c r="H175" s="14">
        <f>'[1]TCE - ANEXO III - Preencher'!I184</f>
        <v>0</v>
      </c>
      <c r="I175" s="14">
        <f>'[1]TCE - ANEXO III - Preencher'!J184</f>
        <v>449.2</v>
      </c>
      <c r="J175" s="14">
        <f>'[1]TCE - ANEXO III - Preencher'!K184</f>
        <v>449.2</v>
      </c>
      <c r="K175" s="15">
        <f>'[1]TCE - ANEXO III - Preencher'!L184</f>
        <v>238.2397</v>
      </c>
      <c r="L175" s="15">
        <f>'[1]TCE - ANEXO III - Preencher'!M184</f>
        <v>21.12</v>
      </c>
      <c r="M175" s="15">
        <f t="shared" si="13"/>
        <v>217.11969999999999</v>
      </c>
      <c r="N175" s="15">
        <f>'[1]TCE - ANEXO III - Preencher'!O184</f>
        <v>1.41</v>
      </c>
      <c r="O175" s="15">
        <f>'[1]TCE - ANEXO III - Preencher'!P184</f>
        <v>0</v>
      </c>
      <c r="P175" s="16">
        <f t="shared" si="14"/>
        <v>1.41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1116.9297000000001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MONALISA GRAZIELE DA SILVA LIMA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11/2025</v>
      </c>
      <c r="H176" s="14">
        <f>'[1]TCE - ANEXO III - Preencher'!I185</f>
        <v>0</v>
      </c>
      <c r="I176" s="14">
        <f>'[1]TCE - ANEXO III - Preencher'!J185</f>
        <v>151.80000000000001</v>
      </c>
      <c r="J176" s="14">
        <f>'[1]TCE - ANEXO III - Preencher'!K185</f>
        <v>151.80000000000001</v>
      </c>
      <c r="K176" s="15">
        <f>'[1]TCE - ANEXO III - Preencher'!L185</f>
        <v>238.2397</v>
      </c>
      <c r="L176" s="15">
        <f>'[1]TCE - ANEXO III - Preencher'!M185</f>
        <v>15.18</v>
      </c>
      <c r="M176" s="15">
        <f t="shared" si="13"/>
        <v>223.05969999999999</v>
      </c>
      <c r="N176" s="15">
        <f>'[1]TCE - ANEXO III - Preencher'!O185</f>
        <v>1.41</v>
      </c>
      <c r="O176" s="15">
        <f>'[1]TCE - ANEXO III - Preencher'!P185</f>
        <v>0</v>
      </c>
      <c r="P176" s="16">
        <f t="shared" si="14"/>
        <v>1.41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1731.1</v>
      </c>
      <c r="Y176" s="15">
        <f>'[1]TCE - ANEXO III - Preencher'!Z185</f>
        <v>0</v>
      </c>
      <c r="Z176" s="16">
        <f t="shared" si="17"/>
        <v>1731.1</v>
      </c>
      <c r="AA176" s="17" t="str">
        <f>IF('[1]TCE - ANEXO III - Preencher'!AB185="","",'[1]TCE - ANEXO III - Preencher'!AB185)</f>
        <v>ABONO ASSIS FIN COMPLEME</v>
      </c>
      <c r="AB176" s="15">
        <f t="shared" si="12"/>
        <v>2259.1696999999999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 xml:space="preserve">MONIQUE CARLA DA SILVA SOUZA 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11/2025</v>
      </c>
      <c r="H177" s="14">
        <f>'[1]TCE - ANEXO III - Preencher'!I186</f>
        <v>0</v>
      </c>
      <c r="I177" s="14">
        <f>'[1]TCE - ANEXO III - Preencher'!J186</f>
        <v>172.54</v>
      </c>
      <c r="J177" s="14">
        <f>'[1]TCE - ANEXO III - Preencher'!K186</f>
        <v>172.54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1.41</v>
      </c>
      <c r="O177" s="15">
        <f>'[1]TCE - ANEXO III - Preencher'!P186</f>
        <v>0</v>
      </c>
      <c r="P177" s="16">
        <f t="shared" si="14"/>
        <v>1.41</v>
      </c>
      <c r="Q177" s="15">
        <f>'[1]TCE - ANEXO III - Preencher'!R186</f>
        <v>22.252499999999998</v>
      </c>
      <c r="R177" s="15">
        <f>'[1]TCE - ANEXO III - Preencher'!S186</f>
        <v>17.2</v>
      </c>
      <c r="S177" s="16">
        <f t="shared" si="15"/>
        <v>5.0524999999999984</v>
      </c>
      <c r="T177" s="15">
        <f>'[1]TCE - ANEXO III - Preencher'!U186</f>
        <v>83.7</v>
      </c>
      <c r="U177" s="15">
        <f>'[1]TCE - ANEXO III - Preencher'!V186</f>
        <v>0</v>
      </c>
      <c r="V177" s="16">
        <f t="shared" si="16"/>
        <v>83.7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435.24250000000001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MONIQUE DO NASCIMENTO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5152-05</v>
      </c>
      <c r="G178" s="13" t="str">
        <f>IF('[1]TCE - ANEXO III - Preencher'!H187="","",'[1]TCE - ANEXO III - Preencher'!H187)</f>
        <v>11/2025</v>
      </c>
      <c r="H178" s="14">
        <f>'[1]TCE - ANEXO III - Preencher'!I187</f>
        <v>0</v>
      </c>
      <c r="I178" s="14">
        <f>'[1]TCE - ANEXO III - Preencher'!J187</f>
        <v>158.78</v>
      </c>
      <c r="J178" s="14">
        <f>'[1]TCE - ANEXO III - Preencher'!K187</f>
        <v>158.78</v>
      </c>
      <c r="K178" s="15">
        <f>'[1]TCE - ANEXO III - Preencher'!L187</f>
        <v>238.2397</v>
      </c>
      <c r="L178" s="15">
        <f>'[1]TCE - ANEXO III - Preencher'!M187</f>
        <v>15.18</v>
      </c>
      <c r="M178" s="15">
        <f t="shared" si="13"/>
        <v>223.05969999999999</v>
      </c>
      <c r="N178" s="15">
        <f>'[1]TCE - ANEXO III - Preencher'!O187</f>
        <v>1.41</v>
      </c>
      <c r="O178" s="15">
        <f>'[1]TCE - ANEXO III - Preencher'!P187</f>
        <v>0</v>
      </c>
      <c r="P178" s="16">
        <f t="shared" si="14"/>
        <v>1.41</v>
      </c>
      <c r="Q178" s="15">
        <f>'[1]TCE - ANEXO III - Preencher'!R187</f>
        <v>134.05250000000001</v>
      </c>
      <c r="R178" s="15">
        <f>'[1]TCE - ANEXO III - Preencher'!S187</f>
        <v>91.08</v>
      </c>
      <c r="S178" s="16">
        <f t="shared" si="15"/>
        <v>42.972500000000011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585.0021999999999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 xml:space="preserve">MYLLENA PEREIRA DA SILVA 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2237-10</v>
      </c>
      <c r="G179" s="13" t="str">
        <f>IF('[1]TCE - ANEXO III - Preencher'!H188="","",'[1]TCE - ANEXO III - Preencher'!H188)</f>
        <v>11/2025</v>
      </c>
      <c r="H179" s="14">
        <f>'[1]TCE - ANEXO III - Preencher'!I188</f>
        <v>0</v>
      </c>
      <c r="I179" s="14">
        <f>'[1]TCE - ANEXO III - Preencher'!J188</f>
        <v>358.55</v>
      </c>
      <c r="J179" s="14">
        <f>'[1]TCE - ANEXO III - Preencher'!K188</f>
        <v>358.55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1.41</v>
      </c>
      <c r="O179" s="15">
        <f>'[1]TCE - ANEXO III - Preencher'!P188</f>
        <v>0</v>
      </c>
      <c r="P179" s="16">
        <f t="shared" si="14"/>
        <v>1.41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718.51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NATHALIA BARBOSA TORRES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11/2025</v>
      </c>
      <c r="H180" s="14">
        <f>'[1]TCE - ANEXO III - Preencher'!I189</f>
        <v>0</v>
      </c>
      <c r="I180" s="14">
        <f>'[1]TCE - ANEXO III - Preencher'!J189</f>
        <v>254.21</v>
      </c>
      <c r="J180" s="14">
        <f>'[1]TCE - ANEXO III - Preencher'!K189</f>
        <v>254.21</v>
      </c>
      <c r="K180" s="15">
        <f>'[1]TCE - ANEXO III - Preencher'!L189</f>
        <v>238.2397</v>
      </c>
      <c r="L180" s="15">
        <f>'[1]TCE - ANEXO III - Preencher'!M189</f>
        <v>3.59</v>
      </c>
      <c r="M180" s="15">
        <f t="shared" si="13"/>
        <v>234.6497</v>
      </c>
      <c r="N180" s="15">
        <f>'[1]TCE - ANEXO III - Preencher'!O189</f>
        <v>2.83</v>
      </c>
      <c r="O180" s="15">
        <f>'[1]TCE - ANEXO III - Preencher'!P189</f>
        <v>0</v>
      </c>
      <c r="P180" s="16">
        <f t="shared" si="14"/>
        <v>2.83</v>
      </c>
      <c r="Q180" s="15">
        <f>'[1]TCE - ANEXO III - Preencher'!R189</f>
        <v>177.05250000000001</v>
      </c>
      <c r="R180" s="15">
        <f>'[1]TCE - ANEXO III - Preencher'!S189</f>
        <v>155.65</v>
      </c>
      <c r="S180" s="16">
        <f t="shared" si="15"/>
        <v>21.402500000000003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1804.36</v>
      </c>
      <c r="Y180" s="15">
        <f>'[1]TCE - ANEXO III - Preencher'!Z189</f>
        <v>0</v>
      </c>
      <c r="Z180" s="16">
        <f t="shared" si="17"/>
        <v>1804.36</v>
      </c>
      <c r="AA180" s="17" t="str">
        <f>IF('[1]TCE - ANEXO III - Preencher'!AB189="","",'[1]TCE - ANEXO III - Preencher'!AB189)</f>
        <v>ABONO ASSIS FIN COMPLEME</v>
      </c>
      <c r="AB180" s="15">
        <f t="shared" si="12"/>
        <v>2571.6621999999998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NATHALIA DA SILVA FIDELES DE MOURA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11/2025</v>
      </c>
      <c r="H181" s="14">
        <f>'[1]TCE - ANEXO III - Preencher'!I190</f>
        <v>0</v>
      </c>
      <c r="I181" s="14">
        <f>'[1]TCE - ANEXO III - Preencher'!J190</f>
        <v>153.87</v>
      </c>
      <c r="J181" s="14">
        <f>'[1]TCE - ANEXO III - Preencher'!K190</f>
        <v>153.87</v>
      </c>
      <c r="K181" s="15">
        <f>'[1]TCE - ANEXO III - Preencher'!L190</f>
        <v>238.2397</v>
      </c>
      <c r="L181" s="15">
        <f>'[1]TCE - ANEXO III - Preencher'!M190</f>
        <v>15.18</v>
      </c>
      <c r="M181" s="15">
        <f t="shared" si="13"/>
        <v>223.05969999999999</v>
      </c>
      <c r="N181" s="15">
        <f>'[1]TCE - ANEXO III - Preencher'!O190</f>
        <v>1.41</v>
      </c>
      <c r="O181" s="15">
        <f>'[1]TCE - ANEXO III - Preencher'!P190</f>
        <v>0</v>
      </c>
      <c r="P181" s="16">
        <f t="shared" si="14"/>
        <v>1.41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1807</v>
      </c>
      <c r="Y181" s="15">
        <f>'[1]TCE - ANEXO III - Preencher'!Z190</f>
        <v>0</v>
      </c>
      <c r="Z181" s="16">
        <f t="shared" si="17"/>
        <v>1807</v>
      </c>
      <c r="AA181" s="17" t="str">
        <f>IF('[1]TCE - ANEXO III - Preencher'!AB190="","",'[1]TCE - ANEXO III - Preencher'!AB190)</f>
        <v>ABONO ASSIS FIN COMPLEME</v>
      </c>
      <c r="AB181" s="15">
        <f t="shared" si="12"/>
        <v>2339.2096999999999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 xml:space="preserve">NATHALIA MARIA DE SANTANA MELO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11/2025</v>
      </c>
      <c r="H182" s="14">
        <f>'[1]TCE - ANEXO III - Preencher'!I191</f>
        <v>0</v>
      </c>
      <c r="I182" s="14">
        <f>'[1]TCE - ANEXO III - Preencher'!J191</f>
        <v>286.87</v>
      </c>
      <c r="J182" s="14">
        <f>'[1]TCE - ANEXO III - Preencher'!K191</f>
        <v>286.87</v>
      </c>
      <c r="K182" s="15">
        <f>'[1]TCE - ANEXO III - Preencher'!L191</f>
        <v>238.2397</v>
      </c>
      <c r="L182" s="15">
        <f>'[1]TCE - ANEXO III - Preencher'!M191</f>
        <v>3.59</v>
      </c>
      <c r="M182" s="15">
        <f t="shared" si="13"/>
        <v>234.6497</v>
      </c>
      <c r="N182" s="15">
        <f>'[1]TCE - ANEXO III - Preencher'!O191</f>
        <v>2.83</v>
      </c>
      <c r="O182" s="15">
        <f>'[1]TCE - ANEXO III - Preencher'!P191</f>
        <v>0</v>
      </c>
      <c r="P182" s="16">
        <f t="shared" si="14"/>
        <v>2.83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1624.07</v>
      </c>
      <c r="Y182" s="15">
        <f>'[1]TCE - ANEXO III - Preencher'!Z191</f>
        <v>0</v>
      </c>
      <c r="Z182" s="16">
        <f t="shared" si="17"/>
        <v>1624.07</v>
      </c>
      <c r="AA182" s="17" t="str">
        <f>IF('[1]TCE - ANEXO III - Preencher'!AB191="","",'[1]TCE - ANEXO III - Preencher'!AB191)</f>
        <v>ABONO ASSIS FIN COMPLEME</v>
      </c>
      <c r="AB182" s="15">
        <f t="shared" si="12"/>
        <v>2435.2896999999998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 xml:space="preserve">NAYARA RODRIGUES DE ALCANTARA FEITOSA 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11/2025</v>
      </c>
      <c r="H183" s="14">
        <f>'[1]TCE - ANEXO III - Preencher'!I192</f>
        <v>0</v>
      </c>
      <c r="I183" s="14">
        <f>'[1]TCE - ANEXO III - Preencher'!J192</f>
        <v>77.38</v>
      </c>
      <c r="J183" s="14">
        <f>'[1]TCE - ANEXO III - Preencher'!K192</f>
        <v>77.38</v>
      </c>
      <c r="K183" s="15">
        <f>'[1]TCE - ANEXO III - Preencher'!L192</f>
        <v>238.2397</v>
      </c>
      <c r="L183" s="15">
        <f>'[1]TCE - ANEXO III - Preencher'!M192</f>
        <v>2.79</v>
      </c>
      <c r="M183" s="15">
        <f t="shared" si="13"/>
        <v>235.44970000000001</v>
      </c>
      <c r="N183" s="15">
        <f>'[1]TCE - ANEXO III - Preencher'!O192</f>
        <v>2.83</v>
      </c>
      <c r="O183" s="15">
        <f>'[1]TCE - ANEXO III - Preencher'!P192</f>
        <v>0</v>
      </c>
      <c r="P183" s="16">
        <f t="shared" si="14"/>
        <v>2.83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138.38999999999999</v>
      </c>
      <c r="U183" s="15">
        <f>'[1]TCE - ANEXO III - Preencher'!V192</f>
        <v>0</v>
      </c>
      <c r="V183" s="16">
        <f t="shared" si="16"/>
        <v>138.38999999999999</v>
      </c>
      <c r="W183" s="17" t="str">
        <f>IF('[1]TCE - ANEXO III - Preencher'!X192="","",'[1]TCE - ANEXO III - Preencher'!X192)</f>
        <v>AUXILIO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531.42969999999991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ODAIR JOSE DE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5152-05</v>
      </c>
      <c r="G184" s="13" t="str">
        <f>IF('[1]TCE - ANEXO III - Preencher'!H193="","",'[1]TCE - ANEXO III - Preencher'!H193)</f>
        <v>11/2025</v>
      </c>
      <c r="H184" s="14">
        <f>'[1]TCE - ANEXO III - Preencher'!I193</f>
        <v>0</v>
      </c>
      <c r="I184" s="14">
        <f>'[1]TCE - ANEXO III - Preencher'!J193</f>
        <v>186.14</v>
      </c>
      <c r="J184" s="14">
        <f>'[1]TCE - ANEXO III - Preencher'!K193</f>
        <v>186.14</v>
      </c>
      <c r="K184" s="15">
        <f>'[1]TCE - ANEXO III - Preencher'!L193</f>
        <v>238.2397</v>
      </c>
      <c r="L184" s="15">
        <f>'[1]TCE - ANEXO III - Preencher'!M193</f>
        <v>15.18</v>
      </c>
      <c r="M184" s="15">
        <f t="shared" si="13"/>
        <v>223.05969999999999</v>
      </c>
      <c r="N184" s="15">
        <f>'[1]TCE - ANEXO III - Preencher'!O193</f>
        <v>1.41</v>
      </c>
      <c r="O184" s="15">
        <f>'[1]TCE - ANEXO III - Preencher'!P193</f>
        <v>32.22</v>
      </c>
      <c r="P184" s="16">
        <f t="shared" si="14"/>
        <v>-30.81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564.52970000000005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 xml:space="preserve">PATRICIO DE ALMEIDA NASCIMENTO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11/2025</v>
      </c>
      <c r="H185" s="14">
        <f>'[1]TCE - ANEXO III - Preencher'!I194</f>
        <v>0</v>
      </c>
      <c r="I185" s="14">
        <f>'[1]TCE - ANEXO III - Preencher'!J194</f>
        <v>175.84</v>
      </c>
      <c r="J185" s="14">
        <f>'[1]TCE - ANEXO III - Preencher'!K194</f>
        <v>175.84</v>
      </c>
      <c r="K185" s="15">
        <f>'[1]TCE - ANEXO III - Preencher'!L194</f>
        <v>238.2397</v>
      </c>
      <c r="L185" s="15">
        <f>'[1]TCE - ANEXO III - Preencher'!M194</f>
        <v>15.18</v>
      </c>
      <c r="M185" s="15">
        <f t="shared" si="13"/>
        <v>223.05969999999999</v>
      </c>
      <c r="N185" s="15">
        <f>'[1]TCE - ANEXO III - Preencher'!O194</f>
        <v>1.41</v>
      </c>
      <c r="O185" s="15">
        <f>'[1]TCE - ANEXO III - Preencher'!P194</f>
        <v>0</v>
      </c>
      <c r="P185" s="16">
        <f t="shared" si="14"/>
        <v>1.41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1807</v>
      </c>
      <c r="Y185" s="15">
        <f>'[1]TCE - ANEXO III - Preencher'!Z194</f>
        <v>0</v>
      </c>
      <c r="Z185" s="16">
        <f t="shared" si="17"/>
        <v>1807</v>
      </c>
      <c r="AA185" s="17" t="str">
        <f>IF('[1]TCE - ANEXO III - Preencher'!AB194="","",'[1]TCE - ANEXO III - Preencher'!AB194)</f>
        <v>ABONO ASSIS FIN COMPLEME</v>
      </c>
      <c r="AB185" s="15">
        <f t="shared" si="12"/>
        <v>2383.1496999999999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PAULO ROBERTO BARRETO DE SANTANA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7823-20</v>
      </c>
      <c r="G186" s="13" t="str">
        <f>IF('[1]TCE - ANEXO III - Preencher'!H195="","",'[1]TCE - ANEXO III - Preencher'!H195)</f>
        <v>11/2025</v>
      </c>
      <c r="H186" s="14">
        <f>'[1]TCE - ANEXO III - Preencher'!I195</f>
        <v>0</v>
      </c>
      <c r="I186" s="14">
        <f>'[1]TCE - ANEXO III - Preencher'!J195</f>
        <v>218.14</v>
      </c>
      <c r="J186" s="14">
        <f>'[1]TCE - ANEXO III - Preencher'!K195</f>
        <v>218.14</v>
      </c>
      <c r="K186" s="15">
        <f>'[1]TCE - ANEXO III - Preencher'!L195</f>
        <v>238.2397</v>
      </c>
      <c r="L186" s="15">
        <f>'[1]TCE - ANEXO III - Preencher'!M195</f>
        <v>30.36</v>
      </c>
      <c r="M186" s="15">
        <f t="shared" si="13"/>
        <v>207.87970000000001</v>
      </c>
      <c r="N186" s="15">
        <f>'[1]TCE - ANEXO III - Preencher'!O195</f>
        <v>1.41</v>
      </c>
      <c r="O186" s="15">
        <f>'[1]TCE - ANEXO III - Preencher'!P195</f>
        <v>0</v>
      </c>
      <c r="P186" s="16">
        <f t="shared" si="14"/>
        <v>1.41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394.25</v>
      </c>
      <c r="Y186" s="15">
        <f>'[1]TCE - ANEXO III - Preencher'!Z195</f>
        <v>0</v>
      </c>
      <c r="Z186" s="16">
        <f t="shared" si="17"/>
        <v>394.25</v>
      </c>
      <c r="AA186" s="17" t="str">
        <f>IF('[1]TCE - ANEXO III - Preencher'!AB195="","",'[1]TCE - ANEXO III - Preencher'!AB195)</f>
        <v>ASSIS. MEDICA E ODONTOLOGICA</v>
      </c>
      <c r="AB186" s="15">
        <f t="shared" si="12"/>
        <v>1039.8197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POSSIDONIO ALVES DE ARAUJO FILHO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5151-10</v>
      </c>
      <c r="G187" s="13" t="str">
        <f>IF('[1]TCE - ANEXO III - Preencher'!H196="","",'[1]TCE - ANEXO III - Preencher'!H196)</f>
        <v>11/2025</v>
      </c>
      <c r="H187" s="14">
        <f>'[1]TCE - ANEXO III - Preencher'!I196</f>
        <v>0</v>
      </c>
      <c r="I187" s="14">
        <f>'[1]TCE - ANEXO III - Preencher'!J196</f>
        <v>198.48</v>
      </c>
      <c r="J187" s="14">
        <f>'[1]TCE - ANEXO III - Preencher'!K196</f>
        <v>198.48</v>
      </c>
      <c r="K187" s="15">
        <f>'[1]TCE - ANEXO III - Preencher'!L196</f>
        <v>238.2397</v>
      </c>
      <c r="L187" s="15">
        <f>'[1]TCE - ANEXO III - Preencher'!M196</f>
        <v>15.18</v>
      </c>
      <c r="M187" s="15">
        <f t="shared" si="13"/>
        <v>223.05969999999999</v>
      </c>
      <c r="N187" s="15">
        <f>'[1]TCE - ANEXO III - Preencher'!O196</f>
        <v>1.41</v>
      </c>
      <c r="O187" s="15">
        <f>'[1]TCE - ANEXO III - Preencher'!P196</f>
        <v>0</v>
      </c>
      <c r="P187" s="16">
        <f t="shared" si="14"/>
        <v>1.41</v>
      </c>
      <c r="Q187" s="15">
        <f>'[1]TCE - ANEXO III - Preencher'!R196</f>
        <v>263.05250000000001</v>
      </c>
      <c r="R187" s="15">
        <f>'[1]TCE - ANEXO III - Preencher'!S196</f>
        <v>91.08</v>
      </c>
      <c r="S187" s="16">
        <f t="shared" si="15"/>
        <v>171.97250000000003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793.40219999999999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PRISCILA DE LIMA BARBOSA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11/2025</v>
      </c>
      <c r="H188" s="14">
        <f>'[1]TCE - ANEXO III - Preencher'!I197</f>
        <v>0</v>
      </c>
      <c r="I188" s="14">
        <f>'[1]TCE - ANEXO III - Preencher'!J197</f>
        <v>190.3</v>
      </c>
      <c r="J188" s="14">
        <f>'[1]TCE - ANEXO III - Preencher'!K197</f>
        <v>190.3</v>
      </c>
      <c r="K188" s="15">
        <f>'[1]TCE - ANEXO III - Preencher'!L197</f>
        <v>238.2397</v>
      </c>
      <c r="L188" s="15">
        <f>'[1]TCE - ANEXO III - Preencher'!M197</f>
        <v>15.18</v>
      </c>
      <c r="M188" s="15">
        <f t="shared" si="13"/>
        <v>223.05969999999999</v>
      </c>
      <c r="N188" s="15">
        <f>'[1]TCE - ANEXO III - Preencher'!O197</f>
        <v>1.41</v>
      </c>
      <c r="O188" s="15">
        <f>'[1]TCE - ANEXO III - Preencher'!P197</f>
        <v>0</v>
      </c>
      <c r="P188" s="16">
        <f t="shared" si="14"/>
        <v>1.41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81.02</v>
      </c>
      <c r="U188" s="15">
        <f>'[1]TCE - ANEXO III - Preencher'!V197</f>
        <v>0</v>
      </c>
      <c r="V188" s="16">
        <f t="shared" si="16"/>
        <v>81.02</v>
      </c>
      <c r="W188" s="17" t="str">
        <f>IF('[1]TCE - ANEXO III - Preencher'!X197="","",'[1]TCE - ANEXO III - Preencher'!X197)</f>
        <v>AUXILIO CRECHE</v>
      </c>
      <c r="X188" s="15">
        <f>'[1]TCE - ANEXO III - Preencher'!Y197</f>
        <v>1655.2</v>
      </c>
      <c r="Y188" s="15">
        <f>'[1]TCE - ANEXO III - Preencher'!Z197</f>
        <v>0</v>
      </c>
      <c r="Z188" s="16">
        <f t="shared" si="17"/>
        <v>1655.2</v>
      </c>
      <c r="AA188" s="17" t="str">
        <f>IF('[1]TCE - ANEXO III - Preencher'!AB197="","",'[1]TCE - ANEXO III - Preencher'!AB197)</f>
        <v>ABONO ASSIS FIN COMPLEME</v>
      </c>
      <c r="AB188" s="15">
        <f t="shared" si="12"/>
        <v>2341.2897000000003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RAFAEL DA ROCHA CAMINHA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 t="str">
        <f>IF('[1]TCE - ANEXO III - Preencher'!H198="","",'[1]TCE - ANEXO III - Preencher'!H198)</f>
        <v>11/2025</v>
      </c>
      <c r="H189" s="14">
        <f>'[1]TCE - ANEXO III - Preencher'!I198</f>
        <v>0</v>
      </c>
      <c r="I189" s="14">
        <f>'[1]TCE - ANEXO III - Preencher'!J198</f>
        <v>363.81</v>
      </c>
      <c r="J189" s="14">
        <f>'[1]TCE - ANEXO III - Preencher'!K198</f>
        <v>363.81</v>
      </c>
      <c r="K189" s="15">
        <f>'[1]TCE - ANEXO III - Preencher'!L198</f>
        <v>238.2397</v>
      </c>
      <c r="L189" s="15">
        <f>'[1]TCE - ANEXO III - Preencher'!M198</f>
        <v>3.66</v>
      </c>
      <c r="M189" s="15">
        <f t="shared" si="13"/>
        <v>234.5797</v>
      </c>
      <c r="N189" s="15">
        <f>'[1]TCE - ANEXO III - Preencher'!O198</f>
        <v>11.31</v>
      </c>
      <c r="O189" s="15">
        <f>'[1]TCE - ANEXO III - Preencher'!P198</f>
        <v>0</v>
      </c>
      <c r="P189" s="16">
        <f t="shared" si="14"/>
        <v>11.31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973.50969999999995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RAFAELA DE OLIVEIRA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5134-30</v>
      </c>
      <c r="G190" s="13" t="str">
        <f>IF('[1]TCE - ANEXO III - Preencher'!H199="","",'[1]TCE - ANEXO III - Preencher'!H199)</f>
        <v>11/2025</v>
      </c>
      <c r="H190" s="14">
        <f>'[1]TCE - ANEXO III - Preencher'!I199</f>
        <v>0</v>
      </c>
      <c r="I190" s="14">
        <f>'[1]TCE - ANEXO III - Preencher'!J199</f>
        <v>163.81</v>
      </c>
      <c r="J190" s="14">
        <f>'[1]TCE - ANEXO III - Preencher'!K199</f>
        <v>163.81</v>
      </c>
      <c r="K190" s="15">
        <f>'[1]TCE - ANEXO III - Preencher'!L199</f>
        <v>238.2397</v>
      </c>
      <c r="L190" s="15">
        <f>'[1]TCE - ANEXO III - Preencher'!M199</f>
        <v>15.18</v>
      </c>
      <c r="M190" s="15">
        <f t="shared" si="13"/>
        <v>223.05969999999999</v>
      </c>
      <c r="N190" s="15">
        <f>'[1]TCE - ANEXO III - Preencher'!O199</f>
        <v>1.41</v>
      </c>
      <c r="O190" s="15">
        <f>'[1]TCE - ANEXO III - Preencher'!P199</f>
        <v>0</v>
      </c>
      <c r="P190" s="16">
        <f t="shared" si="14"/>
        <v>1.41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83.7</v>
      </c>
      <c r="U190" s="15">
        <f>'[1]TCE - ANEXO III - Preencher'!V199</f>
        <v>0</v>
      </c>
      <c r="V190" s="16">
        <f t="shared" si="16"/>
        <v>83.7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635.78970000000004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 xml:space="preserve">RAYANNE KETLEN LIMA DA SILVA 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11/2025</v>
      </c>
      <c r="H191" s="14">
        <f>'[1]TCE - ANEXO III - Preencher'!I200</f>
        <v>0</v>
      </c>
      <c r="I191" s="14">
        <f>'[1]TCE - ANEXO III - Preencher'!J200</f>
        <v>155.11000000000001</v>
      </c>
      <c r="J191" s="14">
        <f>'[1]TCE - ANEXO III - Preencher'!K200</f>
        <v>155.11000000000001</v>
      </c>
      <c r="K191" s="15">
        <f>'[1]TCE - ANEXO III - Preencher'!L200</f>
        <v>238.2397</v>
      </c>
      <c r="L191" s="15">
        <f>'[1]TCE - ANEXO III - Preencher'!M200</f>
        <v>15.18</v>
      </c>
      <c r="M191" s="15">
        <f t="shared" si="13"/>
        <v>223.05969999999999</v>
      </c>
      <c r="N191" s="15">
        <f>'[1]TCE - ANEXO III - Preencher'!O200</f>
        <v>1.41</v>
      </c>
      <c r="O191" s="15">
        <f>'[1]TCE - ANEXO III - Preencher'!P200</f>
        <v>0</v>
      </c>
      <c r="P191" s="16">
        <f t="shared" si="14"/>
        <v>1.41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1807</v>
      </c>
      <c r="Y191" s="15">
        <f>'[1]TCE - ANEXO III - Preencher'!Z200</f>
        <v>0</v>
      </c>
      <c r="Z191" s="16">
        <f t="shared" si="17"/>
        <v>1807</v>
      </c>
      <c r="AA191" s="17" t="str">
        <f>IF('[1]TCE - ANEXO III - Preencher'!AB200="","",'[1]TCE - ANEXO III - Preencher'!AB200)</f>
        <v>ABONO ASSIS FIN COMPLEME</v>
      </c>
      <c r="AB191" s="15">
        <f t="shared" si="12"/>
        <v>2341.6896999999999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REGINALDO DE MEDEIROS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11/2025</v>
      </c>
      <c r="H192" s="14">
        <f>'[1]TCE - ANEXO III - Preencher'!I201</f>
        <v>0</v>
      </c>
      <c r="I192" s="14">
        <f>'[1]TCE - ANEXO III - Preencher'!J201</f>
        <v>186.98</v>
      </c>
      <c r="J192" s="14">
        <f>'[1]TCE - ANEXO III - Preencher'!K201</f>
        <v>186.98</v>
      </c>
      <c r="K192" s="15">
        <f>'[1]TCE - ANEXO III - Preencher'!L201</f>
        <v>238.2397</v>
      </c>
      <c r="L192" s="15">
        <f>'[1]TCE - ANEXO III - Preencher'!M201</f>
        <v>15.18</v>
      </c>
      <c r="M192" s="15">
        <f t="shared" si="13"/>
        <v>223.05969999999999</v>
      </c>
      <c r="N192" s="15">
        <f>'[1]TCE - ANEXO III - Preencher'!O201</f>
        <v>1.41</v>
      </c>
      <c r="O192" s="15">
        <f>'[1]TCE - ANEXO III - Preencher'!P201</f>
        <v>0</v>
      </c>
      <c r="P192" s="16">
        <f t="shared" si="14"/>
        <v>1.41</v>
      </c>
      <c r="Q192" s="15">
        <f>'[1]TCE - ANEXO III - Preencher'!R201</f>
        <v>125.4525</v>
      </c>
      <c r="R192" s="15">
        <f>'[1]TCE - ANEXO III - Preencher'!S201</f>
        <v>91.08</v>
      </c>
      <c r="S192" s="16">
        <f t="shared" si="15"/>
        <v>34.372500000000002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1655.2</v>
      </c>
      <c r="Y192" s="15">
        <f>'[1]TCE - ANEXO III - Preencher'!Z201</f>
        <v>0</v>
      </c>
      <c r="Z192" s="16">
        <f t="shared" si="17"/>
        <v>1655.2</v>
      </c>
      <c r="AA192" s="17" t="str">
        <f>IF('[1]TCE - ANEXO III - Preencher'!AB201="","",'[1]TCE - ANEXO III - Preencher'!AB201)</f>
        <v>ABONO ASSIS FIN COMPLEME</v>
      </c>
      <c r="AB192" s="15">
        <f t="shared" si="12"/>
        <v>2288.0021999999999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RENATA LIZANDRA DA SILVA CAVALCANTI GOMES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11/2025</v>
      </c>
      <c r="H193" s="14">
        <f>'[1]TCE - ANEXO III - Preencher'!I202</f>
        <v>0</v>
      </c>
      <c r="I193" s="14">
        <f>'[1]TCE - ANEXO III - Preencher'!J202</f>
        <v>304.10000000000002</v>
      </c>
      <c r="J193" s="14">
        <f>'[1]TCE - ANEXO III - Preencher'!K202</f>
        <v>304.10000000000002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2.83</v>
      </c>
      <c r="O193" s="15">
        <f>'[1]TCE - ANEXO III - Preencher'!P202</f>
        <v>0</v>
      </c>
      <c r="P193" s="16">
        <f t="shared" si="14"/>
        <v>2.83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2096.2800000000002</v>
      </c>
      <c r="Y193" s="15">
        <f>'[1]TCE - ANEXO III - Preencher'!Z202</f>
        <v>0</v>
      </c>
      <c r="Z193" s="16">
        <f t="shared" si="17"/>
        <v>2096.2800000000002</v>
      </c>
      <c r="AA193" s="17" t="str">
        <f>IF('[1]TCE - ANEXO III - Preencher'!AB202="","",'[1]TCE - ANEXO III - Preencher'!AB202)</f>
        <v>ABONO ASSIS FIN COMPLEME</v>
      </c>
      <c r="AB193" s="15">
        <f t="shared" si="12"/>
        <v>2707.3100000000004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ROMULO CESAR SAMPAIO PEIXOTO FILHO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2234-45</v>
      </c>
      <c r="G194" s="13" t="str">
        <f>IF('[1]TCE - ANEXO III - Preencher'!H203="","",'[1]TCE - ANEXO III - Preencher'!H203)</f>
        <v>11/2025</v>
      </c>
      <c r="H194" s="14">
        <f>'[1]TCE - ANEXO III - Preencher'!I203</f>
        <v>0</v>
      </c>
      <c r="I194" s="14">
        <f>'[1]TCE - ANEXO III - Preencher'!J203</f>
        <v>532.04</v>
      </c>
      <c r="J194" s="14">
        <f>'[1]TCE - ANEXO III - Preencher'!K203</f>
        <v>532.04</v>
      </c>
      <c r="K194" s="15">
        <f>'[1]TCE - ANEXO III - Preencher'!L203</f>
        <v>238.2397</v>
      </c>
      <c r="L194" s="15">
        <f>'[1]TCE - ANEXO III - Preencher'!M203</f>
        <v>20.059999999999999</v>
      </c>
      <c r="M194" s="15">
        <f t="shared" si="13"/>
        <v>218.1797</v>
      </c>
      <c r="N194" s="15">
        <f>'[1]TCE - ANEXO III - Preencher'!O203</f>
        <v>1.41</v>
      </c>
      <c r="O194" s="15">
        <f>'[1]TCE - ANEXO III - Preencher'!P203</f>
        <v>0</v>
      </c>
      <c r="P194" s="16">
        <f t="shared" si="14"/>
        <v>1.41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1283.6696999999999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>ROSALBA SOUZA CORREIA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11/2025</v>
      </c>
      <c r="H195" s="14">
        <f>'[1]TCE - ANEXO III - Preencher'!I204</f>
        <v>0</v>
      </c>
      <c r="I195" s="14">
        <f>'[1]TCE - ANEXO III - Preencher'!J204</f>
        <v>160.37</v>
      </c>
      <c r="J195" s="14">
        <f>'[1]TCE - ANEXO III - Preencher'!K204</f>
        <v>160.37</v>
      </c>
      <c r="K195" s="15">
        <f>'[1]TCE - ANEXO III - Preencher'!L204</f>
        <v>238.2397</v>
      </c>
      <c r="L195" s="15">
        <f>'[1]TCE - ANEXO III - Preencher'!M204</f>
        <v>15.18</v>
      </c>
      <c r="M195" s="15">
        <f t="shared" si="13"/>
        <v>223.05969999999999</v>
      </c>
      <c r="N195" s="15">
        <f>'[1]TCE - ANEXO III - Preencher'!O204</f>
        <v>1.41</v>
      </c>
      <c r="O195" s="15">
        <f>'[1]TCE - ANEXO III - Preencher'!P204</f>
        <v>0</v>
      </c>
      <c r="P195" s="16">
        <f t="shared" si="14"/>
        <v>1.41</v>
      </c>
      <c r="Q195" s="15">
        <f>'[1]TCE - ANEXO III - Preencher'!R204</f>
        <v>245.85250000000002</v>
      </c>
      <c r="R195" s="15">
        <f>'[1]TCE - ANEXO III - Preencher'!S204</f>
        <v>91.08</v>
      </c>
      <c r="S195" s="16">
        <f t="shared" si="15"/>
        <v>154.77250000000004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1579.3</v>
      </c>
      <c r="Y195" s="15">
        <f>'[1]TCE - ANEXO III - Preencher'!Z204</f>
        <v>0</v>
      </c>
      <c r="Z195" s="16">
        <f t="shared" si="17"/>
        <v>1579.3</v>
      </c>
      <c r="AA195" s="17" t="str">
        <f>IF('[1]TCE - ANEXO III - Preencher'!AB204="","",'[1]TCE - ANEXO III - Preencher'!AB204)</f>
        <v>ABONO ASSIS FIN COMPLEME</v>
      </c>
      <c r="AB195" s="15">
        <f t="shared" ref="AB195:AB258" si="18">H195+I195+J195+M195+P195+S195+V195+Z195</f>
        <v>2279.2822000000001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ROSEANE RAMOS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2516-05</v>
      </c>
      <c r="G196" s="13" t="str">
        <f>IF('[1]TCE - ANEXO III - Preencher'!H205="","",'[1]TCE - ANEXO III - Preencher'!H205)</f>
        <v>11/2025</v>
      </c>
      <c r="H196" s="14">
        <f>'[1]TCE - ANEXO III - Preencher'!I205</f>
        <v>0</v>
      </c>
      <c r="I196" s="14">
        <f>'[1]TCE - ANEXO III - Preencher'!J205</f>
        <v>351.48</v>
      </c>
      <c r="J196" s="14">
        <f>'[1]TCE - ANEXO III - Preencher'!K205</f>
        <v>351.48</v>
      </c>
      <c r="K196" s="15">
        <f>'[1]TCE - ANEXO III - Preencher'!L205</f>
        <v>238.2397</v>
      </c>
      <c r="L196" s="15">
        <f>'[1]TCE - ANEXO III - Preencher'!M205</f>
        <v>30.36</v>
      </c>
      <c r="M196" s="15">
        <f t="shared" ref="M196:M259" si="19">K196-L196</f>
        <v>207.87970000000001</v>
      </c>
      <c r="N196" s="15">
        <f>'[1]TCE - ANEXO III - Preencher'!O205</f>
        <v>1.41</v>
      </c>
      <c r="O196" s="15">
        <f>'[1]TCE - ANEXO III - Preencher'!P205</f>
        <v>0</v>
      </c>
      <c r="P196" s="16">
        <f t="shared" ref="P196:P259" si="20">N196-O196</f>
        <v>1.41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912.24969999999996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ROSEMERY MARIA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11/2025</v>
      </c>
      <c r="H197" s="14">
        <f>'[1]TCE - ANEXO III - Preencher'!I206</f>
        <v>0</v>
      </c>
      <c r="I197" s="14">
        <f>'[1]TCE - ANEXO III - Preencher'!J206</f>
        <v>205.3</v>
      </c>
      <c r="J197" s="14">
        <f>'[1]TCE - ANEXO III - Preencher'!K206</f>
        <v>205.3</v>
      </c>
      <c r="K197" s="15">
        <f>'[1]TCE - ANEXO III - Preencher'!L206</f>
        <v>238.2397</v>
      </c>
      <c r="L197" s="15">
        <f>'[1]TCE - ANEXO III - Preencher'!M206</f>
        <v>2.79</v>
      </c>
      <c r="M197" s="15">
        <f t="shared" si="19"/>
        <v>235.44970000000001</v>
      </c>
      <c r="N197" s="15">
        <f>'[1]TCE - ANEXO III - Preencher'!O206</f>
        <v>2.83</v>
      </c>
      <c r="O197" s="15">
        <f>'[1]TCE - ANEXO III - Preencher'!P206</f>
        <v>0</v>
      </c>
      <c r="P197" s="16">
        <f t="shared" si="20"/>
        <v>2.83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2248.4699999999998</v>
      </c>
      <c r="Y197" s="15">
        <f>'[1]TCE - ANEXO III - Preencher'!Z206</f>
        <v>0</v>
      </c>
      <c r="Z197" s="16">
        <f t="shared" si="23"/>
        <v>2248.4699999999998</v>
      </c>
      <c r="AA197" s="17" t="str">
        <f>IF('[1]TCE - ANEXO III - Preencher'!AB206="","",'[1]TCE - ANEXO III - Preencher'!AB206)</f>
        <v>ABONO ASSIS FIN COMPLEME</v>
      </c>
      <c r="AB197" s="15">
        <f t="shared" si="18"/>
        <v>2897.3496999999998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ROSINEIDE MARIA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11/2025</v>
      </c>
      <c r="H198" s="14">
        <f>'[1]TCE - ANEXO III - Preencher'!I207</f>
        <v>0</v>
      </c>
      <c r="I198" s="14">
        <f>'[1]TCE - ANEXO III - Preencher'!J207</f>
        <v>189.2</v>
      </c>
      <c r="J198" s="14">
        <f>'[1]TCE - ANEXO III - Preencher'!K207</f>
        <v>189.2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1.41</v>
      </c>
      <c r="O198" s="15">
        <f>'[1]TCE - ANEXO III - Preencher'!P207</f>
        <v>0</v>
      </c>
      <c r="P198" s="16">
        <f t="shared" si="20"/>
        <v>1.41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1579.3</v>
      </c>
      <c r="Y198" s="15">
        <f>'[1]TCE - ANEXO III - Preencher'!Z207</f>
        <v>0</v>
      </c>
      <c r="Z198" s="16">
        <f t="shared" si="23"/>
        <v>1579.3</v>
      </c>
      <c r="AA198" s="17" t="str">
        <f>IF('[1]TCE - ANEXO III - Preencher'!AB207="","",'[1]TCE - ANEXO III - Preencher'!AB207)</f>
        <v>ABONO ASSIS FIN COMPLEME</v>
      </c>
      <c r="AB198" s="15">
        <f t="shared" si="18"/>
        <v>1959.11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ROSINEIDE MARIA DE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11/2025</v>
      </c>
      <c r="H199" s="14">
        <f>'[1]TCE - ANEXO III - Preencher'!I208</f>
        <v>0</v>
      </c>
      <c r="I199" s="14">
        <f>'[1]TCE - ANEXO III - Preencher'!J208</f>
        <v>166.01</v>
      </c>
      <c r="J199" s="14">
        <f>'[1]TCE - ANEXO III - Preencher'!K208</f>
        <v>166.01</v>
      </c>
      <c r="K199" s="15">
        <f>'[1]TCE - ANEXO III - Preencher'!L208</f>
        <v>238.2397</v>
      </c>
      <c r="L199" s="15">
        <f>'[1]TCE - ANEXO III - Preencher'!M208</f>
        <v>15.18</v>
      </c>
      <c r="M199" s="15">
        <f t="shared" si="19"/>
        <v>223.05969999999999</v>
      </c>
      <c r="N199" s="15">
        <f>'[1]TCE - ANEXO III - Preencher'!O208</f>
        <v>1.41</v>
      </c>
      <c r="O199" s="15">
        <f>'[1]TCE - ANEXO III - Preencher'!P208</f>
        <v>0</v>
      </c>
      <c r="P199" s="16">
        <f t="shared" si="20"/>
        <v>1.41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1655.2</v>
      </c>
      <c r="Y199" s="15">
        <f>'[1]TCE - ANEXO III - Preencher'!Z208</f>
        <v>0</v>
      </c>
      <c r="Z199" s="16">
        <f t="shared" si="23"/>
        <v>1655.2</v>
      </c>
      <c r="AA199" s="17" t="str">
        <f>IF('[1]TCE - ANEXO III - Preencher'!AB208="","",'[1]TCE - ANEXO III - Preencher'!AB208)</f>
        <v>ABONO ASSIS FIN COMPLEME</v>
      </c>
      <c r="AB199" s="15">
        <f t="shared" si="18"/>
        <v>2211.6896999999999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RYAN CORREIA DE FREITAS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3226-05</v>
      </c>
      <c r="G200" s="13" t="str">
        <f>IF('[1]TCE - ANEXO III - Preencher'!H209="","",'[1]TCE - ANEXO III - Preencher'!H209)</f>
        <v>11/2025</v>
      </c>
      <c r="H200" s="14">
        <f>'[1]TCE - ANEXO III - Preencher'!I209</f>
        <v>0</v>
      </c>
      <c r="I200" s="14">
        <f>'[1]TCE - ANEXO III - Preencher'!J209</f>
        <v>158.71</v>
      </c>
      <c r="J200" s="14">
        <f>'[1]TCE - ANEXO III - Preencher'!K209</f>
        <v>158.71</v>
      </c>
      <c r="K200" s="15">
        <f>'[1]TCE - ANEXO III - Preencher'!L209</f>
        <v>238.2397</v>
      </c>
      <c r="L200" s="15">
        <f>'[1]TCE - ANEXO III - Preencher'!M209</f>
        <v>30.36</v>
      </c>
      <c r="M200" s="15">
        <f t="shared" si="19"/>
        <v>207.87970000000001</v>
      </c>
      <c r="N200" s="15">
        <f>'[1]TCE - ANEXO III - Preencher'!O209</f>
        <v>1.41</v>
      </c>
      <c r="O200" s="15">
        <f>'[1]TCE - ANEXO III - Preencher'!P209</f>
        <v>0</v>
      </c>
      <c r="P200" s="16">
        <f t="shared" si="20"/>
        <v>1.41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526.7097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SABRINA DA SILVA GOMES MUNIZ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11/2025</v>
      </c>
      <c r="H201" s="14">
        <f>'[1]TCE - ANEXO III - Preencher'!I210</f>
        <v>0</v>
      </c>
      <c r="I201" s="14">
        <f>'[1]TCE - ANEXO III - Preencher'!J210</f>
        <v>208.51</v>
      </c>
      <c r="J201" s="14">
        <f>'[1]TCE - ANEXO III - Preencher'!K210</f>
        <v>208.51</v>
      </c>
      <c r="K201" s="15">
        <f>'[1]TCE - ANEXO III - Preencher'!L210</f>
        <v>238.2397</v>
      </c>
      <c r="L201" s="15">
        <f>'[1]TCE - ANEXO III - Preencher'!M210</f>
        <v>2.79</v>
      </c>
      <c r="M201" s="15">
        <f t="shared" si="19"/>
        <v>235.44970000000001</v>
      </c>
      <c r="N201" s="15">
        <f>'[1]TCE - ANEXO III - Preencher'!O210</f>
        <v>2.83</v>
      </c>
      <c r="O201" s="15">
        <f>'[1]TCE - ANEXO III - Preencher'!P210</f>
        <v>0</v>
      </c>
      <c r="P201" s="16">
        <f t="shared" si="20"/>
        <v>2.83</v>
      </c>
      <c r="Q201" s="15">
        <f>'[1]TCE - ANEXO III - Preencher'!R210</f>
        <v>108.2525</v>
      </c>
      <c r="R201" s="15">
        <f>'[1]TCE - ANEXO III - Preencher'!S210</f>
        <v>103.2</v>
      </c>
      <c r="S201" s="16">
        <f t="shared" si="21"/>
        <v>5.0524999999999949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2242.29</v>
      </c>
      <c r="Y201" s="15">
        <f>'[1]TCE - ANEXO III - Preencher'!Z210</f>
        <v>0</v>
      </c>
      <c r="Z201" s="16">
        <f t="shared" si="23"/>
        <v>2242.29</v>
      </c>
      <c r="AA201" s="17" t="str">
        <f>IF('[1]TCE - ANEXO III - Preencher'!AB210="","",'[1]TCE - ANEXO III - Preencher'!AB210)</f>
        <v>ABONO ASSIS FIN COMPLEME</v>
      </c>
      <c r="AB201" s="15">
        <f t="shared" si="18"/>
        <v>2902.6422000000002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SABRINA GABRIELLY DE MELO NASCIMENTO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11/2025</v>
      </c>
      <c r="H202" s="14">
        <f>'[1]TCE - ANEXO III - Preencher'!I211</f>
        <v>0</v>
      </c>
      <c r="I202" s="14">
        <f>'[1]TCE - ANEXO III - Preencher'!J211</f>
        <v>159.94</v>
      </c>
      <c r="J202" s="14">
        <f>'[1]TCE - ANEXO III - Preencher'!K211</f>
        <v>159.94</v>
      </c>
      <c r="K202" s="15">
        <f>'[1]TCE - ANEXO III - Preencher'!L211</f>
        <v>238.2397</v>
      </c>
      <c r="L202" s="15">
        <f>'[1]TCE - ANEXO III - Preencher'!M211</f>
        <v>15.18</v>
      </c>
      <c r="M202" s="15">
        <f t="shared" si="19"/>
        <v>223.05969999999999</v>
      </c>
      <c r="N202" s="15">
        <f>'[1]TCE - ANEXO III - Preencher'!O211</f>
        <v>1.41</v>
      </c>
      <c r="O202" s="15">
        <f>'[1]TCE - ANEXO III - Preencher'!P211</f>
        <v>0</v>
      </c>
      <c r="P202" s="16">
        <f t="shared" si="20"/>
        <v>1.41</v>
      </c>
      <c r="Q202" s="15">
        <f>'[1]TCE - ANEXO III - Preencher'!R211</f>
        <v>125.4525</v>
      </c>
      <c r="R202" s="15">
        <f>'[1]TCE - ANEXO III - Preencher'!S211</f>
        <v>91.08</v>
      </c>
      <c r="S202" s="16">
        <f t="shared" si="21"/>
        <v>34.372500000000002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1731.1</v>
      </c>
      <c r="Y202" s="15">
        <f>'[1]TCE - ANEXO III - Preencher'!Z211</f>
        <v>0</v>
      </c>
      <c r="Z202" s="16">
        <f t="shared" si="23"/>
        <v>1731.1</v>
      </c>
      <c r="AA202" s="17" t="str">
        <f>IF('[1]TCE - ANEXO III - Preencher'!AB211="","",'[1]TCE - ANEXO III - Preencher'!AB211)</f>
        <v>ABONO ASSIS FIN COMPLEME</v>
      </c>
      <c r="AB202" s="15">
        <f t="shared" si="18"/>
        <v>2309.8221999999996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SAMMARA SHIRLEY MATEUS BEZERRA OLIVEIRA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2516-05</v>
      </c>
      <c r="G203" s="13" t="str">
        <f>IF('[1]TCE - ANEXO III - Preencher'!H212="","",'[1]TCE - ANEXO III - Preencher'!H212)</f>
        <v>11/2025</v>
      </c>
      <c r="H203" s="14">
        <f>'[1]TCE - ANEXO III - Preencher'!I212</f>
        <v>0</v>
      </c>
      <c r="I203" s="14">
        <f>'[1]TCE - ANEXO III - Preencher'!J212</f>
        <v>318.24</v>
      </c>
      <c r="J203" s="14">
        <f>'[1]TCE - ANEXO III - Preencher'!K212</f>
        <v>318.24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1.41</v>
      </c>
      <c r="O203" s="15">
        <f>'[1]TCE - ANEXO III - Preencher'!P212</f>
        <v>0</v>
      </c>
      <c r="P203" s="16">
        <f t="shared" si="20"/>
        <v>1.41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637.89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 xml:space="preserve">SANDRA MARIA DA SILVA 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11/2025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2.82</v>
      </c>
      <c r="O204" s="15">
        <f>'[1]TCE - ANEXO III - Preencher'!P213</f>
        <v>0</v>
      </c>
      <c r="P204" s="16">
        <f t="shared" si="20"/>
        <v>2.82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2243.2399999999998</v>
      </c>
      <c r="Y204" s="15">
        <f>'[1]TCE - ANEXO III - Preencher'!Z213</f>
        <v>0</v>
      </c>
      <c r="Z204" s="16">
        <f t="shared" si="23"/>
        <v>2243.2399999999998</v>
      </c>
      <c r="AA204" s="17" t="str">
        <f>IF('[1]TCE - ANEXO III - Preencher'!AB213="","",'[1]TCE - ANEXO III - Preencher'!AB213)</f>
        <v>ABONO ASSIS FIN COMPLEME</v>
      </c>
      <c r="AB204" s="15">
        <f t="shared" si="18"/>
        <v>2246.06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 xml:space="preserve">SARA DA COSTA ARAUJO 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4110-05</v>
      </c>
      <c r="G205" s="13" t="str">
        <f>IF('[1]TCE - ANEXO III - Preencher'!H214="","",'[1]TCE - ANEXO III - Preencher'!H214)</f>
        <v>11/2025</v>
      </c>
      <c r="H205" s="14">
        <f>'[1]TCE - ANEXO III - Preencher'!I214</f>
        <v>0</v>
      </c>
      <c r="I205" s="14">
        <f>'[1]TCE - ANEXO III - Preencher'!J214</f>
        <v>168.67</v>
      </c>
      <c r="J205" s="14">
        <f>'[1]TCE - ANEXO III - Preencher'!K214</f>
        <v>168.67</v>
      </c>
      <c r="K205" s="15">
        <f>'[1]TCE - ANEXO III - Preencher'!L214</f>
        <v>238.2397</v>
      </c>
      <c r="L205" s="15">
        <f>'[1]TCE - ANEXO III - Preencher'!M214</f>
        <v>30.36</v>
      </c>
      <c r="M205" s="15">
        <f t="shared" si="19"/>
        <v>207.87970000000001</v>
      </c>
      <c r="N205" s="15">
        <f>'[1]TCE - ANEXO III - Preencher'!O214</f>
        <v>1.41</v>
      </c>
      <c r="O205" s="15">
        <f>'[1]TCE - ANEXO III - Preencher'!P214</f>
        <v>0</v>
      </c>
      <c r="P205" s="16">
        <f t="shared" si="20"/>
        <v>1.41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546.62969999999996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>SEVERINO ROGERIO BARBOSA NETO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5151-10</v>
      </c>
      <c r="G206" s="13" t="str">
        <f>IF('[1]TCE - ANEXO III - Preencher'!H215="","",'[1]TCE - ANEXO III - Preencher'!H215)</f>
        <v>11/2025</v>
      </c>
      <c r="H206" s="14">
        <f>'[1]TCE - ANEXO III - Preencher'!I215</f>
        <v>0</v>
      </c>
      <c r="I206" s="14">
        <f>'[1]TCE - ANEXO III - Preencher'!J215</f>
        <v>161.97999999999999</v>
      </c>
      <c r="J206" s="14">
        <f>'[1]TCE - ANEXO III - Preencher'!K215</f>
        <v>161.97999999999999</v>
      </c>
      <c r="K206" s="15">
        <f>'[1]TCE - ANEXO III - Preencher'!L215</f>
        <v>238.2397</v>
      </c>
      <c r="L206" s="15">
        <f>'[1]TCE - ANEXO III - Preencher'!M215</f>
        <v>15.18</v>
      </c>
      <c r="M206" s="15">
        <f t="shared" si="19"/>
        <v>223.05969999999999</v>
      </c>
      <c r="N206" s="15">
        <f>'[1]TCE - ANEXO III - Preencher'!O215</f>
        <v>1.41</v>
      </c>
      <c r="O206" s="15">
        <f>'[1]TCE - ANEXO III - Preencher'!P215</f>
        <v>5.22</v>
      </c>
      <c r="P206" s="16">
        <f t="shared" si="20"/>
        <v>-3.8099999999999996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543.2097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>SHARLENE NUNES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5134-30</v>
      </c>
      <c r="G207" s="13" t="str">
        <f>IF('[1]TCE - ANEXO III - Preencher'!H216="","",'[1]TCE - ANEXO III - Preencher'!H216)</f>
        <v>11/2025</v>
      </c>
      <c r="H207" s="14">
        <f>'[1]TCE - ANEXO III - Preencher'!I216</f>
        <v>0</v>
      </c>
      <c r="I207" s="14">
        <f>'[1]TCE - ANEXO III - Preencher'!J216</f>
        <v>167.68</v>
      </c>
      <c r="J207" s="14">
        <f>'[1]TCE - ANEXO III - Preencher'!K216</f>
        <v>167.68</v>
      </c>
      <c r="K207" s="15">
        <f>'[1]TCE - ANEXO III - Preencher'!L216</f>
        <v>238.2397</v>
      </c>
      <c r="L207" s="15">
        <f>'[1]TCE - ANEXO III - Preencher'!M216</f>
        <v>15.18</v>
      </c>
      <c r="M207" s="15">
        <f t="shared" si="19"/>
        <v>223.05969999999999</v>
      </c>
      <c r="N207" s="15">
        <f>'[1]TCE - ANEXO III - Preencher'!O216</f>
        <v>1.41</v>
      </c>
      <c r="O207" s="15">
        <f>'[1]TCE - ANEXO III - Preencher'!P216</f>
        <v>0</v>
      </c>
      <c r="P207" s="16">
        <f t="shared" si="20"/>
        <v>1.41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559.8297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SILVANIA MARIA RIBEIRO PEREIRA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5152-05</v>
      </c>
      <c r="G208" s="13" t="str">
        <f>IF('[1]TCE - ANEXO III - Preencher'!H217="","",'[1]TCE - ANEXO III - Preencher'!H217)</f>
        <v>11/2025</v>
      </c>
      <c r="H208" s="14">
        <f>'[1]TCE - ANEXO III - Preencher'!I217</f>
        <v>0</v>
      </c>
      <c r="I208" s="14">
        <f>'[1]TCE - ANEXO III - Preencher'!J217</f>
        <v>184.58</v>
      </c>
      <c r="J208" s="14">
        <f>'[1]TCE - ANEXO III - Preencher'!K217</f>
        <v>184.58</v>
      </c>
      <c r="K208" s="15">
        <f>'[1]TCE - ANEXO III - Preencher'!L217</f>
        <v>238.2397</v>
      </c>
      <c r="L208" s="15">
        <f>'[1]TCE - ANEXO III - Preencher'!M217</f>
        <v>15.18</v>
      </c>
      <c r="M208" s="15">
        <f t="shared" si="19"/>
        <v>223.05969999999999</v>
      </c>
      <c r="N208" s="15">
        <f>'[1]TCE - ANEXO III - Preencher'!O217</f>
        <v>1.41</v>
      </c>
      <c r="O208" s="15">
        <f>'[1]TCE - ANEXO III - Preencher'!P217</f>
        <v>0</v>
      </c>
      <c r="P208" s="16">
        <f t="shared" si="20"/>
        <v>1.41</v>
      </c>
      <c r="Q208" s="15">
        <f>'[1]TCE - ANEXO III - Preencher'!R217</f>
        <v>263.05250000000001</v>
      </c>
      <c r="R208" s="15">
        <f>'[1]TCE - ANEXO III - Preencher'!S217</f>
        <v>91.08</v>
      </c>
      <c r="S208" s="16">
        <f t="shared" si="21"/>
        <v>171.97250000000003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765.60220000000004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SILVIO JOHNSON MACEDO DE SANTIAGO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2252-70</v>
      </c>
      <c r="G209" s="13" t="str">
        <f>IF('[1]TCE - ANEXO III - Preencher'!H218="","",'[1]TCE - ANEXO III - Preencher'!H218)</f>
        <v>11/2025</v>
      </c>
      <c r="H209" s="14">
        <f>'[1]TCE - ANEXO III - Preencher'!I218</f>
        <v>0</v>
      </c>
      <c r="I209" s="14">
        <f>'[1]TCE - ANEXO III - Preencher'!J218</f>
        <v>779.39</v>
      </c>
      <c r="J209" s="14">
        <f>'[1]TCE - ANEXO III - Preencher'!K218</f>
        <v>779.39</v>
      </c>
      <c r="K209" s="15">
        <f>'[1]TCE - ANEXO III - Preencher'!L218</f>
        <v>238.2397</v>
      </c>
      <c r="L209" s="15">
        <f>'[1]TCE - ANEXO III - Preencher'!M218</f>
        <v>7.33</v>
      </c>
      <c r="M209" s="15">
        <f t="shared" si="19"/>
        <v>230.90969999999999</v>
      </c>
      <c r="N209" s="15">
        <f>'[1]TCE - ANEXO III - Preencher'!O218</f>
        <v>11.31</v>
      </c>
      <c r="O209" s="15">
        <f>'[1]TCE - ANEXO III - Preencher'!P218</f>
        <v>0</v>
      </c>
      <c r="P209" s="16">
        <f t="shared" si="20"/>
        <v>11.31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1800.9996999999998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SIVALDO AUGUSTO RAMOS DE ARAUJO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2251-25</v>
      </c>
      <c r="G210" s="13" t="str">
        <f>IF('[1]TCE - ANEXO III - Preencher'!H219="","",'[1]TCE - ANEXO III - Preencher'!H219)</f>
        <v>11/2025</v>
      </c>
      <c r="H210" s="14">
        <f>'[1]TCE - ANEXO III - Preencher'!I219</f>
        <v>0</v>
      </c>
      <c r="I210" s="14">
        <f>'[1]TCE - ANEXO III - Preencher'!J219</f>
        <v>1345.96</v>
      </c>
      <c r="J210" s="14">
        <f>'[1]TCE - ANEXO III - Preencher'!K219</f>
        <v>1345.96</v>
      </c>
      <c r="K210" s="15">
        <f>'[1]TCE - ANEXO III - Preencher'!L219</f>
        <v>238.2397</v>
      </c>
      <c r="L210" s="15">
        <f>'[1]TCE - ANEXO III - Preencher'!M219</f>
        <v>7.33</v>
      </c>
      <c r="M210" s="15">
        <f t="shared" si="19"/>
        <v>230.90969999999999</v>
      </c>
      <c r="N210" s="15">
        <f>'[1]TCE - ANEXO III - Preencher'!O219</f>
        <v>11.31</v>
      </c>
      <c r="O210" s="15">
        <f>'[1]TCE - ANEXO III - Preencher'!P219</f>
        <v>0</v>
      </c>
      <c r="P210" s="16">
        <f t="shared" si="20"/>
        <v>11.31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2934.1397000000002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 xml:space="preserve">SUELY RAMALHO DA SILVA 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2516-05</v>
      </c>
      <c r="G211" s="13" t="str">
        <f>IF('[1]TCE - ANEXO III - Preencher'!H220="","",'[1]TCE - ANEXO III - Preencher'!H220)</f>
        <v>11/2025</v>
      </c>
      <c r="H211" s="14">
        <f>'[1]TCE - ANEXO III - Preencher'!I220</f>
        <v>0</v>
      </c>
      <c r="I211" s="14">
        <f>'[1]TCE - ANEXO III - Preencher'!J220</f>
        <v>308.5</v>
      </c>
      <c r="J211" s="14">
        <f>'[1]TCE - ANEXO III - Preencher'!K220</f>
        <v>308.5</v>
      </c>
      <c r="K211" s="15">
        <f>'[1]TCE - ANEXO III - Preencher'!L220</f>
        <v>238.2397</v>
      </c>
      <c r="L211" s="15">
        <f>'[1]TCE - ANEXO III - Preencher'!M220</f>
        <v>30.36</v>
      </c>
      <c r="M211" s="15">
        <f t="shared" si="19"/>
        <v>207.87970000000001</v>
      </c>
      <c r="N211" s="15">
        <f>'[1]TCE - ANEXO III - Preencher'!O220</f>
        <v>1.41</v>
      </c>
      <c r="O211" s="15">
        <f>'[1]TCE - ANEXO III - Preencher'!P220</f>
        <v>0</v>
      </c>
      <c r="P211" s="16">
        <f t="shared" si="20"/>
        <v>1.41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826.28969999999993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SUYANE CLEMENTINO DOS SANTOS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4110-05</v>
      </c>
      <c r="G212" s="13" t="str">
        <f>IF('[1]TCE - ANEXO III - Preencher'!H221="","",'[1]TCE - ANEXO III - Preencher'!H221)</f>
        <v>11/2025</v>
      </c>
      <c r="H212" s="14">
        <f>'[1]TCE - ANEXO III - Preencher'!I221</f>
        <v>0</v>
      </c>
      <c r="I212" s="14">
        <f>'[1]TCE - ANEXO III - Preencher'!J221</f>
        <v>174.17</v>
      </c>
      <c r="J212" s="14">
        <f>'[1]TCE - ANEXO III - Preencher'!K221</f>
        <v>174.17</v>
      </c>
      <c r="K212" s="15">
        <f>'[1]TCE - ANEXO III - Preencher'!L221</f>
        <v>238.2397</v>
      </c>
      <c r="L212" s="15">
        <f>'[1]TCE - ANEXO III - Preencher'!M221</f>
        <v>30.36</v>
      </c>
      <c r="M212" s="15">
        <f t="shared" si="19"/>
        <v>207.87970000000001</v>
      </c>
      <c r="N212" s="15">
        <f>'[1]TCE - ANEXO III - Preencher'!O221</f>
        <v>1.41</v>
      </c>
      <c r="O212" s="15">
        <f>'[1]TCE - ANEXO III - Preencher'!P221</f>
        <v>0</v>
      </c>
      <c r="P212" s="16">
        <f t="shared" si="20"/>
        <v>1.41</v>
      </c>
      <c r="Q212" s="15">
        <f>'[1]TCE - ANEXO III - Preencher'!R221</f>
        <v>168.45250000000001</v>
      </c>
      <c r="R212" s="15">
        <f>'[1]TCE - ANEXO III - Preencher'!S221</f>
        <v>101.28</v>
      </c>
      <c r="S212" s="16">
        <f t="shared" si="21"/>
        <v>67.172500000000014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624.80219999999997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SUZANNY YASMIM BEZERRA DE ARAÚJO SOARES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4110-30</v>
      </c>
      <c r="G213" s="13" t="str">
        <f>IF('[1]TCE - ANEXO III - Preencher'!H222="","",'[1]TCE - ANEXO III - Preencher'!H222)</f>
        <v>11/2025</v>
      </c>
      <c r="H213" s="14">
        <f>'[1]TCE - ANEXO III - Preencher'!I222</f>
        <v>0</v>
      </c>
      <c r="I213" s="14">
        <f>'[1]TCE - ANEXO III - Preencher'!J222</f>
        <v>181.78</v>
      </c>
      <c r="J213" s="14">
        <f>'[1]TCE - ANEXO III - Preencher'!K222</f>
        <v>181.78</v>
      </c>
      <c r="K213" s="15">
        <f>'[1]TCE - ANEXO III - Preencher'!L222</f>
        <v>238.2397</v>
      </c>
      <c r="L213" s="15">
        <f>'[1]TCE - ANEXO III - Preencher'!M222</f>
        <v>30.36</v>
      </c>
      <c r="M213" s="15">
        <f t="shared" si="19"/>
        <v>207.87970000000001</v>
      </c>
      <c r="N213" s="15">
        <f>'[1]TCE - ANEXO III - Preencher'!O222</f>
        <v>1.41</v>
      </c>
      <c r="O213" s="15">
        <f>'[1]TCE - ANEXO III - Preencher'!P222</f>
        <v>0</v>
      </c>
      <c r="P213" s="16">
        <f t="shared" si="20"/>
        <v>1.41</v>
      </c>
      <c r="Q213" s="15">
        <f>'[1]TCE - ANEXO III - Preencher'!R222</f>
        <v>349.05250000000001</v>
      </c>
      <c r="R213" s="15">
        <f>'[1]TCE - ANEXO III - Preencher'!S222</f>
        <v>136.34</v>
      </c>
      <c r="S213" s="16">
        <f t="shared" si="21"/>
        <v>212.71250000000001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785.56219999999996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SUZIANE GOMES FERREIRA CAVALCANTI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11/2025</v>
      </c>
      <c r="H214" s="14">
        <f>'[1]TCE - ANEXO III - Preencher'!I223</f>
        <v>0</v>
      </c>
      <c r="I214" s="14">
        <f>'[1]TCE - ANEXO III - Preencher'!J223</f>
        <v>159.94</v>
      </c>
      <c r="J214" s="14">
        <f>'[1]TCE - ANEXO III - Preencher'!K223</f>
        <v>159.94</v>
      </c>
      <c r="K214" s="15">
        <f>'[1]TCE - ANEXO III - Preencher'!L223</f>
        <v>238.2397</v>
      </c>
      <c r="L214" s="15">
        <f>'[1]TCE - ANEXO III - Preencher'!M223</f>
        <v>15.18</v>
      </c>
      <c r="M214" s="15">
        <f t="shared" si="19"/>
        <v>223.05969999999999</v>
      </c>
      <c r="N214" s="15">
        <f>'[1]TCE - ANEXO III - Preencher'!O223</f>
        <v>1.41</v>
      </c>
      <c r="O214" s="15">
        <f>'[1]TCE - ANEXO III - Preencher'!P223</f>
        <v>0</v>
      </c>
      <c r="P214" s="16">
        <f t="shared" si="20"/>
        <v>1.41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1731.1</v>
      </c>
      <c r="Y214" s="15">
        <f>'[1]TCE - ANEXO III - Preencher'!Z223</f>
        <v>0</v>
      </c>
      <c r="Z214" s="16">
        <f t="shared" si="23"/>
        <v>1731.1</v>
      </c>
      <c r="AA214" s="17" t="str">
        <f>IF('[1]TCE - ANEXO III - Preencher'!AB223="","",'[1]TCE - ANEXO III - Preencher'!AB223)</f>
        <v>ABONO ASSIS FIN COMPLEME</v>
      </c>
      <c r="AB214" s="15">
        <f t="shared" si="18"/>
        <v>2275.4497000000001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 xml:space="preserve">TAMIRES CAMILA DE ALMEIDA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11/2025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301.17</v>
      </c>
      <c r="Y215" s="15">
        <f>'[1]TCE - ANEXO III - Preencher'!Z224</f>
        <v>0</v>
      </c>
      <c r="Z215" s="16">
        <f t="shared" si="23"/>
        <v>301.17</v>
      </c>
      <c r="AA215" s="17" t="str">
        <f>IF('[1]TCE - ANEXO III - Preencher'!AB224="","",'[1]TCE - ANEXO III - Preencher'!AB224)</f>
        <v>ABONO ASSIS FIN COMPLEME</v>
      </c>
      <c r="AB215" s="15">
        <f t="shared" si="18"/>
        <v>301.17</v>
      </c>
    </row>
    <row r="216" spans="1:28" x14ac:dyDescent="0.2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>TASSIANA MARIA LINS MARTINS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11/2025</v>
      </c>
      <c r="H216" s="14">
        <f>'[1]TCE - ANEXO III - Preencher'!I225</f>
        <v>0</v>
      </c>
      <c r="I216" s="14">
        <f>'[1]TCE - ANEXO III - Preencher'!J225</f>
        <v>158.78</v>
      </c>
      <c r="J216" s="14">
        <f>'[1]TCE - ANEXO III - Preencher'!K225</f>
        <v>158.78</v>
      </c>
      <c r="K216" s="15">
        <f>'[1]TCE - ANEXO III - Preencher'!L225</f>
        <v>238.2397</v>
      </c>
      <c r="L216" s="15">
        <f>'[1]TCE - ANEXO III - Preencher'!M225</f>
        <v>15.18</v>
      </c>
      <c r="M216" s="15">
        <f t="shared" si="19"/>
        <v>223.05969999999999</v>
      </c>
      <c r="N216" s="15">
        <f>'[1]TCE - ANEXO III - Preencher'!O225</f>
        <v>1.41</v>
      </c>
      <c r="O216" s="15">
        <f>'[1]TCE - ANEXO III - Preencher'!P225</f>
        <v>0</v>
      </c>
      <c r="P216" s="16">
        <f t="shared" si="20"/>
        <v>1.41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1807</v>
      </c>
      <c r="Y216" s="15">
        <f>'[1]TCE - ANEXO III - Preencher'!Z225</f>
        <v>0</v>
      </c>
      <c r="Z216" s="16">
        <f t="shared" si="23"/>
        <v>1807</v>
      </c>
      <c r="AA216" s="17" t="str">
        <f>IF('[1]TCE - ANEXO III - Preencher'!AB225="","",'[1]TCE - ANEXO III - Preencher'!AB225)</f>
        <v>ABONO ASSIS FIN COMPLEME</v>
      </c>
      <c r="AB216" s="15">
        <f t="shared" si="18"/>
        <v>2349.0297</v>
      </c>
    </row>
    <row r="217" spans="1:28" x14ac:dyDescent="0.2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 xml:space="preserve">THAYANNA MARIA BARBOSA 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11/2025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1.41</v>
      </c>
      <c r="O217" s="15">
        <f>'[1]TCE - ANEXO III - Preencher'!P226</f>
        <v>0</v>
      </c>
      <c r="P217" s="16">
        <f t="shared" si="20"/>
        <v>1.41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2170.88</v>
      </c>
      <c r="Y217" s="15">
        <f>'[1]TCE - ANEXO III - Preencher'!Z226</f>
        <v>0</v>
      </c>
      <c r="Z217" s="16">
        <f t="shared" si="23"/>
        <v>2170.88</v>
      </c>
      <c r="AA217" s="17" t="str">
        <f>IF('[1]TCE - ANEXO III - Preencher'!AB226="","",'[1]TCE - ANEXO III - Preencher'!AB226)</f>
        <v>ABONO ASSIS FIN COMPLEME</v>
      </c>
      <c r="AB217" s="15">
        <f t="shared" si="18"/>
        <v>2172.29</v>
      </c>
    </row>
    <row r="218" spans="1:28" x14ac:dyDescent="0.2">
      <c r="A218" s="8">
        <f>IFERROR(VLOOKUP(B218,'[1]DADOS (OCULTAR)'!$Q$3:$S$136,3,0),"")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 xml:space="preserve">THAYS MIRELLE DOS SANTOS LIMA 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4110-05</v>
      </c>
      <c r="G218" s="13" t="str">
        <f>IF('[1]TCE - ANEXO III - Preencher'!H227="","",'[1]TCE - ANEXO III - Preencher'!H227)</f>
        <v>11/2025</v>
      </c>
      <c r="H218" s="14">
        <f>'[1]TCE - ANEXO III - Preencher'!I227</f>
        <v>0</v>
      </c>
      <c r="I218" s="14">
        <f>'[1]TCE - ANEXO III - Preencher'!J227</f>
        <v>14.25</v>
      </c>
      <c r="J218" s="14">
        <f>'[1]TCE - ANEXO III - Preencher'!K227</f>
        <v>14.25</v>
      </c>
      <c r="K218" s="15">
        <f>'[1]TCE - ANEXO III - Preencher'!L227</f>
        <v>238.2397</v>
      </c>
      <c r="L218" s="15">
        <f>'[1]TCE - ANEXO III - Preencher'!M227</f>
        <v>15.18</v>
      </c>
      <c r="M218" s="15">
        <f t="shared" si="19"/>
        <v>223.05969999999999</v>
      </c>
      <c r="N218" s="15">
        <f>'[1]TCE - ANEXO III - Preencher'!O227</f>
        <v>1.41</v>
      </c>
      <c r="O218" s="15">
        <f>'[1]TCE - ANEXO III - Preencher'!P227</f>
        <v>0</v>
      </c>
      <c r="P218" s="16">
        <f t="shared" si="20"/>
        <v>1.41</v>
      </c>
      <c r="Q218" s="15">
        <f>'[1]TCE - ANEXO III - Preencher'!R227</f>
        <v>349.05250000000001</v>
      </c>
      <c r="R218" s="15">
        <f>'[1]TCE - ANEXO III - Preencher'!S227</f>
        <v>42.78</v>
      </c>
      <c r="S218" s="16">
        <f t="shared" si="21"/>
        <v>306.27250000000004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559.24220000000003</v>
      </c>
    </row>
    <row r="219" spans="1:28" x14ac:dyDescent="0.2">
      <c r="A219" s="8">
        <f>IFERROR(VLOOKUP(B219,'[1]DADOS (OCULTAR)'!$Q$3:$S$136,3,0),"")</f>
        <v>9767633000609</v>
      </c>
      <c r="B219" s="9" t="str">
        <f>'[1]TCE - ANEXO III - Preencher'!C228</f>
        <v>UPA CAXANGÁ - CG Nº 007/2022</v>
      </c>
      <c r="C219" s="10"/>
      <c r="D219" s="11" t="str">
        <f>'[1]TCE - ANEXO III - Preencher'!E228</f>
        <v xml:space="preserve">THIAGO JOSE DOS SANTOS 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11/2025</v>
      </c>
      <c r="H219" s="14">
        <f>'[1]TCE - ANEXO III - Preencher'!I228</f>
        <v>0</v>
      </c>
      <c r="I219" s="14">
        <f>'[1]TCE - ANEXO III - Preencher'!J228</f>
        <v>153.72</v>
      </c>
      <c r="J219" s="14">
        <f>'[1]TCE - ANEXO III - Preencher'!K228</f>
        <v>153.72</v>
      </c>
      <c r="K219" s="15">
        <f>'[1]TCE - ANEXO III - Preencher'!L228</f>
        <v>238.2397</v>
      </c>
      <c r="L219" s="15">
        <f>'[1]TCE - ANEXO III - Preencher'!M228</f>
        <v>15.18</v>
      </c>
      <c r="M219" s="15">
        <f t="shared" si="19"/>
        <v>223.05969999999999</v>
      </c>
      <c r="N219" s="15">
        <f>'[1]TCE - ANEXO III - Preencher'!O228</f>
        <v>1.41</v>
      </c>
      <c r="O219" s="15">
        <f>'[1]TCE - ANEXO III - Preencher'!P228</f>
        <v>0</v>
      </c>
      <c r="P219" s="16">
        <f t="shared" si="20"/>
        <v>1.41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1807</v>
      </c>
      <c r="Y219" s="15">
        <f>'[1]TCE - ANEXO III - Preencher'!Z228</f>
        <v>0</v>
      </c>
      <c r="Z219" s="16">
        <f t="shared" si="23"/>
        <v>1807</v>
      </c>
      <c r="AA219" s="17" t="str">
        <f>IF('[1]TCE - ANEXO III - Preencher'!AB228="","",'[1]TCE - ANEXO III - Preencher'!AB228)</f>
        <v>ABONO ASSIS FIN COMPLEME</v>
      </c>
      <c r="AB219" s="15">
        <f t="shared" si="18"/>
        <v>2338.9097000000002</v>
      </c>
    </row>
    <row r="220" spans="1:28" x14ac:dyDescent="0.2">
      <c r="A220" s="8">
        <f>IFERROR(VLOOKUP(B220,'[1]DADOS (OCULTAR)'!$Q$3:$S$136,3,0),"")</f>
        <v>9767633000609</v>
      </c>
      <c r="B220" s="9" t="str">
        <f>'[1]TCE - ANEXO III - Preencher'!C229</f>
        <v>UPA CAXANGÁ - CG Nº 007/2022</v>
      </c>
      <c r="C220" s="10"/>
      <c r="D220" s="11" t="str">
        <f>'[1]TCE - ANEXO III - Preencher'!E229</f>
        <v xml:space="preserve">VALERIA DA SILVA BRITO 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11/2025</v>
      </c>
      <c r="H220" s="14">
        <f>'[1]TCE - ANEXO III - Preencher'!I229</f>
        <v>0</v>
      </c>
      <c r="I220" s="14">
        <f>'[1]TCE - ANEXO III - Preencher'!J229</f>
        <v>158.78</v>
      </c>
      <c r="J220" s="14">
        <f>'[1]TCE - ANEXO III - Preencher'!K229</f>
        <v>158.78</v>
      </c>
      <c r="K220" s="15">
        <f>'[1]TCE - ANEXO III - Preencher'!L229</f>
        <v>238.2397</v>
      </c>
      <c r="L220" s="15">
        <f>'[1]TCE - ANEXO III - Preencher'!M229</f>
        <v>15.18</v>
      </c>
      <c r="M220" s="15">
        <f t="shared" si="19"/>
        <v>223.05969999999999</v>
      </c>
      <c r="N220" s="15">
        <f>'[1]TCE - ANEXO III - Preencher'!O229</f>
        <v>1.41</v>
      </c>
      <c r="O220" s="15">
        <f>'[1]TCE - ANEXO III - Preencher'!P229</f>
        <v>0</v>
      </c>
      <c r="P220" s="16">
        <f t="shared" si="20"/>
        <v>1.41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1807</v>
      </c>
      <c r="Y220" s="15">
        <f>'[1]TCE - ANEXO III - Preencher'!Z229</f>
        <v>0</v>
      </c>
      <c r="Z220" s="16">
        <f t="shared" si="23"/>
        <v>1807</v>
      </c>
      <c r="AA220" s="17" t="str">
        <f>IF('[1]TCE - ANEXO III - Preencher'!AB229="","",'[1]TCE - ANEXO III - Preencher'!AB229)</f>
        <v>ABONO ASSIS FIN COMPLEME</v>
      </c>
      <c r="AB220" s="15">
        <f t="shared" si="18"/>
        <v>2349.0297</v>
      </c>
    </row>
    <row r="221" spans="1:28" x14ac:dyDescent="0.2">
      <c r="A221" s="8">
        <f>IFERROR(VLOOKUP(B221,'[1]DADOS (OCULTAR)'!$Q$3:$S$136,3,0),"")</f>
        <v>9767633000609</v>
      </c>
      <c r="B221" s="9" t="str">
        <f>'[1]TCE - ANEXO III - Preencher'!C230</f>
        <v>UPA CAXANGÁ - CG Nº 007/2022</v>
      </c>
      <c r="C221" s="10"/>
      <c r="D221" s="11" t="str">
        <f>'[1]TCE - ANEXO III - Preencher'!E230</f>
        <v xml:space="preserve">VANESSA MENDES DA SILVA COSTA 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11/2025</v>
      </c>
      <c r="H221" s="14">
        <f>'[1]TCE - ANEXO III - Preencher'!I230</f>
        <v>0</v>
      </c>
      <c r="I221" s="14">
        <f>'[1]TCE - ANEXO III - Preencher'!J230</f>
        <v>153.72</v>
      </c>
      <c r="J221" s="14">
        <f>'[1]TCE - ANEXO III - Preencher'!K230</f>
        <v>153.72</v>
      </c>
      <c r="K221" s="15">
        <f>'[1]TCE - ANEXO III - Preencher'!L230</f>
        <v>238.2397</v>
      </c>
      <c r="L221" s="15">
        <f>'[1]TCE - ANEXO III - Preencher'!M230</f>
        <v>15.18</v>
      </c>
      <c r="M221" s="15">
        <f t="shared" si="19"/>
        <v>223.05969999999999</v>
      </c>
      <c r="N221" s="15">
        <f>'[1]TCE - ANEXO III - Preencher'!O230</f>
        <v>1.41</v>
      </c>
      <c r="O221" s="15">
        <f>'[1]TCE - ANEXO III - Preencher'!P230</f>
        <v>0</v>
      </c>
      <c r="P221" s="16">
        <f t="shared" si="20"/>
        <v>1.41</v>
      </c>
      <c r="Q221" s="15">
        <f>'[1]TCE - ANEXO III - Preencher'!R230</f>
        <v>125.4525</v>
      </c>
      <c r="R221" s="15">
        <f>'[1]TCE - ANEXO III - Preencher'!S230</f>
        <v>91.08</v>
      </c>
      <c r="S221" s="16">
        <f t="shared" si="21"/>
        <v>34.372500000000002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1807</v>
      </c>
      <c r="Y221" s="15">
        <f>'[1]TCE - ANEXO III - Preencher'!Z230</f>
        <v>0</v>
      </c>
      <c r="Z221" s="16">
        <f t="shared" si="23"/>
        <v>1807</v>
      </c>
      <c r="AA221" s="17" t="str">
        <f>IF('[1]TCE - ANEXO III - Preencher'!AB230="","",'[1]TCE - ANEXO III - Preencher'!AB230)</f>
        <v>ABONO ASSIS FIN COMPLEME</v>
      </c>
      <c r="AB221" s="15">
        <f t="shared" si="18"/>
        <v>2373.2821999999996</v>
      </c>
    </row>
    <row r="222" spans="1:28" x14ac:dyDescent="0.2">
      <c r="A222" s="8">
        <f>IFERROR(VLOOKUP(B222,'[1]DADOS (OCULTAR)'!$Q$3:$S$136,3,0),"")</f>
        <v>9767633000609</v>
      </c>
      <c r="B222" s="9" t="str">
        <f>'[1]TCE - ANEXO III - Preencher'!C231</f>
        <v>UPA CAXANGÁ - CG Nº 007/2022</v>
      </c>
      <c r="C222" s="10"/>
      <c r="D222" s="11" t="str">
        <f>'[1]TCE - ANEXO III - Preencher'!E231</f>
        <v>VANESSA PRUDENCIO DO NASCIMENTO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11/2025</v>
      </c>
      <c r="H222" s="14">
        <f>'[1]TCE - ANEXO III - Preencher'!I231</f>
        <v>0</v>
      </c>
      <c r="I222" s="14">
        <f>'[1]TCE - ANEXO III - Preencher'!J231</f>
        <v>196.98</v>
      </c>
      <c r="J222" s="14">
        <f>'[1]TCE - ANEXO III - Preencher'!K231</f>
        <v>196.98</v>
      </c>
      <c r="K222" s="15">
        <f>'[1]TCE - ANEXO III - Preencher'!L231</f>
        <v>238.2397</v>
      </c>
      <c r="L222" s="15">
        <f>'[1]TCE - ANEXO III - Preencher'!M231</f>
        <v>15.18</v>
      </c>
      <c r="M222" s="15">
        <f t="shared" si="19"/>
        <v>223.05969999999999</v>
      </c>
      <c r="N222" s="15">
        <f>'[1]TCE - ANEXO III - Preencher'!O231</f>
        <v>1.41</v>
      </c>
      <c r="O222" s="15">
        <f>'[1]TCE - ANEXO III - Preencher'!P231</f>
        <v>32.22</v>
      </c>
      <c r="P222" s="16">
        <f t="shared" si="20"/>
        <v>-30.81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81.02</v>
      </c>
      <c r="U222" s="15">
        <f>'[1]TCE - ANEXO III - Preencher'!V231</f>
        <v>0</v>
      </c>
      <c r="V222" s="16">
        <f t="shared" si="22"/>
        <v>81.02</v>
      </c>
      <c r="W222" s="17" t="str">
        <f>IF('[1]TCE - ANEXO III - Preencher'!X231="","",'[1]TCE - ANEXO III - Preencher'!X231)</f>
        <v>AUXILIO CRECHE</v>
      </c>
      <c r="X222" s="15">
        <f>'[1]TCE - ANEXO III - Preencher'!Y231</f>
        <v>1579.3</v>
      </c>
      <c r="Y222" s="15">
        <f>'[1]TCE - ANEXO III - Preencher'!Z231</f>
        <v>0</v>
      </c>
      <c r="Z222" s="16">
        <f t="shared" si="23"/>
        <v>1579.3</v>
      </c>
      <c r="AA222" s="17" t="str">
        <f>IF('[1]TCE - ANEXO III - Preencher'!AB231="","",'[1]TCE - ANEXO III - Preencher'!AB231)</f>
        <v>ABONO ASSIS FIN COMPLEME</v>
      </c>
      <c r="AB222" s="15">
        <f t="shared" si="18"/>
        <v>2246.5297</v>
      </c>
    </row>
    <row r="223" spans="1:28" x14ac:dyDescent="0.2">
      <c r="A223" s="8">
        <f>IFERROR(VLOOKUP(B223,'[1]DADOS (OCULTAR)'!$Q$3:$S$136,3,0),"")</f>
        <v>9767633000609</v>
      </c>
      <c r="B223" s="9" t="str">
        <f>'[1]TCE - ANEXO III - Preencher'!C232</f>
        <v>UPA CAXANGÁ - CG Nº 007/2022</v>
      </c>
      <c r="C223" s="10"/>
      <c r="D223" s="11" t="str">
        <f>'[1]TCE - ANEXO III - Preencher'!E232</f>
        <v xml:space="preserve">VICTOR HUGO LIRA DA SILVA 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3132-20</v>
      </c>
      <c r="G223" s="13" t="str">
        <f>IF('[1]TCE - ANEXO III - Preencher'!H232="","",'[1]TCE - ANEXO III - Preencher'!H232)</f>
        <v>11/2025</v>
      </c>
      <c r="H223" s="14">
        <f>'[1]TCE - ANEXO III - Preencher'!I232</f>
        <v>0</v>
      </c>
      <c r="I223" s="14">
        <f>'[1]TCE - ANEXO III - Preencher'!J232</f>
        <v>207.59</v>
      </c>
      <c r="J223" s="14">
        <f>'[1]TCE - ANEXO III - Preencher'!K232</f>
        <v>207.59</v>
      </c>
      <c r="K223" s="15">
        <f>'[1]TCE - ANEXO III - Preencher'!L232</f>
        <v>238.2397</v>
      </c>
      <c r="L223" s="15">
        <f>'[1]TCE - ANEXO III - Preencher'!M232</f>
        <v>30.36</v>
      </c>
      <c r="M223" s="15">
        <f t="shared" si="19"/>
        <v>207.87970000000001</v>
      </c>
      <c r="N223" s="15">
        <f>'[1]TCE - ANEXO III - Preencher'!O232</f>
        <v>1.41</v>
      </c>
      <c r="O223" s="15">
        <f>'[1]TCE - ANEXO III - Preencher'!P232</f>
        <v>0</v>
      </c>
      <c r="P223" s="16">
        <f t="shared" si="20"/>
        <v>1.41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624.46969999999999</v>
      </c>
    </row>
    <row r="224" spans="1:28" x14ac:dyDescent="0.2">
      <c r="A224" s="8">
        <f>IFERROR(VLOOKUP(B224,'[1]DADOS (OCULTAR)'!$Q$3:$S$136,3,0),"")</f>
        <v>9767633000609</v>
      </c>
      <c r="B224" s="9" t="str">
        <f>'[1]TCE - ANEXO III - Preencher'!C233</f>
        <v>UPA CAXANGÁ - CG Nº 007/2022</v>
      </c>
      <c r="C224" s="10"/>
      <c r="D224" s="11" t="str">
        <f>'[1]TCE - ANEXO III - Preencher'!E233</f>
        <v xml:space="preserve">VINICIUS HERMANN CORDEIRO DE FRANCA  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3132-20</v>
      </c>
      <c r="G224" s="13" t="str">
        <f>IF('[1]TCE - ANEXO III - Preencher'!H233="","",'[1]TCE - ANEXO III - Preencher'!H233)</f>
        <v>11/2025</v>
      </c>
      <c r="H224" s="14">
        <f>'[1]TCE - ANEXO III - Preencher'!I233</f>
        <v>0</v>
      </c>
      <c r="I224" s="14">
        <f>'[1]TCE - ANEXO III - Preencher'!J233</f>
        <v>183.26</v>
      </c>
      <c r="J224" s="14">
        <f>'[1]TCE - ANEXO III - Preencher'!K233</f>
        <v>183.26</v>
      </c>
      <c r="K224" s="15">
        <f>'[1]TCE - ANEXO III - Preencher'!L233</f>
        <v>238.2397</v>
      </c>
      <c r="L224" s="15">
        <f>'[1]TCE - ANEXO III - Preencher'!M233</f>
        <v>30.36</v>
      </c>
      <c r="M224" s="15">
        <f t="shared" si="19"/>
        <v>207.87970000000001</v>
      </c>
      <c r="N224" s="15">
        <f>'[1]TCE - ANEXO III - Preencher'!O233</f>
        <v>1.41</v>
      </c>
      <c r="O224" s="15">
        <f>'[1]TCE - ANEXO III - Preencher'!P233</f>
        <v>0</v>
      </c>
      <c r="P224" s="16">
        <f t="shared" si="20"/>
        <v>1.41</v>
      </c>
      <c r="Q224" s="15">
        <f>'[1]TCE - ANEXO III - Preencher'!R233</f>
        <v>263.05250000000001</v>
      </c>
      <c r="R224" s="15">
        <f>'[1]TCE - ANEXO III - Preencher'!S233</f>
        <v>137.44999999999999</v>
      </c>
      <c r="S224" s="16">
        <f t="shared" si="21"/>
        <v>125.60250000000002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701.41219999999998</v>
      </c>
    </row>
    <row r="225" spans="1:28" x14ac:dyDescent="0.2">
      <c r="A225" s="8">
        <f>IFERROR(VLOOKUP(B225,'[1]DADOS (OCULTAR)'!$Q$3:$S$136,3,0),"")</f>
        <v>9767633000609</v>
      </c>
      <c r="B225" s="9" t="str">
        <f>'[1]TCE - ANEXO III - Preencher'!C234</f>
        <v>UPA CAXANGÁ - CG Nº 007/2022</v>
      </c>
      <c r="C225" s="10"/>
      <c r="D225" s="11" t="str">
        <f>'[1]TCE - ANEXO III - Preencher'!E234</f>
        <v xml:space="preserve">WASHINGTON FRANCA CABRAL 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5211-30</v>
      </c>
      <c r="G225" s="13" t="str">
        <f>IF('[1]TCE - ANEXO III - Preencher'!H234="","",'[1]TCE - ANEXO III - Preencher'!H234)</f>
        <v>11/2025</v>
      </c>
      <c r="H225" s="14">
        <f>'[1]TCE - ANEXO III - Preencher'!I234</f>
        <v>0</v>
      </c>
      <c r="I225" s="14">
        <f>'[1]TCE - ANEXO III - Preencher'!J234</f>
        <v>145.37</v>
      </c>
      <c r="J225" s="14">
        <f>'[1]TCE - ANEXO III - Preencher'!K234</f>
        <v>145.37</v>
      </c>
      <c r="K225" s="15">
        <f>'[1]TCE - ANEXO III - Preencher'!L234</f>
        <v>238.2397</v>
      </c>
      <c r="L225" s="15">
        <f>'[1]TCE - ANEXO III - Preencher'!M234</f>
        <v>30.36</v>
      </c>
      <c r="M225" s="15">
        <f t="shared" si="19"/>
        <v>207.87970000000001</v>
      </c>
      <c r="N225" s="15">
        <f>'[1]TCE - ANEXO III - Preencher'!O234</f>
        <v>1.41</v>
      </c>
      <c r="O225" s="15">
        <f>'[1]TCE - ANEXO III - Preencher'!P234</f>
        <v>0</v>
      </c>
      <c r="P225" s="16">
        <f t="shared" si="20"/>
        <v>1.41</v>
      </c>
      <c r="Q225" s="15">
        <f>'[1]TCE - ANEXO III - Preencher'!R234</f>
        <v>9.4525000000000006</v>
      </c>
      <c r="R225" s="15">
        <f>'[1]TCE - ANEXO III - Preencher'!S234</f>
        <v>4.4000000000000004</v>
      </c>
      <c r="S225" s="16">
        <f t="shared" si="21"/>
        <v>5.0525000000000002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505.08220000000006</v>
      </c>
    </row>
    <row r="226" spans="1:28" x14ac:dyDescent="0.2">
      <c r="A226" s="8">
        <f>IFERROR(VLOOKUP(B226,'[1]DADOS (OCULTAR)'!$Q$3:$S$136,3,0),"")</f>
        <v>9767633000609</v>
      </c>
      <c r="B226" s="9" t="str">
        <f>'[1]TCE - ANEXO III - Preencher'!C235</f>
        <v>UPA CAXANGÁ - CG Nº 007/2022</v>
      </c>
      <c r="C226" s="10"/>
      <c r="D226" s="11" t="str">
        <f>'[1]TCE - ANEXO III - Preencher'!E235</f>
        <v>WASHINGTON XAVIER MARINHO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5211-30</v>
      </c>
      <c r="G226" s="13" t="str">
        <f>IF('[1]TCE - ANEXO III - Preencher'!H235="","",'[1]TCE - ANEXO III - Preencher'!H235)</f>
        <v>11/2025</v>
      </c>
      <c r="H226" s="14">
        <f>'[1]TCE - ANEXO III - Preencher'!I235</f>
        <v>0</v>
      </c>
      <c r="I226" s="14">
        <f>'[1]TCE - ANEXO III - Preencher'!J235</f>
        <v>134.75</v>
      </c>
      <c r="J226" s="14">
        <f>'[1]TCE - ANEXO III - Preencher'!K235</f>
        <v>134.75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1.41</v>
      </c>
      <c r="O226" s="15">
        <f>'[1]TCE - ANEXO III - Preencher'!P235</f>
        <v>0</v>
      </c>
      <c r="P226" s="16">
        <f t="shared" si="20"/>
        <v>1.41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270.91000000000003</v>
      </c>
    </row>
    <row r="227" spans="1:28" x14ac:dyDescent="0.2">
      <c r="A227" s="8">
        <f>IFERROR(VLOOKUP(B227,'[1]DADOS (OCULTAR)'!$Q$3:$S$136,3,0),"")</f>
        <v>9767633000609</v>
      </c>
      <c r="B227" s="9" t="str">
        <f>'[1]TCE - ANEXO III - Preencher'!C236</f>
        <v>UPA CAXANGÁ - CG Nº 007/2022</v>
      </c>
      <c r="C227" s="10"/>
      <c r="D227" s="11" t="str">
        <f>'[1]TCE - ANEXO III - Preencher'!E236</f>
        <v>WELLINGTON PEREIRA ARCANJO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11/2025</v>
      </c>
      <c r="H227" s="14">
        <f>'[1]TCE - ANEXO III - Preencher'!I236</f>
        <v>0</v>
      </c>
      <c r="I227" s="14">
        <f>'[1]TCE - ANEXO III - Preencher'!J236</f>
        <v>258.36</v>
      </c>
      <c r="J227" s="14">
        <f>'[1]TCE - ANEXO III - Preencher'!K236</f>
        <v>258.36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1.41</v>
      </c>
      <c r="O227" s="15">
        <f>'[1]TCE - ANEXO III - Preencher'!P236</f>
        <v>32.22</v>
      </c>
      <c r="P227" s="16">
        <f t="shared" si="20"/>
        <v>-30.81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1655.2</v>
      </c>
      <c r="Y227" s="15">
        <f>'[1]TCE - ANEXO III - Preencher'!Z236</f>
        <v>0</v>
      </c>
      <c r="Z227" s="16">
        <f t="shared" si="23"/>
        <v>1655.2</v>
      </c>
      <c r="AA227" s="17" t="str">
        <f>IF('[1]TCE - ANEXO III - Preencher'!AB236="","",'[1]TCE - ANEXO III - Preencher'!AB236)</f>
        <v>ABONO ASSIS FIN COMPLEME</v>
      </c>
      <c r="AB227" s="15">
        <f t="shared" si="18"/>
        <v>2141.11</v>
      </c>
    </row>
    <row r="228" spans="1:28" x14ac:dyDescent="0.2">
      <c r="A228" s="8">
        <f>IFERROR(VLOOKUP(B228,'[1]DADOS (OCULTAR)'!$Q$3:$S$136,3,0),"")</f>
        <v>9767633000609</v>
      </c>
      <c r="B228" s="9" t="str">
        <f>'[1]TCE - ANEXO III - Preencher'!C237</f>
        <v>UPA CAXANGÁ - CG Nº 007/2022</v>
      </c>
      <c r="C228" s="10"/>
      <c r="D228" s="11" t="str">
        <f>'[1]TCE - ANEXO III - Preencher'!E237</f>
        <v>WELTON RAFAEL DE OLIVEIRA ANDRADE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5163-45</v>
      </c>
      <c r="G228" s="13" t="str">
        <f>IF('[1]TCE - ANEXO III - Preencher'!H237="","",'[1]TCE - ANEXO III - Preencher'!H237)</f>
        <v>11/2025</v>
      </c>
      <c r="H228" s="14">
        <f>'[1]TCE - ANEXO III - Preencher'!I237</f>
        <v>0</v>
      </c>
      <c r="I228" s="14">
        <f>'[1]TCE - ANEXO III - Preencher'!J237</f>
        <v>194.3</v>
      </c>
      <c r="J228" s="14">
        <f>'[1]TCE - ANEXO III - Preencher'!K237</f>
        <v>194.3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1.41</v>
      </c>
      <c r="O228" s="15">
        <f>'[1]TCE - ANEXO III - Preencher'!P237</f>
        <v>0</v>
      </c>
      <c r="P228" s="16">
        <f t="shared" si="20"/>
        <v>1.41</v>
      </c>
      <c r="Q228" s="15">
        <f>'[1]TCE - ANEXO III - Preencher'!R237</f>
        <v>22.252499999999998</v>
      </c>
      <c r="R228" s="15">
        <f>'[1]TCE - ANEXO III - Preencher'!S237</f>
        <v>17.2</v>
      </c>
      <c r="S228" s="16">
        <f t="shared" si="21"/>
        <v>5.0524999999999984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395.06250000000006</v>
      </c>
    </row>
    <row r="229" spans="1:28" x14ac:dyDescent="0.2">
      <c r="A229" s="8">
        <f>IFERROR(VLOOKUP(B229,'[1]DADOS (OCULTAR)'!$Q$3:$S$136,3,0),"")</f>
        <v>9767633000609</v>
      </c>
      <c r="B229" s="9" t="str">
        <f>'[1]TCE - ANEXO III - Preencher'!C238</f>
        <v>UPA CAXANGÁ - CG Nº 007/2022</v>
      </c>
      <c r="C229" s="10"/>
      <c r="D229" s="11" t="str">
        <f>'[1]TCE - ANEXO III - Preencher'!E238</f>
        <v>WENDLEY FERNANDES FARIAS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7823-20</v>
      </c>
      <c r="G229" s="13" t="str">
        <f>IF('[1]TCE - ANEXO III - Preencher'!H238="","",'[1]TCE - ANEXO III - Preencher'!H238)</f>
        <v>11/2025</v>
      </c>
      <c r="H229" s="14">
        <f>'[1]TCE - ANEXO III - Preencher'!I238</f>
        <v>0</v>
      </c>
      <c r="I229" s="14">
        <f>'[1]TCE - ANEXO III - Preencher'!J238</f>
        <v>225.74</v>
      </c>
      <c r="J229" s="14">
        <f>'[1]TCE - ANEXO III - Preencher'!K238</f>
        <v>225.74</v>
      </c>
      <c r="K229" s="15">
        <f>'[1]TCE - ANEXO III - Preencher'!L238</f>
        <v>238.2397</v>
      </c>
      <c r="L229" s="15">
        <f>'[1]TCE - ANEXO III - Preencher'!M238</f>
        <v>30.36</v>
      </c>
      <c r="M229" s="15">
        <f t="shared" si="19"/>
        <v>207.87970000000001</v>
      </c>
      <c r="N229" s="15">
        <f>'[1]TCE - ANEXO III - Preencher'!O238</f>
        <v>1.41</v>
      </c>
      <c r="O229" s="15">
        <f>'[1]TCE - ANEXO III - Preencher'!P238</f>
        <v>32.22</v>
      </c>
      <c r="P229" s="16">
        <f t="shared" si="20"/>
        <v>-30.81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394.25</v>
      </c>
      <c r="Y229" s="15">
        <f>'[1]TCE - ANEXO III - Preencher'!Z238</f>
        <v>0</v>
      </c>
      <c r="Z229" s="16">
        <f t="shared" si="23"/>
        <v>394.25</v>
      </c>
      <c r="AA229" s="17" t="str">
        <f>IF('[1]TCE - ANEXO III - Preencher'!AB238="","",'[1]TCE - ANEXO III - Preencher'!AB238)</f>
        <v>ASSIS. MEDICA E ODONTOLOGICA</v>
      </c>
      <c r="AB229" s="15">
        <f t="shared" si="18"/>
        <v>1022.7997</v>
      </c>
    </row>
    <row r="230" spans="1:28" x14ac:dyDescent="0.2">
      <c r="A230" s="8">
        <f>IFERROR(VLOOKUP(B230,'[1]DADOS (OCULTAR)'!$Q$3:$S$136,3,0),"")</f>
        <v>9767633000609</v>
      </c>
      <c r="B230" s="9" t="str">
        <f>'[1]TCE - ANEXO III - Preencher'!C239</f>
        <v>UPA CAXANGÁ - CG Nº 007/2022</v>
      </c>
      <c r="C230" s="10"/>
      <c r="D230" s="11" t="str">
        <f>'[1]TCE - ANEXO III - Preencher'!E239</f>
        <v>WILLIAN HENRIQUE DO NASCIMENTO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11/2025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1807</v>
      </c>
      <c r="Y230" s="15">
        <f>'[1]TCE - ANEXO III - Preencher'!Z239</f>
        <v>0</v>
      </c>
      <c r="Z230" s="16">
        <f t="shared" si="23"/>
        <v>1807</v>
      </c>
      <c r="AA230" s="17" t="str">
        <f>IF('[1]TCE - ANEXO III - Preencher'!AB239="","",'[1]TCE - ANEXO III - Preencher'!AB239)</f>
        <v>ABONO ASSIS FIN COMPLEME</v>
      </c>
      <c r="AB230" s="15">
        <f t="shared" si="18"/>
        <v>1807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CLAYDSON SILVA</dc:creator>
  <cp:lastModifiedBy>CLAYDSON SILVA</cp:lastModifiedBy>
  <dcterms:created xsi:type="dcterms:W3CDTF">2025-12-23T15:08:39Z</dcterms:created>
  <dcterms:modified xsi:type="dcterms:W3CDTF">2025-12-23T15:09:08Z</dcterms:modified>
</cp:coreProperties>
</file>