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1.2025 NOVEMBRO\TCE\"/>
    </mc:Choice>
  </mc:AlternateContent>
  <xr:revisionPtr revIDLastSave="0" documentId="8_{F6803C99-B9AB-45B5-A400-83E683E23604}" xr6:coauthVersionLast="47" xr6:coauthVersionMax="47" xr10:uidLastSave="{00000000-0000-0000-0000-000000000000}"/>
  <bookViews>
    <workbookView xWindow="-120" yWindow="-120" windowWidth="29040" windowHeight="15840" xr2:uid="{7D50BB1D-0326-4F47-8E89-3F1550A270C0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<sst xmlns="http://schemas.openxmlformats.org/spreadsheetml/2006/main" count="27" uniqueCount="19">
  <si>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</si>
  <si>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</si>
  <si>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</si>
  <si>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</si>
  <si>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</si>
  <si>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</si>
  <si>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</si>
  <si>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 - CG Nº 007/2022</t>
  </si>
  <si>
    <t>00.360.305/0001-04</t>
  </si>
  <si>
    <t>CAIXA ECONOMICA FEDERAL</t>
  </si>
  <si>
    <t>CAIXA ECONOMICA FEDERAL CONTA 577231844-2</t>
  </si>
  <si>
    <t>CAIXA ECONOMICA FEDERAL CONTA 577231827-2</t>
  </si>
  <si>
    <t>90.400.888/1777-43</t>
  </si>
  <si>
    <t>SANTANDER</t>
  </si>
  <si>
    <t>SANTANDER 13002174-1</t>
  </si>
  <si>
    <t>60.701.190/3650-21</t>
  </si>
  <si>
    <t>ITAU</t>
  </si>
  <si>
    <t>ITAU 98917-8</t>
  </si>
  <si>
    <t>CAIXA ECONOMICA FEDERAL CONTA 577153809-0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</si>
</sst>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1.2025%20NOVEMBRO\LIVRO%20FINANCEIRO_PCF_NOVEMBRO_2025\13.1%20PCF%20em%20Excel%20UPA%20CAXANGA_11_%202025.xlsx" TargetMode="External"/><Relationship Id="rId1" Type="http://schemas.openxmlformats.org/officeDocument/2006/relationships/externalLinkPath" Target="/SES/PLANILHA%20FINANCEIRA/PLANILHA%20FINANCEIRA%202025/11.2025%20NOVEMBRO/LIVRO%20FINANCEIRO_PCF_NOVEMBRO_2025/13.1%20PCF%20em%20Excel%20UPA%20CAXANGA_11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7B42-340D-4922-9D81-86B8B9AEEBCD}">
  <sheetPr>
    <tabColor indexed="13"/>
  </sheetPr>
  <dimension ref="A1:H991"/>
  <sheetViews>
    <sheetView showGridLines="0" tabSelected="1" zoomScale="90" zoomScaleNormal="90" workbookViewId="0">
      <selection activeCell="G6" sqref="G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9767633000609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45991</v>
      </c>
      <c r="G2" s="7">
        <v>2385.89</v>
      </c>
    </row>
    <row r="3" spans="1:8" ht="22.5" customHeight="1" x14ac:dyDescent="0.2">
      <c r="A3" s="2">
        <f>IFERROR(VLOOKUP(B3,'[1]DADOS (OCULTAR)'!$Q$3:$S$136,3,0),"")</f>
        <v>9767633000609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45991</v>
      </c>
      <c r="G3" s="7">
        <v>1717.13</v>
      </c>
    </row>
    <row r="4" spans="1:8" ht="22.5" customHeight="1" x14ac:dyDescent="0.2">
      <c r="A4" s="2">
        <f>IFERROR(VLOOKUP(B4,'[1]DADOS (OCULTAR)'!$Q$3:$S$136,3,0),"")</f>
        <v>9767633000609</v>
      </c>
      <c r="B4" s="3" t="s">
        <v>7</v>
      </c>
      <c r="C4" s="4" t="s">
        <v>12</v>
      </c>
      <c r="D4" s="5" t="s">
        <v>13</v>
      </c>
      <c r="E4" s="5" t="s">
        <v>14</v>
      </c>
      <c r="F4" s="6">
        <v>45991</v>
      </c>
      <c r="G4" s="7">
        <v>0.17</v>
      </c>
    </row>
    <row r="5" spans="1:8" ht="22.5" customHeight="1" x14ac:dyDescent="0.2">
      <c r="A5" s="2">
        <f>IFERROR(VLOOKUP(B5,'[1]DADOS (OCULTAR)'!$Q$3:$S$136,3,0),"")</f>
        <v>9767633000609</v>
      </c>
      <c r="B5" s="3" t="s">
        <v>7</v>
      </c>
      <c r="C5" s="4" t="s">
        <v>15</v>
      </c>
      <c r="D5" s="5" t="s">
        <v>16</v>
      </c>
      <c r="E5" s="5" t="s">
        <v>17</v>
      </c>
      <c r="F5" s="6">
        <v>45991</v>
      </c>
      <c r="G5" s="7">
        <v>0.43</v>
      </c>
    </row>
    <row r="6" spans="1:8" ht="22.5" customHeight="1" x14ac:dyDescent="0.2">
      <c r="A6" s="2">
        <f>IFERROR(VLOOKUP(B6,'[1]DADOS (OCULTAR)'!$Q$3:$S$136,3,0),"")</f>
        <v>9767633000609</v>
      </c>
      <c r="B6" s="3" t="s">
        <v>7</v>
      </c>
      <c r="C6" s="4" t="s">
        <v>8</v>
      </c>
      <c r="D6" s="5" t="s">
        <v>9</v>
      </c>
      <c r="E6" s="5" t="s">
        <v>18</v>
      </c>
      <c r="F6" s="6">
        <v>45991</v>
      </c>
      <c r="G6" s="7">
        <v>6554.13</v>
      </c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A8349139-C8D0-4826-8242-AFE49A533E4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2025-12-23T15:09:30Z</dcterms:created>
  <dcterms:modified xsi:type="dcterms:W3CDTF">2025-12-23T15:09:53Z</dcterms:modified>
</cp:coreProperties>
</file>