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1.2025 NOVEMBRO\TCE\"/>
    </mc:Choice>
  </mc:AlternateContent>
  <xr:revisionPtr revIDLastSave="0" documentId="8_{1C16C538-CEC0-4E5A-947E-05F16A906DAD}" xr6:coauthVersionLast="47" xr6:coauthVersionMax="47" xr10:uidLastSave="{00000000-0000-0000-0000-000000000000}"/>
  <bookViews>
    <workbookView xWindow="-120" yWindow="-120" windowWidth="29040" windowHeight="15840" xr2:uid="{1F027213-8AD1-4FD6-AD7F-F2AAB4265B24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<sst xmlns="http://schemas.openxmlformats.org/spreadsheetml/2006/main" count="168" uniqueCount="101">
  <si>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</si>
  <si>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</si>
  <si>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</si>
  <si>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</si>
  <si>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</si>
  <si>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</si>
  <si>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</si>
  <si>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</si>
  <si>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</si>
  <si>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</si>
  <si>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10.816.775/0002-74</t>
  </si>
  <si>
    <t>INSPETORIA SALESIANA DO NORDESTE DO BRASIL</t>
  </si>
  <si>
    <t>https://www.hospitalmarialucinda.org/files/pdf/termo-aditivo-inspetoria-salesiana--dom-bosco--16_23_4-2739665646-termo-aditivo-inspetoria-salesiana--dom-bosco-.pdf</t>
  </si>
  <si>
    <t>35.474.980/0001-49</t>
  </si>
  <si>
    <t>LIMPSERVICE LTDA</t>
  </si>
  <si>
    <t>https://www.hospitalmarialucinda.org/files/pdf/limpservice-ltda-2021-16_23_4-limpservice-ltda-2021.pdf</t>
  </si>
  <si>
    <t>https://www.hospitalmarialucinda.org/files/pdf/2o-termo-aditivo-limpservice-de-01-06-2023-ate-31-05-2025-16_23_4-508561234-2o-termo-aditivo-limpservice-de-01-06-2023-ate-31-05-2025.pdf</t>
  </si>
  <si>
    <t>https://www.hospitalmarialucinda.org/files/pdf/3o-termo-aditivo-limpservice-ltda-16_23_4-1408011279-limpservice.pdf</t>
  </si>
  <si>
    <t>06.066.387/0001-65</t>
  </si>
  <si>
    <t>MV INFORMÁTICA NORDESTE LTDA</t>
  </si>
  <si>
    <t>https://www.hospitalmarialucinda.org/files/pdf/aditivo-mv-16_23_4-3643675421-aditivo--mv.pdf</t>
  </si>
  <si>
    <t>58.426.628/0001-33</t>
  </si>
  <si>
    <t>SAMTRONIC INDUSTRIA E COMERCIO LTDA</t>
  </si>
  <si>
    <t>https://www.hospitalmarialucinda.org/files/pdf/1o-aditivo---samtronic-16_23_4-3645843224-1o-aditivo---samtronic.pdf</t>
  </si>
  <si>
    <t>https://www.hospitalmarialucinda.org/files/pdf/2o-termo-aditivo-samtronic-16_23_4-651525576------2o-termo-aditivo-samtronic.pdf</t>
  </si>
  <si>
    <t>07.360.290/0001-23</t>
  </si>
  <si>
    <t>SERVAL SERVIÇOS E  LIMPEZA LTDA</t>
  </si>
  <si>
    <t>https://www.hospitalmarialucinda.org/files/pdf/1%C2%B0-termo-aditivo---serval---upa-caxanga-16_23_4-2805728309-1%C2%B0-termo-aditivo---serval---upa-caxanga--correto-.pdf</t>
  </si>
  <si>
    <t>https://www.hospitalmarialucinda.org/files/pdf/serval-servicos-de-limpeza-ltda-16_23_4-2496142914-2-t.a.-caxanga-serval.pdf</t>
  </si>
  <si>
    <t>24.380.578/0022-03</t>
  </si>
  <si>
    <t>WHITE MARTINS GASES INDS DO NE LTDA</t>
  </si>
  <si>
    <t>https://www.hospitalmarialucinda.org/files/pdf/9o-termo-aditivo-white-martins-16_23_4-210624981-9o-termo-aditivo-white-martins.pdf</t>
  </si>
  <si>
    <t>https://www.hospitalmarialucinda.org/files/pdf/10o-termo-aditivo---white-martins---upa-caxanga-16_23_4-1957828039-10o-termo-aditivo-white-martins.pdf</t>
  </si>
  <si>
    <t>ADVISERSIT SERVICOS EM INFORMÁTICA</t>
  </si>
  <si>
    <t>https://www.hospitalmarialucinda.org/files/pdf/termo-aditivo-advisersit-ate-31-07-2025-16_23_4-3628925449-termo-aditivo-advisersit-ate-31-07-2025.pdf</t>
  </si>
  <si>
    <t>AIR LIQUIDE BRASIL LTDA MODULAR</t>
  </si>
  <si>
    <t>https://www.hospitalmarialucinda.org/files/pdf/termo-aditivo-air-liquide-caxanga-60-meses-0001-16_23_4-2954155475-termo-aditivo-air-liquide-caxanga-60-meses-0001.pdf</t>
  </si>
  <si>
    <t>https://www.hospitalmarialucinda.org/files/pdf/t.a.-air-liquide---upa-caxanga-assinado-16_23_4-2168760834---t.a.-air-liquide---upa-caxanga-assinado.pdf</t>
  </si>
  <si>
    <t>BRAVO LOCACAO DE MAQUINAS E EQUIPAMENTOS LTDA</t>
  </si>
  <si>
    <t>https://www.hospitalmarialucinda.org/files/pdf/1o-termo-aditivo-bravo-locacao-no-1125-ate-31-07-2025-16_23_4-3712818910-1o-termo-aditivo-bravo-locacao-no-1125-ate-31-07-2025.pdf</t>
  </si>
  <si>
    <t>RESFISIO FISIOTERAPIA LTDA</t>
  </si>
  <si>
    <t>https://www.hospitalmarialucinda.org/files/pdf/3o-termo-aditivo-ao-contrato-de-prestacao-de-servicos---resfisio-16_23_4-1810468155-3o-termo-aditivo---resfisio---caxangadocx.pdf</t>
  </si>
  <si>
    <t>60.765.823/0001-30</t>
  </si>
  <si>
    <t>SOCIEDADE BENEF ISRAELITABRAS HOSPITAL ALBERT EINSTEIN</t>
  </si>
  <si>
    <t>https://www.hospitalmarialucinda.org/files/pdf/hospital-albert-einstein-adt8357---contrato-u-16_23_4-330584823-hospital-albert-einstein-adt8357---contrato-u.pdf</t>
  </si>
  <si>
    <t>VITORINO E MAIA ADVOGADOS</t>
  </si>
  <si>
    <t>https://www.hospitalmarialucinda.org/files/pdf/1o-termo-aditivo-vitorino-e-maia-de-01-02-2023-ate-31-01-2024-16_23_4-3423180902-1o-termo-aditivo-vitorino-e-maia-de-01-02-2023-ate-31-01-2024.pdf</t>
  </si>
  <si>
    <t>https://www.hospitalmarialucinda.org/files/pdf/vitorino-e-maia---2o-t.a.-16_23_4-211669795-vitorino-e-maia---2o-t.a..pdf</t>
  </si>
  <si>
    <t>07.333.111/0001-69</t>
  </si>
  <si>
    <t>SAFETEC INFORMATICA LTDA</t>
  </si>
  <si>
    <t>https://www.hospitalmarialucinda.org/files/pdf/1o-termo-aditivo-safetec-16_23_4-2183198603-1o-termo-aditivo-safetec.pdf</t>
  </si>
  <si>
    <t>https://www.hospitalmarialucinda.org/files/pdf/termo-aditivo-safetec-e-filiais--1--16_23_4-3016142249-termo-aditivo-safetec-e-filiais--1-.pdf</t>
  </si>
  <si>
    <t>SOSERVI-SOCIEDADE DE SERV. GERAIS LTDA</t>
  </si>
  <si>
    <t>https://www.hospitalmarialucinda.org/files/pdf/soservi---sociedade-de-servicos-gerais-ltda-16_23_4-1266009432-1o-upa-caxanga.doc---clicksign.pdf</t>
  </si>
  <si>
    <t>35.369.111/0001-54</t>
  </si>
  <si>
    <t xml:space="preserve">ADOLFO LUTZ </t>
  </si>
  <si>
    <t>https://www.hospitalmarialucinda.org/files/pdf/1o-termo-aditivo-adolfo-lutz-16_23_4-1363671909-1o-termo-aditivo-adolfo-lutz.pdf</t>
  </si>
  <si>
    <t>22.400.267/0001-09</t>
  </si>
  <si>
    <t xml:space="preserve">ACAO TELECOM </t>
  </si>
  <si>
    <t>https://www.hospitalmarialucinda.org/files/pdf/1o-termo-aditivo-acao-telecom---upa-caxanga---renovacao-contratual-1-16_23_4-3663318765-1o-termo-aditivo-acao-telecom---upa-caxanga---renovacao-contratual-1.pdf</t>
  </si>
  <si>
    <t>https://www.hospitalmarialucinda.org/files/pdf/2o-termo-aditivo-acao-telecom---upa-caxanga-16_23_4-1611022202-2o-termo-aditivo-acao-telecom---upa-caxanga.pdf</t>
  </si>
  <si>
    <t>https://www.hospitalmarialucinda.org/files/pdf/3o-termo-aditivo-acao-telecom---upa-caxanga-16_23_4-2607337450-3o-termo-aditivo-acao-telecom---upa-caxanga.pdf</t>
  </si>
  <si>
    <t>00.331.788/0001-19</t>
  </si>
  <si>
    <t>AIR LIQUIDE BRASIL LTDA</t>
  </si>
  <si>
    <t>19.533.734/0001-64</t>
  </si>
  <si>
    <t>ALEXSANDRA DE GUSMAO NERES</t>
  </si>
  <si>
    <t>https://www.hospitalmarialucinda.org/files/pdf/termo-aditivo-alexsandra-gusmao-neres-16_23_4-346580956-termo-aditivo-alexsandra-gusmao-neres.pdf</t>
  </si>
  <si>
    <t>28.296.399/0001-19</t>
  </si>
  <si>
    <t>AVANNTE COMERCIO E SERVICOS LTDA</t>
  </si>
  <si>
    <t>https://www.hospitalmarialucinda.org/files/pdf/t.a-avannte-upa-caxanga-16_23_4-3422756009-avannte---caxanga---1-ta.pdf</t>
  </si>
  <si>
    <t>04.069.709/0001-02</t>
  </si>
  <si>
    <t>BIONEXO S A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</si>
  <si>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</si>
  <si>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</si>
  <si>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</si>
  <si>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https://www.hospitalmarialucinda.org/files/pdf/cg-climatizacoes-14-03-2025-ate-31-07-2025-16_23_4-3179890789-cg-climatizacoes-14-03-2025-ate-31-07-2025.pdf</t>
  </si>
  <si>
    <t>05.633.849/0001-16</t>
  </si>
  <si>
    <t>GCINET SERVICOS DE INFORMATICA LTDA</t>
  </si>
  <si>
    <t>https://www.hospitalmarialucinda.org/files/pdf/1o-termo-aditivo-gcinet-de-26-04-2023-ate-25-04-2025-16_23_4-686991452-1o-termo-aditivo-gcinet-de-26-04-2023-ate-25-04-2025.pdf</t>
  </si>
  <si>
    <t>01.141.468/0001-69</t>
  </si>
  <si>
    <t>MEDCALL COMERCIO E SERVICOS DE EQUIPAMENTOS MEDICOS LTDA</t>
  </si>
  <si>
    <t>https://www.hospitalmarialucinda.org/files/pdf/1o-termo-aditivo-medicall-comercio-e-serv-de-equip-med-16_23_4-3465218685-1o-termo-aditivo--medcall-radiologia.pdf</t>
  </si>
  <si>
    <t>10.779.833/0001-56</t>
  </si>
  <si>
    <t>MEDICAL MERCANTIL DE APARELHAGEM MEDICA LTDA</t>
  </si>
  <si>
    <t>https://www.hospitalmarialucinda.org/files/pdf/termo-aditivo-t.a-medical-16_23_4-164164246-termo-aditivo-t.a-medical.pdf</t>
  </si>
  <si>
    <t>01.699.696/0001-59</t>
  </si>
  <si>
    <t>QUALIAGUA LABORATORIO E CONSULTORIA LTDA</t>
  </si>
  <si>
    <t>https://www.hospitalmarialucinda.org/files/pdf/1o-termo-aditivo---qualiagua---upa-caxanga-16_23_4-2848400982-1-t-aditivo-2024---upa-caxanga---qualiagua.pdf</t>
  </si>
  <si>
    <t>https://www.hospitalmarialucinda.org/files/pdf/2o-termo-aditivo---qualiagua---upa-caxanga-16_23_4-4272747493-2-t-aditivo-2024---upa-caxanga---qualiagua.pdf</t>
  </si>
  <si>
    <t>21.854.632/0001-92</t>
  </si>
  <si>
    <t>VITA ELEVADORES LTDA</t>
  </si>
  <si>
    <t>https://www.hospitalmarialucinda.org/files/pdf/t.a.-vita-elevadores---caxanga-16_23_4-1282223153-t.a.-vita-elevadores---caxanga.pdf</t>
  </si>
  <si>
    <t>23.412.408/0001-76</t>
  </si>
  <si>
    <t>WEK TECHNOLOGY IN BUSINESS LTDA</t>
  </si>
  <si>
    <t>https://www.hospitalmarialucinda.org/files/pdf/1o-termo-aditivo---weknow---upa-caxanga-16_23_4-3651893607-1o-termo-aditivo---weknow---upa-caxanga.pdf</t>
  </si>
  <si>
    <t>https://www.hospitalmarialucinda.org/files/pdf/2o-termo-aditivo---reajuste-anual---upa-caxanga---10.10.2024-[assinado]-16_23_4-839374479-2o-termo-aditivo---reajuste-anual---upa-caxanga---10.10.2024-[assinado].pdf</t>
  </si>
  <si>
    <t>05.011.743/0001-80</t>
  </si>
  <si>
    <t>ASTECH - ALMERI ANGÊLO SALVIANO DA SILVA - ME</t>
  </si>
  <si>
    <t>https://www.hospitalmarialucinda.org/files/pdf/contrato-astech-de-01-08-2023-ate-31-07-2024-16_23_4-1651191412-contrato-astech-de-01-08-2023-ate-31-07-2024.pdf</t>
  </si>
  <si>
    <t xml:space="preserve">MARINHO E CASTRO SERVICOS LTDA ME </t>
  </si>
  <si>
    <t>https://www.hospitalmarialucinda.org/files/pdf/marinho-e-castro-2o-termo-aditivo-16_23_4-291646623-segundo-termo-aditivo.pdf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</si>
</sst>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1.2025%20NOVEMBRO\LIVRO%20FINANCEIRO_PCF_NOVEMBRO_2025\13.1%20PCF%20em%20Excel%20UPA%20CAXANGA_11_%202025.xlsx" TargetMode="External"/><Relationship Id="rId1" Type="http://schemas.openxmlformats.org/officeDocument/2006/relationships/externalLinkPath" Target="/SES/PLANILHA%20FINANCEIRA/PLANILHA%20FINANCEIRA%202025/11.2025%20NOVEMBRO/LIVRO%20FINANCEIRO_PCF_NOVEMBRO_2025/13.1%20PCF%20em%20Excel%20UPA%20CAXANGA_11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1%C2%B0-termo-aditivo---serval---upa-caxanga-16_23_4-2805728309-1%C2%B0-termo-aditivo---serval---upa-caxanga--correto-.pdf" TargetMode="External"/><Relationship Id="rId13" Type="http://schemas.openxmlformats.org/officeDocument/2006/relationships/hyperlink" Target="https://www.hospitalmarialucinda.org/files/pdf/termo-aditivo-air-liquide-caxanga-60-meses-0001-16_23_4-2954155475-termo-aditivo-air-liquide-caxanga-60-meses-0001.pdf" TargetMode="External"/><Relationship Id="rId18" Type="http://schemas.openxmlformats.org/officeDocument/2006/relationships/hyperlink" Target="https://www.hospitalmarialucinda.org/files/pdf/1o-termo-aditivo-vitorino-e-maia-de-01-02-2023-ate-31-01-2024-16_23_4-3423180902-1o-termo-aditivo-vitorino-e-maia-de-01-02-2023-ate-31-01-2024.pdf" TargetMode="External"/><Relationship Id="rId26" Type="http://schemas.openxmlformats.org/officeDocument/2006/relationships/hyperlink" Target="https://www.hospitalmarialucinda.org/files/pdf/3o-termo-aditivo-acao-telecom---upa-caxanga-16_23_4-2607337450-3o-termo-aditivo-acao-telecom---upa-caxanga.pdf" TargetMode="External"/><Relationship Id="rId39" Type="http://schemas.openxmlformats.org/officeDocument/2006/relationships/hyperlink" Target="https://www.hospitalmarialucinda.org/files/pdf/1o-termo-aditivo---weknow---upa-caxanga-16_23_4-3651893607-1o-termo-aditivo---weknow---upa-caxanga.pdf" TargetMode="External"/><Relationship Id="rId3" Type="http://schemas.openxmlformats.org/officeDocument/2006/relationships/hyperlink" Target="https://www.hospitalmarialucinda.org/files/pdf/2o-termo-aditivo-limpservice-de-01-06-2023-ate-31-05-2025-16_23_4-508561234-2o-termo-aditivo-limpservice-de-01-06-2023-ate-31-05-2025.pdf" TargetMode="External"/><Relationship Id="rId21" Type="http://schemas.openxmlformats.org/officeDocument/2006/relationships/hyperlink" Target="https://www.hospitalmarialucinda.org/files/pdf/termo-aditivo-safetec-e-filiais--1--16_23_4-3016142249-termo-aditivo-safetec-e-filiais--1-.pdf" TargetMode="External"/><Relationship Id="rId34" Type="http://schemas.openxmlformats.org/officeDocument/2006/relationships/hyperlink" Target="https://www.hospitalmarialucinda.org/files/pdf/1o-termo-aditivo-medicall-comercio-e-serv-de-equip-med-16_23_4-3465218685-1o-termo-aditivo--medcall-radiologia.pdf" TargetMode="External"/><Relationship Id="rId42" Type="http://schemas.openxmlformats.org/officeDocument/2006/relationships/hyperlink" Target="https://www.hospitalmarialucinda.org/files/pdf/marinho-e-castro-2o-termo-aditivo-16_23_4-291646623-segundo-termo-aditivo.pdf" TargetMode="External"/><Relationship Id="rId7" Type="http://schemas.openxmlformats.org/officeDocument/2006/relationships/hyperlink" Target="https://www.hospitalmarialucinda.org/files/pdf/2o-termo-aditivo-samtronic-16_23_4-651525576------2o-termo-aditivo-samtronic.pdf" TargetMode="External"/><Relationship Id="rId12" Type="http://schemas.openxmlformats.org/officeDocument/2006/relationships/hyperlink" Target="https://www.hospitalmarialucinda.org/files/pdf/termo-aditivo-advisersit-ate-31-07-2025-16_23_4-3628925449-termo-aditivo-advisersit-ate-31-07-2025.pdf" TargetMode="External"/><Relationship Id="rId17" Type="http://schemas.openxmlformats.org/officeDocument/2006/relationships/hyperlink" Target="https://www.hospitalmarialucinda.org/files/pdf/hospital-albert-einstein-adt8357---contrato-u-16_23_4-330584823-hospital-albert-einstein-adt8357---contrato-u.pdf" TargetMode="External"/><Relationship Id="rId25" Type="http://schemas.openxmlformats.org/officeDocument/2006/relationships/hyperlink" Target="https://www.hospitalmarialucinda.org/files/pdf/2o-termo-aditivo-acao-telecom---upa-caxanga-16_23_4-1611022202-2o-termo-aditivo-acao-telecom---upa-caxanga.pdf" TargetMode="External"/><Relationship Id="rId33" Type="http://schemas.openxmlformats.org/officeDocument/2006/relationships/hyperlink" Target="https://www.hospitalmarialucinda.org/files/pdf/1o-termo-aditivo-gcinet-de-26-04-2023-ate-25-04-2025-16_23_4-686991452-1o-termo-aditivo-gcinet-de-26-04-2023-ate-25-04-2025.pdf" TargetMode="External"/><Relationship Id="rId38" Type="http://schemas.openxmlformats.org/officeDocument/2006/relationships/hyperlink" Target="https://www.hospitalmarialucinda.org/files/pdf/t.a.-vita-elevadores---caxanga-16_23_4-1282223153-t.a.-vita-elevadores---caxanga.pdf" TargetMode="External"/><Relationship Id="rId2" Type="http://schemas.openxmlformats.org/officeDocument/2006/relationships/hyperlink" Target="https://www.hospitalmarialucinda.org/files/pdf/limpservice-ltda-2021-16_23_4-limpservice-ltda-2021.pdf" TargetMode="External"/><Relationship Id="rId16" Type="http://schemas.openxmlformats.org/officeDocument/2006/relationships/hyperlink" Target="https://www.hospitalmarialucinda.org/files/pdf/3o-termo-aditivo-ao-contrato-de-prestacao-de-servicos---resfisio-16_23_4-1810468155-3o-termo-aditivo---resfisio---caxangadocx.pdf" TargetMode="External"/><Relationship Id="rId20" Type="http://schemas.openxmlformats.org/officeDocument/2006/relationships/hyperlink" Target="https://www.hospitalmarialucinda.org/files/pdf/1o-termo-aditivo-safetec-16_23_4-2183198603-1o-termo-aditivo-safetec.pdf" TargetMode="External"/><Relationship Id="rId29" Type="http://schemas.openxmlformats.org/officeDocument/2006/relationships/hyperlink" Target="https://www.hospitalmarialucinda.org/files/pdf/termo-aditivo-alexsandra-gusmao-neres-16_23_4-346580956-termo-aditivo-alexsandra-gusmao-neres.pdf" TargetMode="External"/><Relationship Id="rId41" Type="http://schemas.openxmlformats.org/officeDocument/2006/relationships/hyperlink" Target="https://www.hospitalmarialucinda.org/files/pdf/contrato-astech-de-01-08-2023-ate-31-07-2024-16_23_4-1651191412-contrato-astech-de-01-08-2023-ate-31-07-2024.pdf" TargetMode="External"/><Relationship Id="rId1" Type="http://schemas.openxmlformats.org/officeDocument/2006/relationships/hyperlink" Target="https://www.hospitalmarialucinda.org/files/pdf/termo-aditivo-inspetoria-salesiana--dom-bosco--16_23_4-2739665646-termo-aditivo-inspetoria-salesiana--dom-bosco-.pdf" TargetMode="External"/><Relationship Id="rId6" Type="http://schemas.openxmlformats.org/officeDocument/2006/relationships/hyperlink" Target="https://www.hospitalmarialucinda.org/files/pdf/1o-aditivo---samtronic-16_23_4-3645843224-1o-aditivo---samtronic.pdf" TargetMode="External"/><Relationship Id="rId11" Type="http://schemas.openxmlformats.org/officeDocument/2006/relationships/hyperlink" Target="https://www.hospitalmarialucinda.org/files/pdf/10o-termo-aditivo---white-martins---upa-caxanga-16_23_4-1957828039-10o-termo-aditivo-white-martins.pdf" TargetMode="External"/><Relationship Id="rId24" Type="http://schemas.openxmlformats.org/officeDocument/2006/relationships/hyperlink" Target="https://www.hospitalmarialucinda.org/files/pdf/1o-termo-aditivo-acao-telecom---upa-caxanga---renovacao-contratual-1-16_23_4-3663318765-1o-termo-aditivo-acao-telecom---upa-caxanga---renovacao-contratual-1.pdf" TargetMode="External"/><Relationship Id="rId32" Type="http://schemas.openxmlformats.org/officeDocument/2006/relationships/hyperlink" Target="https://www.hospitalmarialucinda.org/files/pdf/cg-climatizacoes-14-03-2025-ate-31-07-2025-16_23_4-3179890789-cg-climatizacoes-14-03-2025-ate-31-07-2025.pdf" TargetMode="External"/><Relationship Id="rId37" Type="http://schemas.openxmlformats.org/officeDocument/2006/relationships/hyperlink" Target="https://www.hospitalmarialucinda.org/files/pdf/2o-termo-aditivo---qualiagua---upa-caxanga-16_23_4-4272747493-2-t-aditivo-2024---upa-caxanga---qualiagua.pdf" TargetMode="External"/><Relationship Id="rId40" Type="http://schemas.openxmlformats.org/officeDocument/2006/relationships/hyperlink" Target="https://www.hospitalmarialucinda.org/files/pdf/2o-termo-aditivo---reajuste-anual---upa-caxanga---10.10.2024-%5bassinado%5d-16_23_4-839374479-2o-termo-aditivo---reajuste-anual---upa-caxanga---10.10.2024-%5bassinado%5d.pdf" TargetMode="External"/><Relationship Id="rId5" Type="http://schemas.openxmlformats.org/officeDocument/2006/relationships/hyperlink" Target="https://www.hospitalmarialucinda.org/files/pdf/aditivo-mv-16_23_4-3643675421-aditivo--mv.pdf" TargetMode="External"/><Relationship Id="rId15" Type="http://schemas.openxmlformats.org/officeDocument/2006/relationships/hyperlink" Target="https://www.hospitalmarialucinda.org/files/pdf/1o-termo-aditivo-bravo-locacao-no-1125-ate-31-07-2025-16_23_4-3712818910-1o-termo-aditivo-bravo-locacao-no-1125-ate-31-07-2025.pdf" TargetMode="External"/><Relationship Id="rId23" Type="http://schemas.openxmlformats.org/officeDocument/2006/relationships/hyperlink" Target="https://www.hospitalmarialucinda.org/files/pdf/1o-termo-aditivo-adolfo-lutz-16_23_4-1363671909-1o-termo-aditivo-adolfo-lutz.pdf" TargetMode="External"/><Relationship Id="rId28" Type="http://schemas.openxmlformats.org/officeDocument/2006/relationships/hyperlink" Target="https://www.hospitalmarialucinda.org/files/pdf/termo-aditivo-air-liquide-caxanga-60-meses-0001-16_23_4-2954155475-termo-aditivo-air-liquide-caxanga-60-meses-0001.pdf" TargetMode="External"/><Relationship Id="rId36" Type="http://schemas.openxmlformats.org/officeDocument/2006/relationships/hyperlink" Target="https://www.hospitalmarialucinda.org/files/pdf/1o-termo-aditivo---qualiagua---upa-caxanga-16_23_4-2848400982-1-t-aditivo-2024---upa-caxanga---qualiagua.pdf" TargetMode="External"/><Relationship Id="rId10" Type="http://schemas.openxmlformats.org/officeDocument/2006/relationships/hyperlink" Target="https://www.hospitalmarialucinda.org/files/pdf/9o-termo-aditivo-white-martins-16_23_4-210624981-9o-termo-aditivo-white-martins.pdf" TargetMode="External"/><Relationship Id="rId19" Type="http://schemas.openxmlformats.org/officeDocument/2006/relationships/hyperlink" Target="https://www.hospitalmarialucinda.org/files/pdf/vitorino-e-maia---2o-t.a.-16_23_4-211669795-vitorino-e-maia---2o-t.a..pdf" TargetMode="External"/><Relationship Id="rId31" Type="http://schemas.openxmlformats.org/officeDocument/2006/relationships/hyperlink" Target="https://www.hospitalmarialucinda.org/files/pdf/1%C2%B0-termo-aditivo-ao-contrato-de-licenciamento-de-uso-das-solucoes-digitais-16_23_4-3544357624-1%C2%B0-termo-aditivo-ao-contrato-de-licenciamento-de-uso-das-solucoes-digitais.pdf" TargetMode="External"/><Relationship Id="rId4" Type="http://schemas.openxmlformats.org/officeDocument/2006/relationships/hyperlink" Target="https://www.hospitalmarialucinda.org/files/pdf/3o-termo-aditivo-limpservice-ltda-16_23_4-1408011279-limpservice.pdf" TargetMode="External"/><Relationship Id="rId9" Type="http://schemas.openxmlformats.org/officeDocument/2006/relationships/hyperlink" Target="https://www.hospitalmarialucinda.org/files/pdf/serval-servicos-de-limpeza-ltda-16_23_4-2496142914-2-t.a.-caxanga-serval.pdf" TargetMode="External"/><Relationship Id="rId14" Type="http://schemas.openxmlformats.org/officeDocument/2006/relationships/hyperlink" Target="https://www.hospitalmarialucinda.org/files/pdf/t.a.-air-liquide---upa-caxanga-assinado-16_23_4-2168760834---t.a.-air-liquide---upa-caxanga-assinado.pdf" TargetMode="External"/><Relationship Id="rId22" Type="http://schemas.openxmlformats.org/officeDocument/2006/relationships/hyperlink" Target="https://www.hospitalmarialucinda.org/files/pdf/soservi---sociedade-de-servicos-gerais-ltda-16_23_4-1266009432-1o-upa-caxanga.doc---clicksign.pdf" TargetMode="External"/><Relationship Id="rId27" Type="http://schemas.openxmlformats.org/officeDocument/2006/relationships/hyperlink" Target="https://www.hospitalmarialucinda.org/files/pdf/termo-aditivo-air-liquide-caxanga-60-meses-0001-16_23_4-2954155475-termo-aditivo-air-liquide-caxanga-60-meses-0001.pdf" TargetMode="External"/><Relationship Id="rId30" Type="http://schemas.openxmlformats.org/officeDocument/2006/relationships/hyperlink" Target="https://www.hospitalmarialucinda.org/files/pdf/t.a-avannte-upa-caxanga-16_23_4-3422756009-avannte---caxanga---1-ta.pdf" TargetMode="External"/><Relationship Id="rId35" Type="http://schemas.openxmlformats.org/officeDocument/2006/relationships/hyperlink" Target="https://www.hospitalmarialucinda.org/files/pdf/termo-aditivo-t.a-medical-16_23_4-164164246-termo-aditivo-t.a-medical.pdf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35A4-C1B8-4F1D-89B9-0B470CF60F00}">
  <sheetPr>
    <tabColor indexed="13"/>
  </sheetPr>
  <dimension ref="A1:I991"/>
  <sheetViews>
    <sheetView showGridLines="0" tabSelected="1" topLeftCell="A34" zoomScale="90" zoomScaleNormal="90" workbookViewId="0">
      <selection activeCell="C2" sqref="C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9767633000609</v>
      </c>
      <c r="B2" s="3" t="s">
        <v>9</v>
      </c>
      <c r="C2" s="4" t="s">
        <v>10</v>
      </c>
      <c r="D2" s="5" t="s">
        <v>11</v>
      </c>
      <c r="E2" s="6">
        <v>1</v>
      </c>
      <c r="F2" s="7">
        <v>45166</v>
      </c>
      <c r="G2" s="7">
        <v>45688</v>
      </c>
      <c r="H2" s="8">
        <v>770</v>
      </c>
      <c r="I2" s="9" t="s">
        <v>12</v>
      </c>
    </row>
    <row r="3" spans="1:9" ht="21" customHeight="1" x14ac:dyDescent="0.2">
      <c r="A3" s="2">
        <f>IFERROR(VLOOKUP(B3,'[1]DADOS (OCULTAR)'!$Q$3:$S$136,3,0),"")</f>
        <v>9767633000609</v>
      </c>
      <c r="B3" s="3" t="s">
        <v>9</v>
      </c>
      <c r="C3" s="4" t="s">
        <v>13</v>
      </c>
      <c r="D3" s="5" t="s">
        <v>14</v>
      </c>
      <c r="E3" s="6">
        <v>1</v>
      </c>
      <c r="F3" s="7">
        <v>44503</v>
      </c>
      <c r="G3" s="7">
        <v>44502</v>
      </c>
      <c r="H3" s="8">
        <v>690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9767633000609</v>
      </c>
      <c r="B4" s="3" t="s">
        <v>9</v>
      </c>
      <c r="C4" s="4" t="s">
        <v>13</v>
      </c>
      <c r="D4" s="5" t="s">
        <v>14</v>
      </c>
      <c r="E4" s="6">
        <v>2</v>
      </c>
      <c r="F4" s="7">
        <v>45078</v>
      </c>
      <c r="G4" s="7">
        <v>45808</v>
      </c>
      <c r="H4" s="8">
        <v>342.51</v>
      </c>
      <c r="I4" s="9" t="s">
        <v>16</v>
      </c>
    </row>
    <row r="5" spans="1:9" ht="21" customHeight="1" x14ac:dyDescent="0.2">
      <c r="A5" s="2">
        <f>IFERROR(VLOOKUP(B5,'[1]DADOS (OCULTAR)'!$Q$3:$S$136,3,0),"")</f>
        <v>9767633000609</v>
      </c>
      <c r="B5" s="3" t="s">
        <v>9</v>
      </c>
      <c r="C5" s="4" t="s">
        <v>13</v>
      </c>
      <c r="D5" s="5" t="s">
        <v>14</v>
      </c>
      <c r="E5" s="6">
        <v>3</v>
      </c>
      <c r="F5" s="7">
        <v>45809</v>
      </c>
      <c r="G5" s="7">
        <v>45869</v>
      </c>
      <c r="H5" s="8">
        <v>342.51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9767633000609</v>
      </c>
      <c r="B6" s="3" t="s">
        <v>9</v>
      </c>
      <c r="C6" s="4" t="s">
        <v>18</v>
      </c>
      <c r="D6" s="5" t="s">
        <v>19</v>
      </c>
      <c r="E6" s="6">
        <v>1</v>
      </c>
      <c r="F6" s="7">
        <v>45658</v>
      </c>
      <c r="G6" s="7">
        <v>46023</v>
      </c>
      <c r="H6" s="8">
        <v>11578.95</v>
      </c>
      <c r="I6" s="9" t="s">
        <v>20</v>
      </c>
    </row>
    <row r="7" spans="1:9" ht="21" customHeight="1" x14ac:dyDescent="0.2">
      <c r="A7" s="2">
        <f>IFERROR(VLOOKUP(B7,'[1]DADOS (OCULTAR)'!$Q$3:$S$136,3,0),"")</f>
        <v>9767633000609</v>
      </c>
      <c r="B7" s="3" t="s">
        <v>9</v>
      </c>
      <c r="C7" s="4" t="s">
        <v>21</v>
      </c>
      <c r="D7" s="5" t="s">
        <v>22</v>
      </c>
      <c r="E7" s="6">
        <v>1</v>
      </c>
      <c r="F7" s="7">
        <v>45105</v>
      </c>
      <c r="G7" s="7">
        <v>45471</v>
      </c>
      <c r="H7" s="8">
        <v>3662</v>
      </c>
      <c r="I7" s="9" t="s">
        <v>23</v>
      </c>
    </row>
    <row r="8" spans="1:9" ht="21" customHeight="1" x14ac:dyDescent="0.2">
      <c r="A8" s="2">
        <f>IFERROR(VLOOKUP(B8,'[1]DADOS (OCULTAR)'!$Q$3:$S$136,3,0),"")</f>
        <v>9767633000609</v>
      </c>
      <c r="B8" s="3" t="s">
        <v>9</v>
      </c>
      <c r="C8" s="4" t="s">
        <v>21</v>
      </c>
      <c r="D8" s="5" t="s">
        <v>22</v>
      </c>
      <c r="E8" s="6">
        <v>2</v>
      </c>
      <c r="F8" s="7">
        <v>45422</v>
      </c>
      <c r="G8" s="7">
        <v>45786</v>
      </c>
      <c r="H8" s="8">
        <v>10575.03</v>
      </c>
      <c r="I8" s="9" t="s">
        <v>24</v>
      </c>
    </row>
    <row r="9" spans="1:9" ht="21" customHeight="1" x14ac:dyDescent="0.2">
      <c r="A9" s="2">
        <f>IFERROR(VLOOKUP(B9,'[1]DADOS (OCULTAR)'!$Q$3:$S$136,3,0),"")</f>
        <v>9767633000609</v>
      </c>
      <c r="B9" s="3" t="s">
        <v>9</v>
      </c>
      <c r="C9" s="4" t="s">
        <v>25</v>
      </c>
      <c r="D9" s="5" t="s">
        <v>26</v>
      </c>
      <c r="E9" s="6">
        <v>1</v>
      </c>
      <c r="F9" s="7">
        <v>45364</v>
      </c>
      <c r="G9" s="7">
        <v>45728</v>
      </c>
      <c r="H9" s="8">
        <v>35035.370000000003</v>
      </c>
      <c r="I9" s="9" t="s">
        <v>27</v>
      </c>
    </row>
    <row r="10" spans="1:9" ht="21" customHeight="1" x14ac:dyDescent="0.2">
      <c r="A10" s="2">
        <f>IFERROR(VLOOKUP(B10,'[1]DADOS (OCULTAR)'!$Q$3:$S$136,3,0),"")</f>
        <v>9767633000609</v>
      </c>
      <c r="B10" s="3" t="s">
        <v>9</v>
      </c>
      <c r="C10" s="4" t="s">
        <v>25</v>
      </c>
      <c r="D10" s="5" t="s">
        <v>26</v>
      </c>
      <c r="E10" s="6">
        <v>2</v>
      </c>
      <c r="F10" s="7">
        <v>45819</v>
      </c>
      <c r="G10" s="7">
        <v>46183</v>
      </c>
      <c r="H10" s="8">
        <v>37663.019999999997</v>
      </c>
      <c r="I10" s="9" t="s">
        <v>28</v>
      </c>
    </row>
    <row r="11" spans="1:9" ht="21" customHeight="1" x14ac:dyDescent="0.2">
      <c r="A11" s="2">
        <f>IFERROR(VLOOKUP(B11,'[1]DADOS (OCULTAR)'!$Q$3:$S$136,3,0),"")</f>
        <v>9767633000609</v>
      </c>
      <c r="B11" s="3" t="s">
        <v>9</v>
      </c>
      <c r="C11" s="4" t="s">
        <v>29</v>
      </c>
      <c r="D11" s="5" t="s">
        <v>30</v>
      </c>
      <c r="E11" s="6">
        <v>9</v>
      </c>
      <c r="F11" s="7">
        <v>45352</v>
      </c>
      <c r="G11" s="7">
        <v>45716</v>
      </c>
      <c r="H11" s="8">
        <v>1115.8800000000001</v>
      </c>
      <c r="I11" s="9" t="s">
        <v>31</v>
      </c>
    </row>
    <row r="12" spans="1:9" ht="21" customHeight="1" x14ac:dyDescent="0.2">
      <c r="A12" s="2">
        <f>IFERROR(VLOOKUP(B12,'[1]DADOS (OCULTAR)'!$Q$3:$S$136,3,0),"")</f>
        <v>9767633000609</v>
      </c>
      <c r="B12" s="3" t="s">
        <v>9</v>
      </c>
      <c r="C12" s="4" t="s">
        <v>29</v>
      </c>
      <c r="D12" s="5" t="s">
        <v>30</v>
      </c>
      <c r="E12" s="6">
        <v>10</v>
      </c>
      <c r="F12" s="7">
        <v>45717</v>
      </c>
      <c r="G12" s="7">
        <v>46082</v>
      </c>
      <c r="H12" s="8">
        <v>1189.75</v>
      </c>
      <c r="I12" s="9" t="s">
        <v>32</v>
      </c>
    </row>
    <row r="13" spans="1:9" ht="21" customHeight="1" x14ac:dyDescent="0.2">
      <c r="A13" s="2">
        <f>IFERROR(VLOOKUP(B13,'[1]DADOS (OCULTAR)'!$Q$3:$S$136,3,0),"")</f>
        <v>9767633000609</v>
      </c>
      <c r="B13" s="3" t="s">
        <v>9</v>
      </c>
      <c r="C13" s="4">
        <v>10891998000115</v>
      </c>
      <c r="D13" s="5" t="s">
        <v>33</v>
      </c>
      <c r="E13" s="6">
        <v>1</v>
      </c>
      <c r="F13" s="7">
        <v>45139</v>
      </c>
      <c r="G13" s="7">
        <v>45869</v>
      </c>
      <c r="H13" s="8">
        <v>1200</v>
      </c>
      <c r="I13" s="9" t="s">
        <v>34</v>
      </c>
    </row>
    <row r="14" spans="1:9" ht="21" customHeight="1" x14ac:dyDescent="0.2">
      <c r="A14" s="2">
        <f>IFERROR(VLOOKUP(B14,'[1]DADOS (OCULTAR)'!$Q$3:$S$136,3,0),"")</f>
        <v>9767633000609</v>
      </c>
      <c r="B14" s="3" t="s">
        <v>9</v>
      </c>
      <c r="C14" s="4">
        <v>331788000119</v>
      </c>
      <c r="D14" s="5" t="s">
        <v>35</v>
      </c>
      <c r="E14" s="6">
        <v>1</v>
      </c>
      <c r="F14" s="7">
        <v>44593</v>
      </c>
      <c r="G14" s="7">
        <v>45684</v>
      </c>
      <c r="H14" s="8">
        <v>30684.959999999999</v>
      </c>
      <c r="I14" s="9" t="s">
        <v>36</v>
      </c>
    </row>
    <row r="15" spans="1:9" ht="21" customHeight="1" x14ac:dyDescent="0.2">
      <c r="A15" s="2">
        <f>IFERROR(VLOOKUP(B15,'[1]DADOS (OCULTAR)'!$Q$3:$S$136,3,0),"")</f>
        <v>9767633000609</v>
      </c>
      <c r="B15" s="3" t="s">
        <v>9</v>
      </c>
      <c r="C15" s="4">
        <v>331788000119</v>
      </c>
      <c r="D15" s="5" t="s">
        <v>35</v>
      </c>
      <c r="E15" s="6">
        <v>2</v>
      </c>
      <c r="F15" s="7">
        <v>45597</v>
      </c>
      <c r="G15" s="7">
        <v>45961</v>
      </c>
      <c r="H15" s="8">
        <v>48684.9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9767633000609</v>
      </c>
      <c r="B16" s="3" t="s">
        <v>9</v>
      </c>
      <c r="C16" s="4">
        <v>14543772000184</v>
      </c>
      <c r="D16" s="5" t="s">
        <v>38</v>
      </c>
      <c r="E16" s="6">
        <v>1</v>
      </c>
      <c r="F16" s="7">
        <v>45119</v>
      </c>
      <c r="G16" s="7">
        <v>45869</v>
      </c>
      <c r="H16" s="8">
        <v>84000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9767633000609</v>
      </c>
      <c r="B17" s="3" t="s">
        <v>9</v>
      </c>
      <c r="C17" s="4">
        <v>46705567000164</v>
      </c>
      <c r="D17" s="5" t="s">
        <v>40</v>
      </c>
      <c r="E17" s="6">
        <v>3</v>
      </c>
      <c r="F17" s="7">
        <v>45658</v>
      </c>
      <c r="G17" s="7">
        <v>46022</v>
      </c>
      <c r="H17" s="8">
        <v>21800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9767633000609</v>
      </c>
      <c r="B18" s="3" t="s">
        <v>9</v>
      </c>
      <c r="C18" s="4" t="s">
        <v>42</v>
      </c>
      <c r="D18" s="5" t="s">
        <v>43</v>
      </c>
      <c r="E18" s="6">
        <v>2</v>
      </c>
      <c r="F18" s="7">
        <v>45580</v>
      </c>
      <c r="G18" s="7">
        <v>45944</v>
      </c>
      <c r="H18" s="8">
        <v>1197</v>
      </c>
      <c r="I18" s="9" t="s">
        <v>44</v>
      </c>
    </row>
    <row r="19" spans="1:9" ht="21" customHeight="1" x14ac:dyDescent="0.2">
      <c r="A19" s="2">
        <f>IFERROR(VLOOKUP(B19,'[1]DADOS (OCULTAR)'!$Q$3:$S$136,3,0),"")</f>
        <v>9767633000609</v>
      </c>
      <c r="B19" s="3" t="s">
        <v>9</v>
      </c>
      <c r="C19" s="4">
        <v>45671533000133</v>
      </c>
      <c r="D19" s="5" t="s">
        <v>45</v>
      </c>
      <c r="E19" s="6">
        <v>1</v>
      </c>
      <c r="F19" s="7">
        <v>44958</v>
      </c>
      <c r="G19" s="7">
        <v>45322</v>
      </c>
      <c r="H19" s="8">
        <v>2233.5100000000002</v>
      </c>
      <c r="I19" s="9" t="s">
        <v>46</v>
      </c>
    </row>
    <row r="20" spans="1:9" ht="21" customHeight="1" x14ac:dyDescent="0.2">
      <c r="A20" s="2">
        <f>IFERROR(VLOOKUP(B20,'[1]DADOS (OCULTAR)'!$Q$3:$S$136,3,0),"")</f>
        <v>9767633000609</v>
      </c>
      <c r="B20" s="3" t="s">
        <v>9</v>
      </c>
      <c r="C20" s="4">
        <v>45671533000133</v>
      </c>
      <c r="D20" s="5" t="s">
        <v>45</v>
      </c>
      <c r="E20" s="6">
        <v>2</v>
      </c>
      <c r="F20" s="7">
        <v>45323</v>
      </c>
      <c r="G20" s="7">
        <v>45689</v>
      </c>
      <c r="H20" s="8">
        <v>25200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9767633000609</v>
      </c>
      <c r="B21" s="3" t="s">
        <v>9</v>
      </c>
      <c r="C21" s="4" t="s">
        <v>48</v>
      </c>
      <c r="D21" s="5" t="s">
        <v>49</v>
      </c>
      <c r="E21" s="6">
        <v>1</v>
      </c>
      <c r="F21" s="7">
        <v>44896</v>
      </c>
      <c r="G21" s="7">
        <v>45260</v>
      </c>
      <c r="H21" s="8">
        <v>13461.96</v>
      </c>
      <c r="I21" s="9" t="s">
        <v>50</v>
      </c>
    </row>
    <row r="22" spans="1:9" ht="21" customHeight="1" x14ac:dyDescent="0.2">
      <c r="A22" s="2">
        <f>IFERROR(VLOOKUP(B22,'[1]DADOS (OCULTAR)'!$Q$3:$S$136,3,0),"")</f>
        <v>9767633000609</v>
      </c>
      <c r="B22" s="3" t="s">
        <v>9</v>
      </c>
      <c r="C22" s="4" t="s">
        <v>48</v>
      </c>
      <c r="D22" s="5" t="s">
        <v>49</v>
      </c>
      <c r="E22" s="6">
        <v>2</v>
      </c>
      <c r="F22" s="7">
        <v>45496</v>
      </c>
      <c r="G22" s="7">
        <v>45860</v>
      </c>
      <c r="H22" s="8">
        <v>7795.32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9767633000609</v>
      </c>
      <c r="B23" s="3" t="s">
        <v>9</v>
      </c>
      <c r="C23" s="4">
        <v>9863853000121</v>
      </c>
      <c r="D23" s="5" t="s">
        <v>52</v>
      </c>
      <c r="E23" s="6">
        <v>1</v>
      </c>
      <c r="F23" s="7">
        <v>45658</v>
      </c>
      <c r="G23" s="7">
        <v>46022</v>
      </c>
      <c r="H23" s="8">
        <v>690621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9767633000609</v>
      </c>
      <c r="B24" s="3" t="s">
        <v>9</v>
      </c>
      <c r="C24" s="4" t="s">
        <v>54</v>
      </c>
      <c r="D24" s="5" t="s">
        <v>55</v>
      </c>
      <c r="E24" s="6">
        <v>1</v>
      </c>
      <c r="F24" s="7">
        <v>45172</v>
      </c>
      <c r="G24" s="7">
        <v>45902</v>
      </c>
      <c r="H24" s="8">
        <v>432000</v>
      </c>
      <c r="I24" s="9" t="s">
        <v>56</v>
      </c>
    </row>
    <row r="25" spans="1:9" ht="21" customHeight="1" x14ac:dyDescent="0.2">
      <c r="A25" s="2">
        <f>IFERROR(VLOOKUP(B25,'[1]DADOS (OCULTAR)'!$Q$3:$S$136,3,0),"")</f>
        <v>9767633000609</v>
      </c>
      <c r="B25" s="3" t="s">
        <v>9</v>
      </c>
      <c r="C25" s="4" t="s">
        <v>57</v>
      </c>
      <c r="D25" s="5" t="s">
        <v>58</v>
      </c>
      <c r="E25" s="6">
        <v>1</v>
      </c>
      <c r="F25" s="7">
        <v>45725</v>
      </c>
      <c r="G25" s="7">
        <v>46022</v>
      </c>
      <c r="H25" s="8">
        <v>11424</v>
      </c>
      <c r="I25" s="9" t="s">
        <v>59</v>
      </c>
    </row>
    <row r="26" spans="1:9" ht="21" customHeight="1" x14ac:dyDescent="0.2">
      <c r="A26" s="2">
        <f>IFERROR(VLOOKUP(B26,'[1]DADOS (OCULTAR)'!$Q$3:$S$136,3,0),"")</f>
        <v>9767633000609</v>
      </c>
      <c r="B26" s="3" t="s">
        <v>9</v>
      </c>
      <c r="C26" s="4" t="s">
        <v>57</v>
      </c>
      <c r="D26" s="5" t="s">
        <v>58</v>
      </c>
      <c r="E26" s="6">
        <v>2</v>
      </c>
      <c r="F26" s="7">
        <v>45758</v>
      </c>
      <c r="G26" s="7">
        <v>46022</v>
      </c>
      <c r="H26" s="8">
        <v>19132.32</v>
      </c>
      <c r="I26" s="9" t="s">
        <v>60</v>
      </c>
    </row>
    <row r="27" spans="1:9" ht="21" customHeight="1" x14ac:dyDescent="0.2">
      <c r="A27" s="2">
        <f>IFERROR(VLOOKUP(B27,'[1]DADOS (OCULTAR)'!$Q$3:$S$136,3,0),"")</f>
        <v>9767633000609</v>
      </c>
      <c r="B27" s="3" t="s">
        <v>9</v>
      </c>
      <c r="C27" s="4" t="s">
        <v>57</v>
      </c>
      <c r="D27" s="5" t="s">
        <v>58</v>
      </c>
      <c r="E27" s="6">
        <v>3</v>
      </c>
      <c r="F27" s="7">
        <v>45811</v>
      </c>
      <c r="G27" s="7">
        <v>46022</v>
      </c>
      <c r="H27" s="8">
        <v>6508.32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9767633000609</v>
      </c>
      <c r="B28" s="3" t="s">
        <v>9</v>
      </c>
      <c r="C28" s="4" t="s">
        <v>62</v>
      </c>
      <c r="D28" s="5" t="s">
        <v>63</v>
      </c>
      <c r="E28" s="6">
        <v>1</v>
      </c>
      <c r="F28" s="7">
        <v>44593</v>
      </c>
      <c r="G28" s="7">
        <v>45684</v>
      </c>
      <c r="H28" s="8">
        <v>67573.08</v>
      </c>
      <c r="I28" s="9" t="s">
        <v>36</v>
      </c>
    </row>
    <row r="29" spans="1:9" ht="21" customHeight="1" x14ac:dyDescent="0.2">
      <c r="A29" s="2">
        <f>IFERROR(VLOOKUP(B29,'[1]DADOS (OCULTAR)'!$Q$3:$S$136,3,0),"")</f>
        <v>9767633000609</v>
      </c>
      <c r="B29" s="3" t="s">
        <v>9</v>
      </c>
      <c r="C29" s="4" t="s">
        <v>62</v>
      </c>
      <c r="D29" s="5" t="s">
        <v>63</v>
      </c>
      <c r="E29" s="6">
        <v>2</v>
      </c>
      <c r="F29" s="7">
        <v>45597</v>
      </c>
      <c r="G29" s="7">
        <v>45961</v>
      </c>
      <c r="H29" s="8">
        <v>67573.08</v>
      </c>
      <c r="I29" s="9" t="s">
        <v>36</v>
      </c>
    </row>
    <row r="30" spans="1:9" ht="21" customHeight="1" x14ac:dyDescent="0.2">
      <c r="A30" s="2">
        <f>IFERROR(VLOOKUP(B30,'[1]DADOS (OCULTAR)'!$Q$3:$S$136,3,0),"")</f>
        <v>9767633000609</v>
      </c>
      <c r="B30" s="3" t="s">
        <v>9</v>
      </c>
      <c r="C30" s="4" t="s">
        <v>64</v>
      </c>
      <c r="D30" s="5" t="s">
        <v>65</v>
      </c>
      <c r="E30" s="6">
        <v>1</v>
      </c>
      <c r="F30" s="7">
        <v>45054</v>
      </c>
      <c r="G30" s="7">
        <v>45785</v>
      </c>
      <c r="H30" s="8">
        <v>60000</v>
      </c>
      <c r="I30" s="9" t="s">
        <v>66</v>
      </c>
    </row>
    <row r="31" spans="1:9" ht="21" customHeight="1" x14ac:dyDescent="0.2">
      <c r="A31" s="2">
        <f>IFERROR(VLOOKUP(B31,'[1]DADOS (OCULTAR)'!$Q$3:$S$136,3,0),"")</f>
        <v>9767633000609</v>
      </c>
      <c r="B31" s="3" t="s">
        <v>9</v>
      </c>
      <c r="C31" s="4" t="s">
        <v>67</v>
      </c>
      <c r="D31" s="5" t="s">
        <v>68</v>
      </c>
      <c r="E31" s="6">
        <v>1</v>
      </c>
      <c r="F31" s="7">
        <v>45139</v>
      </c>
      <c r="G31" s="7">
        <v>45869</v>
      </c>
      <c r="H31" s="8">
        <v>786692.04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9767633000609</v>
      </c>
      <c r="B32" s="3" t="s">
        <v>9</v>
      </c>
      <c r="C32" s="4" t="s">
        <v>70</v>
      </c>
      <c r="D32" s="5" t="s">
        <v>71</v>
      </c>
      <c r="E32" s="6">
        <v>1</v>
      </c>
      <c r="F32" s="7">
        <v>45593</v>
      </c>
      <c r="G32" s="7">
        <v>45927</v>
      </c>
      <c r="H32" s="8">
        <v>11220</v>
      </c>
      <c r="I32" s="9" t="s">
        <v>72</v>
      </c>
    </row>
    <row r="33" spans="1:9" ht="21" customHeight="1" x14ac:dyDescent="0.2">
      <c r="A33" s="2">
        <f>IFERROR(VLOOKUP(B33,'[1]DADOS (OCULTAR)'!$Q$3:$S$136,3,0),"")</f>
        <v>9767633000609</v>
      </c>
      <c r="B33" s="3" t="s">
        <v>9</v>
      </c>
      <c r="C33" s="4" t="s">
        <v>73</v>
      </c>
      <c r="D33" s="5" t="s">
        <v>74</v>
      </c>
      <c r="E33" s="6">
        <v>3</v>
      </c>
      <c r="F33" s="7">
        <v>45730</v>
      </c>
      <c r="G33" s="7">
        <v>45869</v>
      </c>
      <c r="H33" s="8">
        <v>74847.240000000005</v>
      </c>
      <c r="I33" s="9" t="s">
        <v>75</v>
      </c>
    </row>
    <row r="34" spans="1:9" ht="21" customHeight="1" x14ac:dyDescent="0.2">
      <c r="A34" s="2">
        <f>IFERROR(VLOOKUP(B34,'[1]DADOS (OCULTAR)'!$Q$3:$S$136,3,0),"")</f>
        <v>9767633000609</v>
      </c>
      <c r="B34" s="3" t="s">
        <v>9</v>
      </c>
      <c r="C34" s="4" t="s">
        <v>76</v>
      </c>
      <c r="D34" s="5" t="s">
        <v>77</v>
      </c>
      <c r="E34" s="6">
        <v>1</v>
      </c>
      <c r="F34" s="7">
        <v>45042</v>
      </c>
      <c r="G34" s="7">
        <v>45772</v>
      </c>
      <c r="H34" s="8">
        <v>1806.44</v>
      </c>
      <c r="I34" s="9" t="s">
        <v>78</v>
      </c>
    </row>
    <row r="35" spans="1:9" ht="21" customHeight="1" x14ac:dyDescent="0.2">
      <c r="A35" s="2">
        <f>IFERROR(VLOOKUP(B35,'[1]DADOS (OCULTAR)'!$Q$3:$S$136,3,0),"")</f>
        <v>9767633000609</v>
      </c>
      <c r="B35" s="3" t="s">
        <v>9</v>
      </c>
      <c r="C35" s="4" t="s">
        <v>79</v>
      </c>
      <c r="D35" s="5" t="s">
        <v>80</v>
      </c>
      <c r="E35" s="6">
        <v>1</v>
      </c>
      <c r="F35" s="7">
        <v>45505</v>
      </c>
      <c r="G35" s="7">
        <v>45870</v>
      </c>
      <c r="H35" s="8">
        <v>33600</v>
      </c>
      <c r="I35" s="9" t="s">
        <v>81</v>
      </c>
    </row>
    <row r="36" spans="1:9" ht="21" customHeight="1" x14ac:dyDescent="0.2">
      <c r="A36" s="2">
        <f>IFERROR(VLOOKUP(B36,'[1]DADOS (OCULTAR)'!$Q$3:$S$136,3,0),"")</f>
        <v>9767633000609</v>
      </c>
      <c r="B36" s="3" t="s">
        <v>9</v>
      </c>
      <c r="C36" s="4" t="s">
        <v>82</v>
      </c>
      <c r="D36" s="5" t="s">
        <v>83</v>
      </c>
      <c r="E36" s="6">
        <v>1</v>
      </c>
      <c r="F36" s="7">
        <v>44984</v>
      </c>
      <c r="G36" s="7">
        <v>45349</v>
      </c>
      <c r="H36" s="8">
        <v>54000</v>
      </c>
      <c r="I36" s="9" t="s">
        <v>84</v>
      </c>
    </row>
    <row r="37" spans="1:9" ht="21" customHeight="1" x14ac:dyDescent="0.2">
      <c r="A37" s="2">
        <f>IFERROR(VLOOKUP(B37,'[1]DADOS (OCULTAR)'!$Q$3:$S$136,3,0),"")</f>
        <v>9767633000609</v>
      </c>
      <c r="B37" s="3" t="s">
        <v>9</v>
      </c>
      <c r="C37" s="4" t="s">
        <v>85</v>
      </c>
      <c r="D37" s="5" t="s">
        <v>86</v>
      </c>
      <c r="E37" s="6">
        <v>1</v>
      </c>
      <c r="F37" s="7">
        <v>45413</v>
      </c>
      <c r="G37" s="7">
        <v>45778</v>
      </c>
      <c r="H37" s="8">
        <v>295</v>
      </c>
      <c r="I37" s="9" t="s">
        <v>87</v>
      </c>
    </row>
    <row r="38" spans="1:9" ht="21" customHeight="1" x14ac:dyDescent="0.2">
      <c r="A38" s="2">
        <f>IFERROR(VLOOKUP(B38,'[1]DADOS (OCULTAR)'!$Q$3:$S$136,3,0),"")</f>
        <v>9767633000609</v>
      </c>
      <c r="B38" s="3" t="s">
        <v>9</v>
      </c>
      <c r="C38" s="4" t="s">
        <v>85</v>
      </c>
      <c r="D38" s="5" t="s">
        <v>86</v>
      </c>
      <c r="E38" s="6">
        <v>2</v>
      </c>
      <c r="F38" s="7">
        <v>45580</v>
      </c>
      <c r="G38" s="7">
        <v>45945</v>
      </c>
      <c r="H38" s="8">
        <v>13680</v>
      </c>
      <c r="I38" s="9" t="s">
        <v>88</v>
      </c>
    </row>
    <row r="39" spans="1:9" ht="21" customHeight="1" x14ac:dyDescent="0.2">
      <c r="A39" s="2">
        <f>IFERROR(VLOOKUP(B39,'[1]DADOS (OCULTAR)'!$Q$3:$S$136,3,0),"")</f>
        <v>9767633000609</v>
      </c>
      <c r="B39" s="3" t="s">
        <v>9</v>
      </c>
      <c r="C39" s="4" t="s">
        <v>89</v>
      </c>
      <c r="D39" s="5" t="s">
        <v>90</v>
      </c>
      <c r="E39" s="6">
        <v>1</v>
      </c>
      <c r="F39" s="7">
        <v>45597</v>
      </c>
      <c r="G39" s="7">
        <v>45961</v>
      </c>
      <c r="H39" s="8">
        <v>400</v>
      </c>
      <c r="I39" s="9" t="s">
        <v>91</v>
      </c>
    </row>
    <row r="40" spans="1:9" ht="21" customHeight="1" x14ac:dyDescent="0.2">
      <c r="A40" s="2">
        <f>IFERROR(VLOOKUP(B40,'[1]DADOS (OCULTAR)'!$Q$3:$S$136,3,0),"")</f>
        <v>9767633000609</v>
      </c>
      <c r="B40" s="3" t="s">
        <v>9</v>
      </c>
      <c r="C40" s="4" t="s">
        <v>92</v>
      </c>
      <c r="D40" s="5" t="s">
        <v>93</v>
      </c>
      <c r="E40" s="6">
        <v>1</v>
      </c>
      <c r="F40" s="7">
        <v>45274</v>
      </c>
      <c r="G40" s="7">
        <v>45548</v>
      </c>
      <c r="H40" s="8">
        <v>1080</v>
      </c>
      <c r="I40" s="9" t="s">
        <v>94</v>
      </c>
    </row>
    <row r="41" spans="1:9" ht="21" customHeight="1" x14ac:dyDescent="0.2">
      <c r="A41" s="2">
        <f>IFERROR(VLOOKUP(B41,'[1]DADOS (OCULTAR)'!$Q$3:$S$136,3,0),"")</f>
        <v>9767633000609</v>
      </c>
      <c r="B41" s="3" t="s">
        <v>9</v>
      </c>
      <c r="C41" s="4" t="s">
        <v>92</v>
      </c>
      <c r="D41" s="5" t="s">
        <v>93</v>
      </c>
      <c r="E41" s="6">
        <v>2</v>
      </c>
      <c r="F41" s="7">
        <v>45575</v>
      </c>
      <c r="G41" s="7">
        <v>45909</v>
      </c>
      <c r="H41" s="8">
        <v>1128.7</v>
      </c>
      <c r="I41" s="9" t="s">
        <v>95</v>
      </c>
    </row>
    <row r="42" spans="1:9" ht="21" customHeight="1" x14ac:dyDescent="0.2">
      <c r="A42" s="2">
        <f>IFERROR(VLOOKUP(B42,'[1]DADOS (OCULTAR)'!$Q$3:$S$136,3,0),"")</f>
        <v>9767633000609</v>
      </c>
      <c r="B42" s="3" t="s">
        <v>9</v>
      </c>
      <c r="C42" s="4" t="s">
        <v>96</v>
      </c>
      <c r="D42" s="5" t="s">
        <v>97</v>
      </c>
      <c r="E42" s="6">
        <v>1</v>
      </c>
      <c r="F42" s="7">
        <v>45139</v>
      </c>
      <c r="G42" s="7">
        <v>45869</v>
      </c>
      <c r="H42" s="8">
        <v>32400</v>
      </c>
      <c r="I42" s="9" t="s">
        <v>98</v>
      </c>
    </row>
    <row r="43" spans="1:9" ht="21" customHeight="1" x14ac:dyDescent="0.2">
      <c r="A43" s="2">
        <f>IFERROR(VLOOKUP(B43,'[1]DADOS (OCULTAR)'!$Q$3:$S$136,3,0),"")</f>
        <v>9767633000609</v>
      </c>
      <c r="B43" s="3" t="s">
        <v>9</v>
      </c>
      <c r="C43" s="4">
        <v>19786063000143</v>
      </c>
      <c r="D43" s="5" t="s">
        <v>99</v>
      </c>
      <c r="E43" s="6">
        <v>1</v>
      </c>
      <c r="F43" s="10">
        <v>45778</v>
      </c>
      <c r="G43" s="10">
        <v>46113</v>
      </c>
      <c r="H43" s="8">
        <v>4687</v>
      </c>
      <c r="I43" s="9" t="s">
        <v>100</v>
      </c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37C0C733-AF38-4F31-B4CC-1F1D3AC61AF9}">
      <formula1>UNIDADES_OSS</formula1>
    </dataValidation>
  </dataValidations>
  <hyperlinks>
    <hyperlink ref="I2" r:id="rId1" xr:uid="{D0BB13A5-140B-49A3-9AB6-D6739525ED17}"/>
    <hyperlink ref="I3" r:id="rId2" xr:uid="{2AD30250-6DE0-4257-AAC7-AEF1AEE49C9F}"/>
    <hyperlink ref="I4" r:id="rId3" xr:uid="{32B9D58E-2F04-4046-97AF-79C53AB6FA91}"/>
    <hyperlink ref="I5" r:id="rId4" xr:uid="{46BADFE9-102F-475F-A784-E6624EEF0BC5}"/>
    <hyperlink ref="I6" r:id="rId5" xr:uid="{6FEA6433-8F79-4CF2-BBC0-11BCB7C4D8CD}"/>
    <hyperlink ref="I7" r:id="rId6" xr:uid="{1AB76BFA-A049-4B0F-89F2-44189BB51BD4}"/>
    <hyperlink ref="I8" r:id="rId7" xr:uid="{A25C2B54-2849-44F9-9CDB-C1F7C0C52C8D}"/>
    <hyperlink ref="I9" r:id="rId8" xr:uid="{80C9AC99-2F15-4DBE-997D-5B88B57B699E}"/>
    <hyperlink ref="I10" r:id="rId9" xr:uid="{8B647A36-C74C-4A00-8303-E2AAEEB3AECC}"/>
    <hyperlink ref="I11" r:id="rId10" xr:uid="{629A6FAA-EAEC-4527-B903-BE7586FC61D0}"/>
    <hyperlink ref="I12" r:id="rId11" xr:uid="{2A2630CC-A629-41E8-BBD0-9479F91F97A7}"/>
    <hyperlink ref="I13" r:id="rId12" xr:uid="{8212CC97-0832-47AA-929C-BAB7DA7F7401}"/>
    <hyperlink ref="I14" r:id="rId13" xr:uid="{DE4E44BB-9FD2-4C2F-BDC1-6BC32BE17DD2}"/>
    <hyperlink ref="I15" r:id="rId14" xr:uid="{CD5C24D0-1752-4F18-9B2C-856B250AFF02}"/>
    <hyperlink ref="I16" r:id="rId15" xr:uid="{2D2D10C0-CC4B-43DC-8AC3-84F2420B04D7}"/>
    <hyperlink ref="I17" r:id="rId16" xr:uid="{94666E20-9913-44A8-BC63-2CA96A2FA446}"/>
    <hyperlink ref="I18" r:id="rId17" xr:uid="{B4B7A4B8-A349-4DA4-B29E-AF73269AE5DC}"/>
    <hyperlink ref="I19" r:id="rId18" xr:uid="{CE9FBD11-B09D-4893-8497-0F60A98CA274}"/>
    <hyperlink ref="I20" r:id="rId19" xr:uid="{1B36DD8B-6C77-4C41-BAAB-4BE82AB59DCE}"/>
    <hyperlink ref="I21" r:id="rId20" xr:uid="{35B92DF0-C6DA-4431-82F6-2D2FAA548474}"/>
    <hyperlink ref="I22" r:id="rId21" xr:uid="{15EF26CE-631D-4A51-8CF0-3E208EEDA210}"/>
    <hyperlink ref="I23" r:id="rId22" xr:uid="{4104900C-1765-4E81-B4DA-37E3D0E409F2}"/>
    <hyperlink ref="I24" r:id="rId23" xr:uid="{49DEA5F7-096C-4F7A-A2C9-C631EDA1D49A}"/>
    <hyperlink ref="I25" r:id="rId24" xr:uid="{D1EA31A5-63F1-498C-A6FD-67CBD877EF28}"/>
    <hyperlink ref="I26" r:id="rId25" xr:uid="{063D3E61-BD51-4E25-A9B1-2F2F3EA4FCB3}"/>
    <hyperlink ref="I27" r:id="rId26" xr:uid="{3AFB85A2-F38F-4C12-A952-2466923F87F4}"/>
    <hyperlink ref="I28" r:id="rId27" xr:uid="{C8586848-B85B-4221-93B0-25A2452B9031}"/>
    <hyperlink ref="I29" r:id="rId28" xr:uid="{E394AFC2-ECE3-484E-A5B3-A2DC82585529}"/>
    <hyperlink ref="I30" r:id="rId29" xr:uid="{E4786AA1-F7C1-4B99-9A7B-4F890F01FBA7}"/>
    <hyperlink ref="I31" r:id="rId30" xr:uid="{7FADACA4-CD00-4EBB-B667-494BBF736B2B}"/>
    <hyperlink ref="I32" r:id="rId31" xr:uid="{A8767B23-254F-47A1-B48D-DBA13151E72F}"/>
    <hyperlink ref="I33" r:id="rId32" xr:uid="{A9B2D1EB-AECA-4148-8C30-8B2BD7A27A65}"/>
    <hyperlink ref="I34" r:id="rId33" xr:uid="{9288F365-3090-47E5-96B4-F11BC76857C1}"/>
    <hyperlink ref="I35" r:id="rId34" xr:uid="{459895D6-D75A-456B-AC2C-0ED8A76DC56F}"/>
    <hyperlink ref="I36" r:id="rId35" xr:uid="{0606BB06-3613-42F4-92A0-41EB887906AD}"/>
    <hyperlink ref="I37" r:id="rId36" xr:uid="{011ECCF8-989D-465D-A654-F87694F2129B}"/>
    <hyperlink ref="I38" r:id="rId37" xr:uid="{0252D3F5-4BE1-42CF-BD35-FFAA14A28FC0}"/>
    <hyperlink ref="I39" r:id="rId38" xr:uid="{C28D7722-93ED-4572-89CA-04A6D17B3A09}"/>
    <hyperlink ref="I40" r:id="rId39" xr:uid="{CBEDF500-91F5-424B-8921-C77A2C3F0376}"/>
    <hyperlink ref="I41" r:id="rId40" xr:uid="{5663AA47-FA29-46C4-B3F2-BEE6CE362CB5}"/>
    <hyperlink ref="I42" r:id="rId41" xr:uid="{7D6D90BA-BC18-4D91-B196-372BE3E32BA0}"/>
    <hyperlink ref="I43" r:id="rId42" xr:uid="{7BEF741A-D64C-441A-919E-4ED0E8238A5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2025-12-23T15:13:16Z</dcterms:created>
  <dcterms:modified xsi:type="dcterms:W3CDTF">2025-12-23T15:13:35Z</dcterms:modified>
</cp:coreProperties>
</file>