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za\"/>
    </mc:Choice>
  </mc:AlternateContent>
  <bookViews>
    <workbookView xWindow="0" yWindow="0" windowWidth="21600" windowHeight="9615"/>
  </bookViews>
  <sheets>
    <sheet name="termos aditiv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<sst xmlns="http://schemas.openxmlformats.org/spreadsheetml/2006/main" count="385" uniqueCount="178">
  <si>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</si>
  <si>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</si>
  <si>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</si>
  <si>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</si>
  <si>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</si>
  <si>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</si>
  <si>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</si>
  <si>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</si>
  <si>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</si>
  <si>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</si>
  <si>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 xml:space="preserve">ACAO SERVICOS TELECOM </t>
  </si>
  <si>
    <t>https://www.hospitalmarialucinda.org/files/pdf/acao-telecom---1o-termo-aditivo-16_23_4-3931051424-acao-telecom---1o-termo-aditivo.pdf</t>
  </si>
  <si>
    <t>https://www.hospitalmarialucinda.org/files/pdf/acao-telecom---2o-termo-aditivo-16_23_4-3116681859-acao-telecom---2o-termo-aditivo.pdf</t>
  </si>
  <si>
    <t>https://www.hospitalmarialucinda.org/files/pdf/acao-telecom---3o-termo-aditivo-16_23_4-acao-telecom-3o-termo-aditivo.pdf</t>
  </si>
  <si>
    <t>https://www.hospitalmarialucinda.org/files/pdf/acao-telecom---4o-termo-aditivo-16_23_4-acao-telecom-4o-termo-aditivo.pdf</t>
  </si>
  <si>
    <t>https://www.hospitalmarialucinda.org/files/pdf/acao-telecom---5o-termo-aditivo-16_23_4-acao-telecom-5o-termo-aditivo.pdf</t>
  </si>
  <si>
    <t>https://www.hospitalmarialucinda.org/files/pdf/acao-telecom---6o-termo-aditivo-16_23_4-acao-telecom-6o-termo-aditivo.pdf</t>
  </si>
  <si>
    <t>https://www.hospitalmarialucinda.org/files/pdf/acao-telecom---7o-termo-aditivo-16_23_4-1315257504-acao-telecom---7o-termo-aditivo.pdf</t>
  </si>
  <si>
    <t>https://www.hospitalmarialucinda.org/files/pdf/acao-telecom---8o-termo-aditivo-16_23_4-4025597556-acao-telecom---8o-termo-aditivo.pdf</t>
  </si>
  <si>
    <t>https://www.hospitalmarialucinda.org/files/pdf/acao-telecom---9o-termo-aditivo-16_23_4-4066962420-acao-telecom---9o-termo-aditivo.pdf</t>
  </si>
  <si>
    <t>https://www.hospitalmarialucinda.org/files/pdf/acao-telecom--10o-termo-aditivo-16_23_4-2709476566-acao-telecom---10o-termo-aditivo.pdf</t>
  </si>
  <si>
    <t>https://www.hospitalmarialucinda.org/files/pdf/acao-telecom---termo-aditivo-de-correcao-16_23_4-965272111-acao-servicos---termo-de-correcao.pdf</t>
  </si>
  <si>
    <t>https://www.hospitalmarialucinda.org/files/pdf/acao-telecom---12o-termo-aditivo-16_23_4-850627818-acao-telecom-12o-termo-aditivo.pdf</t>
  </si>
  <si>
    <t>https://www.hospitalmarialucinda.org/files/pdf/acao-telecom-13o-termo-aditivo-16_23_4-2548706877-acao-telecom-13o-termo-aditivo.pdf</t>
  </si>
  <si>
    <t>https://www.hospitalmarialucinda.org/files/pdf/acao-telecom-14o-termo-aditivo-16_23_4-2349572274-acao-telecom-14o-termo-aditivo.pdf</t>
  </si>
  <si>
    <t>https://www.hospitalmarialucinda.org/files/pdf/acao-servicos-telecom-16_23_4-2579204572-torroes---acao-telecom---10.24.pdf</t>
  </si>
  <si>
    <t>https://www.hospitalmarialucinda.org/files/pdf/acao-servicos-telecom-5_6-2922008802-17%C2%B0-termo-aditivo-acao-servicos-de-telecom.pdf</t>
  </si>
  <si>
    <t>ASSOCIACAO ADOLFO LUTZ DE PESQUISAS E DIAGNOSTICOS</t>
  </si>
  <si>
    <t>https://www.hospitalmarialucinda.org/files/pdf/associacao-adolfo-lutz-de-pesquisa-e-diagnosticos-16_23_4-145346840-associacao-adolfo-lutz---1o-termo.pdf</t>
  </si>
  <si>
    <t>ADVISERSIT SERVICOS EM INFORMATICA LTDA</t>
  </si>
  <si>
    <t>https://www.hospitalmarialucinda.org/files/pdf/advisersit-servicos-de-informatica---1o-termo-aditivo-16_23_4-4207588197-advisersit-servicos-de-informatica---1o-termo-aditivo.pdf</t>
  </si>
  <si>
    <t>https://www.hospitalmarialucinda.org/files/pdf/advisersit-servicos-de-informatica---2o-termo-aditivo-16_23_4-3579749383-advisersit-servicos-de-informatica---2o-termo-aditivo.pdf</t>
  </si>
  <si>
    <t>https://www.hospitalmarialucinda.org/files/pdf/advisersit-servicos-de-informatica---3o-termo-aditivo-16_23_4-831399289-advisersit-servicos-de-informatica---3o-termo-aditivo.pdf</t>
  </si>
  <si>
    <t>https://www.hospitalmarialucinda.org/files/pdf/advisersit-servicos-de-informatica-ltda---4o-termo-aditivo-16_23_4-2260306847-4o-advisersit-servicos-de-informatica-ltda.pdf</t>
  </si>
  <si>
    <t>https://www.hospitalmarialucinda.org/transparencia/dados/index.php?i=16_23_4&amp;t=3&amp;f=7&amp;v=1</t>
  </si>
  <si>
    <t>AIR LIQUIDE BRASIL LTDA</t>
  </si>
  <si>
    <t>https://www.hospitalmarialucinda.org/files/pdf/air-liquide----aditamento-contratual-16_23_4-229353161-air-liquide-aditamento-torroes.pdf</t>
  </si>
  <si>
    <t>https://www.hospitalmarialucinda.org/files/pdf/air-liquide---2o-termo-aditivo-16_23_4-4175675631-air-liquid---2o-termo-aditivo.pdf</t>
  </si>
  <si>
    <t>https://www.hospitalmarialucinda.org/transparencia/dados/index.php?i=16_23_4&amp;t=3&amp;f=9&amp;v=1</t>
  </si>
  <si>
    <t>https://www.hospitalmarialucinda.org/transparencia/dados/index.php?i=16_23_4&amp;t=3&amp;f=9&amp;v=2</t>
  </si>
  <si>
    <t>ASTECH ASSISTENCIA E COMERCIO DE PRODUTOS HOSPITALARES</t>
  </si>
  <si>
    <t>https://www.hospitalmarialucinda.org/files/pdf/assistencia-e-comercio-de-produtos-hospitalares-1o-termo-aditivo-16_23_4-assistencia-e-comercio-de-produtos-hospitalares-1o-termo-aditivo.pdf</t>
  </si>
  <si>
    <t>https://www.hospitalmarialucinda.org/files/pdf/assistencia-e-comercio-de-produtos-hospitalares---2o-termo-aditivo-16_23_4-2930255523-assistencia-e-comercio-de-produtos-hospitalares---2o-termo-aditivo-001112.pdf</t>
  </si>
  <si>
    <t>https://www.hospitalmarialucinda.org/files/pdf/assistencia-e-comercio-de-produtos-hospitalares---3o-termo-aditivo-16_23_4-3321605747-assistencia-e-comercio-de-produtos-hospitalares---3o-termo-aditivo.pdf</t>
  </si>
  <si>
    <t>https://www.hospitalmarialucinda.org/files/pdf/assistencia-e-comercio-de-produtos-hospitalares---4o-termo-aditivo-16_23_4-4177386102-4o-ta-assistencia-e-comercio-de-produtos-hospitalares.pdf</t>
  </si>
  <si>
    <t>AVANNTE COMERCIO E SERVICOS LTDA</t>
  </si>
  <si>
    <t>https://www.hospitalmarialucinda.org/files/pdf/avannte-comercio-e-servicos-ltda-16_23_4-1237071817-avannte---1o-termo-aditivo.pdf</t>
  </si>
  <si>
    <t>https://www.hospitalmarialucinda.org/files/pdf/avannte-comercio-e-servicos-ltda-16_23_4-2638934009-avannte---1o-termo-aditivo.pdf</t>
  </si>
  <si>
    <t>COOPERSA COOPERATIVA DE PROF DE SERV DE SAUDE PE LTDA</t>
  </si>
  <si>
    <t>https://www.hospitalmarialucinda.org/files/pdf/cooperativa-de-trabalho-de-profissionais-de-servicos-de-saude-do-estado-de-pernambuco-16_23_4-4235566342-1%C2%B0-termo-aditivo---coopsersa.pdf</t>
  </si>
  <si>
    <t>C2 COMERCIO E SERVICOS LTDA</t>
  </si>
  <si>
    <t>https://www.hospitalmarialucinda.org/files/pdf/c2-comercio-e-servicos-ltda-16_23_4-545916025-1--termo-aditivo---upa-torroes---1-.pdf</t>
  </si>
  <si>
    <t>CG REFRIGERACOES EIRELI</t>
  </si>
  <si>
    <t>https://www.hospitalmarialucinda.org/files/pdf/cg-refrigeracoes-16_23_4-4193949758-1-ta.---cg---torroes.pdf</t>
  </si>
  <si>
    <t>GERASTEP - GERADORES ASSISTENCIA TECNICA E PECAS LTDA</t>
  </si>
  <si>
    <t>https://www.hospitalmarialucinda.org/files/pdf/gerastep---geradores-assistencia-tecnica-e-pecas-ltda-16_23_4-2301855841-gerastep---1o-termo-aditivo-.pdf</t>
  </si>
  <si>
    <t>INSPETORIA SALESIANA DO NORDESTE DO BRASIL</t>
  </si>
  <si>
    <t>https://www.hospitalmarialucinda.org/files/pdf/inspetoria-salesiana-do-nordeste-do-brasil---1o-termo-aditivo-16_23_4-2321569231-inspetoria-salesiana-do-nordeste-do-brasil---1o-termo-aditivo.pdf</t>
  </si>
  <si>
    <t>https://www.hospitalmarialucinda.org/files/pdf/inspetoria-salesiana-do-nordeste-do-brasil---1o-termo-aditivo-16_23_4-3192688551-inspetoria-salesiana-do-nordeste-do-brasil---1o-termo-aditivo.pdf</t>
  </si>
  <si>
    <t>LINUS LOG LTDA</t>
  </si>
  <si>
    <t>https://www.hospitalmarialucinda.org/files/pdf/linus-log-ltda---1o-termo-aditivo-16_23_4-1387753306-linus-log-ltda---1o-termo-aditivo-001020.pdf</t>
  </si>
  <si>
    <t>https://www.hospitalmarialucinda.org/files/pdf/linus-log-ltda---2o-termo-aditivo-16_23_4-1935663207-linus-log-ltda---2o-termo-aditivo.pdf</t>
  </si>
  <si>
    <t>https://www.hospitalmarialucinda.org/files/pdf/linus-log-ltda---3o-termo-aditivo-16_23_4-3594849823-linus-log-ltda---3o-termo-aditivo.pdf</t>
  </si>
  <si>
    <t>MAXXA LOG LTDA</t>
  </si>
  <si>
    <t>4°</t>
  </si>
  <si>
    <t>https://www.hospitalmarialucinda.org/files/pdf/linus-log-ltda-16_23_4-2784794793-4°-t.a.---linus-log---upa-torroes.pdf</t>
  </si>
  <si>
    <t>MAXIFROTA SERVICOS DE MANUTENCAO DE FROTA LTDA</t>
  </si>
  <si>
    <t>https://www.hospitalmarialucinda.org/files/pdf/maxifrota-servicos-de-manutencao-de-frota-1o-termo-aditivo-16_23_4-maxifrota-servicos-de-manutencao-de-frota-1o-termo-aditivo.pdf</t>
  </si>
  <si>
    <t>https://www.hospitalmarialucinda.org/files/pdf/maxifrota-servicos-de-manutencao-de-frota---2o-termo-aditivo-16_23_4-4057788956-maxifrota-2o-termo-aditivo.pdf</t>
  </si>
  <si>
    <t>https://www.hospitalmarialucinda.org/files/pdf/maxifrota-servicos-de-manutencao-de-frota-16_23_4-467229910-rbase-111254---fund.-manoel-almeida---aditivo-vce--termo-aditivo---fundacao-manoel-silveira-almeida-protocolo--2-.pdf</t>
  </si>
  <si>
    <t>MEDLIFE LOCACAO DE MAQUINAS E EQUIPAMENTOS LTDA</t>
  </si>
  <si>
    <t>https://www.hospitalmarialucinda.org/files/pdf/medlife-locacoes-de-maquinas-e-equipamentos-5_6-4283955288-1%C2%B0-termo-aditivo---medlife-locacoes-de-maquinas-e-equipamentos.pdf</t>
  </si>
  <si>
    <t>https://www.hospitalmarialucinda.org/files/pdf/medlife-locacao-de-maquinas-e-equipamentos-16_23_4-1735092974-2%C2%B0-termo-aditivo-medlife.pdf</t>
  </si>
  <si>
    <t>QUALIAGUA LABORATORIO E CONSULTORIA LTDA</t>
  </si>
  <si>
    <t>1°</t>
  </si>
  <si>
    <t>https://www.hospitalmarialucinda.org/files/pdf/qualiagua-laboratorio-e-consultoria-ltda-5_6-4117631090-1%C2%B0-termo-aditivo-qualiagua-laboratorio-e-consultoria-ltda.pdf</t>
  </si>
  <si>
    <t>RESFISIO FISIOTERAPIA LTDA</t>
  </si>
  <si>
    <t>https://www.hospitalmarialucinda.org/files/pdf/resfisio-fisioterapia-ltda---1o-termo-aditivo-16_23_4-906805355-resfisio-fisioterapia-ltda---1o-termo-aditivo.pdf</t>
  </si>
  <si>
    <t>https://www.hospitalmarialucinda.org/files/pdf/resfisio-fisioterapia-ltda---2o-termo-aditivo-16_23_4-850047086-2%C2%B0-t.a.-resfisio---torroes-2024.pdf</t>
  </si>
  <si>
    <t>https://www.hospitalmarialucinda.org/files/pdf/resfisio-fisioterapia-ltda-16_23_4-307229781-3%C2%B0-ta-resfisio.pdf</t>
  </si>
  <si>
    <t>SAFETEC INFORMATICA LTDA</t>
  </si>
  <si>
    <t>https://www.hospitalmarialucinda.org/files/pdf/safetec-informatica-ltda-16_23_4-1211421997-safetec---1-ta.-2025.pdf</t>
  </si>
  <si>
    <t>SARAH LIMA GUSMAO NERES (UNISERVICE)</t>
  </si>
  <si>
    <t>https://www.hospitalmarialucinda.org/files/pdf/sarah-lima-gusmao-neres---1o-termo-aditivo-16_23_4-383243082-sarah-lima-gusmao-neres---1o-termo-aditivo.pdf</t>
  </si>
  <si>
    <t>https://www.hospitalmarialucinda.org/files/pdf/sarah-lima-gusmao-neres-5_6-999221269-2%C2%B0-termo-aditivo---sarah-lima.pdf</t>
  </si>
  <si>
    <t>SEQUENCE INFORMATICA LTDA</t>
  </si>
  <si>
    <t>https://www.hospitalmarialucinda.org/files/pdf/sequence-informatica-ltda---1o-termo-aditivo-16_23_4-1955901290-sequence-informatica-ltda---1o-termo-aditivo.pdf</t>
  </si>
  <si>
    <t>https://www.hospitalmarialucinda.org/files/pdf/sequence-informatica-ltda---2o-termo-aditivo-16_23_4-2198123732-sequence-informatica-ltda---2o-termo-aditivo.pdf</t>
  </si>
  <si>
    <t>SERVAL  SERVICOS DE LIMPEZA LTDA</t>
  </si>
  <si>
    <t>https://www.hospitalmarialucinda.org/files/pdf/serval-servicos-e-limpeza-ltda-1o-ta-16_23_4-3940581419-1%C2%B0-termo-aditivo---serval---upa-torroes--2-.pdf</t>
  </si>
  <si>
    <t>https://www.hospitalmarialucinda.org/files/pdf/serval-servicos-e-limpeza-ltda-16_23_4-2281501720-2o-termo-aditivo-serval.pdf</t>
  </si>
  <si>
    <t>SINTESE LICENCIAMENTO DE PROGRAMA PARA COMPUTADORES</t>
  </si>
  <si>
    <t>https://www.hospitalmarialucinda.org/files/pdf/sintese-licenciamento-de-programa-para-compras-online---1o-termo-aditivo-16_23_4-2673029080-sintese-licenciamento-de-programa-para-compras-online---1o-termo-aditivo.pdf</t>
  </si>
  <si>
    <t>VITA ELEVADORES LTDA</t>
  </si>
  <si>
    <t>https://www.hospitalmarialucinda.org/files/pdf/vita-elevadores-ltda-16_23_4-1651740605-1%C2%B0-t.a.-vita-elevadores---upa-torroes.pdf</t>
  </si>
  <si>
    <t>https://www.hospitalmarialucinda.org/files/pdf/vita-elevadores-ltda-16_23_4-838169527-2%C2%B0-termo-aditivo-vita-elevadores.pdf</t>
  </si>
  <si>
    <t>VITORINO E MAIA ADVOGADOS</t>
  </si>
  <si>
    <t>https://www.hospitalmarialucinda.org/files/pdf/vitorino-e-maia-advogados---1o-termo-aditivo-16_23_4-2909322689-vitorino-e-maia-advogados---1o-termo-aditivo.pdf</t>
  </si>
  <si>
    <t>https://www.hospitalmarialucinda.org/files/pdf/vitorino-e-maia-advogados-16_23_4-246343349-2o-ta-vitorino-e-maia-advogados.pdf</t>
  </si>
  <si>
    <t>3°</t>
  </si>
  <si>
    <t>https://www.hospitalmarialucinda.org/files/pdf/vitorino-e-maia-advogados-16_23_4-2617823826-vitorino-e-maia-advogados---3%C2%B0-termo.pdf</t>
  </si>
  <si>
    <t>WAGNER FERNANDES SALES DA SILVA E CIA LTDA EPP WTECH</t>
  </si>
  <si>
    <t>https://www.hospitalmarialucinda.org/files/pdf/wgner-fernandes-sales-da-silva---cia-ltda---epp---w-tech-16_23_4-238401844-1o-termo-aditivo-wagner-fernandes-sales.pdf</t>
  </si>
  <si>
    <t>https://www.hospitalmarialucinda.org/files/pdf/wagner-fernandes-sales-da-silva-e-cia-ltda-16_23_4-3140295321-2%C2%B0-t.a.---wagner-fernandes---upa-torroes.pdf</t>
  </si>
  <si>
    <t>WEK TECHNOLOGY IN BUSINESS LTDA</t>
  </si>
  <si>
    <t>https://www.hospitalmarialucinda.org/files/pdf/wek-technology-in-business-ltda---1o-termo-aditivo-16_23_4-3593088056-wek-technology-in-business-ltda---1o-termo-aditivo.pdf</t>
  </si>
  <si>
    <t>WHITE MARTINS GASES MEDICINAIS NE LTDA</t>
  </si>
  <si>
    <t>https://www.hospitalmarialucinda.org/files/pdf/white-martins-gases-industriais-ne-ltda-1o-termo-aditivo-16_23_4-white-martins-gases-industriais-ne-ltda-1o-termo-aditivo.pdf</t>
  </si>
  <si>
    <t>https://www.hospitalmarialucinda.org/files/pdf/white-martins-gases-industriais-ne-ltda---2o-termo-aditivo-16_23_4-3181284632-2o-ta-white-martins-gases-industriais-ne-ltda.pdf</t>
  </si>
  <si>
    <t>https://www.hospitalmarialucinda.org/files/pdf/white-martins-gases-industriais-do-ne-ltda---3o-termo-aditivo-16_23_4-2671285934-3o-ta-white-martins-gases-industriais-do-ne-ltda.pdf</t>
  </si>
  <si>
    <t>https://www.hospitalmarialucinda.org/files/pdf/white-martins-gases-industriais-ne-ltda-5_6-2796641177-4%C2%B0-t.a-white-martins-gases-industriais-do-ne-ltda.1.pdf</t>
  </si>
  <si>
    <t>ZURICH VIDA EMPRESA VG</t>
  </si>
  <si>
    <t>https://www.hospitalmarialucinda.org/files/pdf/zurich-minas-brasil-seguros---1o-termo-aditivo-16_23_4-3028260735-zurich-minas-brasil-seguros---1o-termo-aditivo.pdf</t>
  </si>
  <si>
    <t>ANNB SERVICOS MEDICOS LTDA</t>
  </si>
  <si>
    <t>https://www.hospitalmarialucinda.org/files/pdf/annb-servicos-medicos-ltda-16_23_7-3280822406-1%C2%B0-ta-annb-servicos-medicos-ltda.pdf</t>
  </si>
  <si>
    <t>ARZT SAUDE LTDA ME</t>
  </si>
  <si>
    <t>https://www.hospitalmarialucinda.org/files/pdf/arzt-saude-ltda-16_23_7-3410092405-1%C2%B0-ta-arzt-saude-ltda.pdf</t>
  </si>
  <si>
    <t>CENTRALMED ATIVIDADES MEDICAS LTDA</t>
  </si>
  <si>
    <t>1º</t>
  </si>
  <si>
    <t>https://www.hospitalmarialucinda.org/files/pdf/centralmed-atividades-medicas-ltda---1o-termo-aditivo-16_23_7-795367786-centralmed-atividades-medicas-ltda---1o-termo-aditivo.pdf</t>
  </si>
  <si>
    <t>2°</t>
  </si>
  <si>
    <t>https://www.hospitalmarialucinda.org/files/pdf/centralmed-atividades-medicas-ltda-16_23_7-2916287031-2%C2%B0-ta-centralmed-atividades-medicas-ltda.pdf</t>
  </si>
  <si>
    <t>CESAR MONTEIRO MEDICINA SERVICOS MEDICOS LTDA</t>
  </si>
  <si>
    <t>https://www.hospitalmarialucinda.org/files/pdf/cesar-monteiro-medicina-servicos-medicos-ltda---1o-termo-aditivo-16_23_7-86532941-cesar-monteiro-medicina-servicos-medicos-ltda---1o-termo-aditivo.pdf</t>
  </si>
  <si>
    <t>https://www.hospitalmarialucinda.org/files/pdf/cesar-monteiro-medicina-servicos-medicos-ltda-5_6-3243120176-2%C2%B0-termo-aditivo-cesar-monteiro-medicina-servicos-medicos-ltda.pdf</t>
  </si>
  <si>
    <t>COSTA SERVICOS MEDICOS LTDA</t>
  </si>
  <si>
    <t>https://www.hospitalmarialucinda.org/files/pdf/costa-servicos-medicos-ltda---1o-termo-aditivo-16_23_7-2781969795-costa-servicos-medicos-ltda---1o-termo-aditivo.pdf</t>
  </si>
  <si>
    <t>https://www.hospitalmarialucinda.org/files/pdf/costa-servicos-medicos-ltda-16_23_7-4049247166-2%C2%B0-termo-aditivo---costa-servicos-medicos-ltda-.pdf</t>
  </si>
  <si>
    <t>DEOMEDES PEREIRA BARBOSA FILHO SERVICOS MEDICOS LTDA</t>
  </si>
  <si>
    <t>https://www.hospitalmarialucinda.org/files/pdf/deomedes-pereira-barbosa-filho-servicos-medicos-ltda-16_23_7-4288517174-1%C2%B0-ta-doemedes-pereira-barbosa-filho-serv-med-ltda.pdf</t>
  </si>
  <si>
    <t>DR. SANDI SARDINHA FREITAS SERVICOS MEDICOS LTDA</t>
  </si>
  <si>
    <t>https://www.hospitalmarialucinda.org/files/pdf/dr.-sandi-sardinha-freitas-servicos-medicos-ltda---1o-termo-aditivo-16_23_4-3709430678-dr.-sandi-sardinha-freitas-servicos-medicos-ltda---1o-termo-aditivo-001167.pdf</t>
  </si>
  <si>
    <t>2º</t>
  </si>
  <si>
    <t>https://www.hospitalmarialucinda.org/files/pdf/dr.-sandi-sardinha-freitas-servicos-medicos-ltda-16_23_7-619162087-sandi-sardinha-2-ta.pdf</t>
  </si>
  <si>
    <t>EDO SERVICOS MEDICOS LTDA</t>
  </si>
  <si>
    <t>https://www.hospitalmarialucinda.org/files/pdf/edo-servicos-medicos-ltda---1o-termo-aditivo-16_23_7-2886048505-edo-servicos-medicos-ltda---1o-termo-aditivo.pdf</t>
  </si>
  <si>
    <t>https://www.hospitalmarialucinda.org/files/pdf/edo-servicos-medicos-ltda-16_23_7-1965937176-2%C2%B0-termo-aditivo---edo-servicos-medicos-ltda.pdf</t>
  </si>
  <si>
    <t>45554568000192</t>
  </si>
  <si>
    <t>FORTEMED ATIVIDADES MEDICAS LTDA</t>
  </si>
  <si>
    <t>https://www.hospitalmarialucinda.org/files/pdf/fortemed-atividades-medicas-ltda---1o-termo-aditivo-16_23_7-1256968360-1o-ta-fortemed-atividades-medicas-ltda.pdf</t>
  </si>
  <si>
    <t>GMATS LTDA</t>
  </si>
  <si>
    <t>https://www.hospitalmarialucinda.org/files/pdf/gmats-ltda-16_23_7-2385226935-1%C2%B0-gmats-ltda.pdf</t>
  </si>
  <si>
    <t>INTEGREMED SERVICOS EM SAUDE LTDA</t>
  </si>
  <si>
    <t>https://www.hospitalmarialucinda.org/files/pdf/integremed-servicos-em-saude-ltda---1o-termo-aditivo-16_23_4-1776868214-1o-ta-integremed-servicos-em-saude-ltda.pdf</t>
  </si>
  <si>
    <t>https://www.hospitalmarialucinda.org/files/pdf/integremed-servicos-em-saude-ltda---2o-termo-aditivo-16_23_4-1725161465-integremed-servicos-de-saude-ltda---2o-termo-aditivo.pdf</t>
  </si>
  <si>
    <t>3º</t>
  </si>
  <si>
    <t>https://www.hospitalmarialucinda.org/files/pdf/integremed-servicos-em-saude-ltda-3o-ta-16_23_7-36214862-integremed-servicos-em-saude-ltda-3o-ta.pdf</t>
  </si>
  <si>
    <t>JEGC SERVICOS MEDICOS LTDA</t>
  </si>
  <si>
    <t>https://www.hospitalmarialucinda.org/files/pdf/jegc-servicos-medicos-ltda---1o-termo-aditivo-16_23_4-3138368618-jegc-servicos-medicos-ltda---1o-termo-aditivo.pdf</t>
  </si>
  <si>
    <t>https://www.hospitalmarialucinda.org/files/pdf/jegc-servicos-medicos-ltda---2o-termo-aditivo-16_23_7-2748181859-2o-ta-jegc-servicos-medicos-ltda.pdf</t>
  </si>
  <si>
    <t>L G SERVICOS MEDICOS LTDA</t>
  </si>
  <si>
    <t>https://www.hospitalmarialucinda.org/files/pdf/l-g-servicos-medicos-ltda---1o-termo-aditivo-16_23_7-3805780228-l-g-servicos-medicos-ltda---1o-termo-aditivo.pdf</t>
  </si>
  <si>
    <t>https://www.hospitalmarialucinda.org/files/pdf/l-g-servicos-medicos-ltda-16_23_7-1273512007-2%C2%B0-ta-l-g-servicos-medicos.pdf</t>
  </si>
  <si>
    <t>MARIA EDUARDA A. SALAZAR GOMES SERVICOS MEDICOS LTDA</t>
  </si>
  <si>
    <t>https://www.hospitalmarialucinda.org/files/pdf/maria-eduarda-a.-salazar-gomes-servicos-medicos-ltda-16_23_7-1613979209-1%C2%B0-ta-maria-eduarda-a.-salazar-gomes-servicos-medicos-ltda.pdf</t>
  </si>
  <si>
    <t>MEDICALMED ATIVIDADES MEDICAS LTDA</t>
  </si>
  <si>
    <t>https://www.hospitalmarialucinda.org/files/pdf/medicalmed-atividades-medicas-ltda---1o-termo-aditivo-16_23_4-3844441545-medicalmed-atividades-medicas-ltda---1o-termo-aditivo.pdf</t>
  </si>
  <si>
    <t>https://www.hospitalmarialucinda.org/files/pdf/medicalmed-atividades-medicas-ltda-16_23_7-2080628415-2o-ta-medicalmed-atividades-medicas-ltda.pdf</t>
  </si>
  <si>
    <t>MILENA AYRES CHAVES</t>
  </si>
  <si>
    <t>https://www.hospitalmarialucinda.org/files/pdf/milena-ayres-chaves-16_23_7-1475673870-1o-ta-milena-ayres.pdf</t>
  </si>
  <si>
    <t>MIRANDA E SANTOS SERVICOS MEDICOS LTDA</t>
  </si>
  <si>
    <t>https://www.hospitalmarialucinda.org/files/pdf/miranda-e-santos-servicos-medicos-ltda---1o-termo-aditivo-16_23_4-1953615646-miranda-e-santos-servicos-medicos-ltda---1o-termo-aditivo-000769.pdf</t>
  </si>
  <si>
    <t>https://www.hospitalmarialucinda.org/files/pdf/miranda-e-santos-servicos-medicos-ltda---2o-termo-aditivo-16_23_4-2092143357-miranda-e-santos-servicos-medicos-ltda---2o-termo-aditivo-000770.pdf</t>
  </si>
  <si>
    <t>https://www.hospitalmarialucinda.org/files/pdf/miranda-e-santos-servicos-medicos-ltda-3o-ta-16_23_7-3385828491-miranda-e-santos-servicos-medicos-ltda-3o-ta.pdf</t>
  </si>
  <si>
    <t>RC CONSULTORIA MED1 LTDA</t>
  </si>
  <si>
    <t>https://www.hospitalmarialucinda.org/files/pdf/rc-consultoria-med1-ltda---1o-termo-aditivo-16_23_4-3985749968-rc-consultoria-med1-ltda---1o-termo-aditivo-000709.pdf</t>
  </si>
  <si>
    <t>https://www.hospitalmarialucinda.org/files/pdf/rc-consultoria-med1-ltda---2o-termo-aditivo-16_23_4-2232388425-rc-consultoria-med1-ltda-2o-termo-aditivo-000711.pdf</t>
  </si>
  <si>
    <t>https://www.hospitalmarialucinda.org/files/pdf/rc-consultoria-med1-ltda---3o-termo-aditivo-16_23_7-2572310253-rc-consultoria-med1-ltda---3o-termo-aditivo.pdf</t>
  </si>
  <si>
    <t>https://www.hospitalmarialucinda.org/files/pdf/rc-consultoria-med1-ltda-16_23_7-4144213843-4%C2%B0-termo-aditivo---rc-consultoria-med1-ltda.pdf</t>
  </si>
  <si>
    <t>ROCHELLE NERY DA COSTA SERVICOS MEDICOS LTDA</t>
  </si>
  <si>
    <t>https://www.hospitalmarialucinda.org/files/pdf/rochelle-nery-da-costa-servicos-medicos-ltda-16_23_7-9105424-1o-ta-rochelle-nery.pdf</t>
  </si>
  <si>
    <t>SAUDEMED ATIVIDADES MEDICAS LTDA</t>
  </si>
  <si>
    <t>https://www.hospitalmarialucinda.org/files/pdf/saudemed-atividades-medicas-ltda---1o-termo-aditivo-16_23_4-3281003307-1o-ta-saudemed-atividades-medicas-ltda.pdf</t>
  </si>
  <si>
    <t>https://www.hospitalmarialucinda.org/files/pdf/saudemed-atividades-medicas-ltda---2o-termo-aditivo-16_23_4-2141359281-saudemed-atividades-medicas-ltda---2o-termo-aditivo.pdf</t>
  </si>
  <si>
    <t>https://www.hospitalmarialucinda.org/files/pdf/saudemed-atividades-medicas-3o-ta-16_23_7-1316615565-saudemed-atividades-medicas-3o-ta.pdf</t>
  </si>
  <si>
    <t>V1 SERVICOS MEDICOS LTDA</t>
  </si>
  <si>
    <t>https://www.hospitalmarialucinda.org/files/pdf/v1-servicos-medicos-ltda---1o-termo-aditivo-16_23_7-4117245994-v1-servicos-medicos-ltda---1o-termo-aditivo.pdf</t>
  </si>
  <si>
    <t>https://www.hospitalmarialucinda.org/files/pdf/v1-servicos-medicos-ltda-16_23_7-1405071703-2%C2%B0-ta-v1-servicos-medicos-ltda.pdf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</si>
</sst>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Border="0" applyProtection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3" fillId="3" borderId="4" xfId="3" applyNumberFormat="1" applyFont="1" applyFill="1" applyBorder="1" applyAlignment="1" applyProtection="1">
      <alignment horizontal="center" vertical="center"/>
      <protection locked="0"/>
    </xf>
    <xf numFmtId="1" fontId="0" fillId="3" borderId="4" xfId="4" applyNumberFormat="1" applyFont="1" applyFill="1" applyBorder="1" applyAlignment="1" applyProtection="1">
      <alignment horizontal="left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horizontal="left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4" fillId="0" borderId="0" xfId="2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2" builtinId="8"/>
    <cellStyle name="Normal" xfId="0" builtinId="0"/>
    <cellStyle name="Normal 8 2" xfId="4"/>
    <cellStyle name="Vírgula" xfId="1" builtinId="3"/>
    <cellStyle name="Vírgula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1.2025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91"/>
  <sheetViews>
    <sheetView showGridLines="0" tabSelected="1" topLeftCell="A22" zoomScale="90" zoomScaleNormal="90" workbookViewId="0">
      <selection activeCell="B29" sqref="B29"/>
    </sheetView>
  </sheetViews>
  <sheetFormatPr defaultRowHeight="12.75" x14ac:dyDescent="0.2"/>
  <cols>
    <col min="1" max="1" width="32" style="18" customWidth="1"/>
    <col min="2" max="2" width="24.140625" style="18" bestFit="1" customWidth="1"/>
    <col min="3" max="3" width="20" style="19" bestFit="1" customWidth="1"/>
    <col min="4" max="4" width="84.85546875" bestFit="1" customWidth="1"/>
    <col min="5" max="5" width="27.140625" style="20" customWidth="1"/>
    <col min="6" max="6" width="18.42578125" style="21" bestFit="1" customWidth="1"/>
    <col min="7" max="7" width="20.85546875" style="21" bestFit="1" customWidth="1"/>
    <col min="8" max="8" width="11" style="22" bestFit="1" customWidth="1"/>
    <col min="9" max="9" width="122.57031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9767633000870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44721</v>
      </c>
      <c r="G2" s="7">
        <v>45352</v>
      </c>
      <c r="H2" s="8">
        <v>750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9767633000870</v>
      </c>
      <c r="B3" s="3" t="s">
        <v>9</v>
      </c>
      <c r="C3" s="4">
        <v>22400267000109</v>
      </c>
      <c r="D3" s="5" t="s">
        <v>10</v>
      </c>
      <c r="E3" s="6">
        <v>2</v>
      </c>
      <c r="F3" s="7">
        <v>44721</v>
      </c>
      <c r="G3" s="7">
        <v>45352</v>
      </c>
      <c r="H3" s="8">
        <v>250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9767633000870</v>
      </c>
      <c r="B4" s="3" t="s">
        <v>9</v>
      </c>
      <c r="C4" s="4">
        <v>22400267000109</v>
      </c>
      <c r="D4" s="5" t="s">
        <v>10</v>
      </c>
      <c r="E4" s="6">
        <v>3</v>
      </c>
      <c r="F4" s="7">
        <v>44727</v>
      </c>
      <c r="G4" s="7">
        <v>45352</v>
      </c>
      <c r="H4" s="8">
        <v>500</v>
      </c>
      <c r="I4" s="9" t="s">
        <v>13</v>
      </c>
    </row>
    <row r="5" spans="1:9" ht="21" customHeight="1" x14ac:dyDescent="0.2">
      <c r="A5" s="2">
        <f>IFERROR(VLOOKUP(B5,'[1]DADOS (OCULTAR)'!$Q$3:$S$136,3,0),"")</f>
        <v>9767633000870</v>
      </c>
      <c r="B5" s="3" t="s">
        <v>9</v>
      </c>
      <c r="C5" s="4">
        <v>22400267000109</v>
      </c>
      <c r="D5" s="5" t="s">
        <v>10</v>
      </c>
      <c r="E5" s="6">
        <v>4</v>
      </c>
      <c r="F5" s="7">
        <v>44740</v>
      </c>
      <c r="G5" s="7">
        <v>45352</v>
      </c>
      <c r="H5" s="8">
        <v>500</v>
      </c>
      <c r="I5" s="9" t="s">
        <v>14</v>
      </c>
    </row>
    <row r="6" spans="1:9" ht="21" customHeight="1" x14ac:dyDescent="0.2">
      <c r="A6" s="2">
        <f>IFERROR(VLOOKUP(B6,'[1]DADOS (OCULTAR)'!$Q$3:$S$136,3,0),"")</f>
        <v>9767633000870</v>
      </c>
      <c r="B6" s="3" t="s">
        <v>9</v>
      </c>
      <c r="C6" s="4">
        <v>22400267000109</v>
      </c>
      <c r="D6" s="5" t="s">
        <v>10</v>
      </c>
      <c r="E6" s="6">
        <v>5</v>
      </c>
      <c r="F6" s="7">
        <v>44860</v>
      </c>
      <c r="G6" s="7">
        <v>45352</v>
      </c>
      <c r="H6" s="8">
        <v>250</v>
      </c>
      <c r="I6" s="9" t="s">
        <v>15</v>
      </c>
    </row>
    <row r="7" spans="1:9" ht="21" customHeight="1" x14ac:dyDescent="0.2">
      <c r="A7" s="2">
        <f>IFERROR(VLOOKUP(B7,'[1]DADOS (OCULTAR)'!$Q$3:$S$136,3,0),"")</f>
        <v>9767633000870</v>
      </c>
      <c r="B7" s="3" t="s">
        <v>9</v>
      </c>
      <c r="C7" s="4">
        <v>22400267000109</v>
      </c>
      <c r="D7" s="5" t="s">
        <v>10</v>
      </c>
      <c r="E7" s="6">
        <v>6</v>
      </c>
      <c r="F7" s="7">
        <v>44869</v>
      </c>
      <c r="G7" s="7">
        <v>45352</v>
      </c>
      <c r="H7" s="8">
        <v>400</v>
      </c>
      <c r="I7" s="9" t="s">
        <v>16</v>
      </c>
    </row>
    <row r="8" spans="1:9" ht="21" customHeight="1" x14ac:dyDescent="0.2">
      <c r="A8" s="2">
        <f>IFERROR(VLOOKUP(B8,'[1]DADOS (OCULTAR)'!$Q$3:$S$136,3,0),"")</f>
        <v>9767633000870</v>
      </c>
      <c r="B8" s="3" t="s">
        <v>9</v>
      </c>
      <c r="C8" s="4">
        <v>22400267000109</v>
      </c>
      <c r="D8" s="5" t="s">
        <v>10</v>
      </c>
      <c r="E8" s="6">
        <v>7</v>
      </c>
      <c r="F8" s="7">
        <v>44908</v>
      </c>
      <c r="G8" s="7">
        <v>45352</v>
      </c>
      <c r="H8" s="8">
        <v>250</v>
      </c>
      <c r="I8" s="9" t="s">
        <v>17</v>
      </c>
    </row>
    <row r="9" spans="1:9" ht="21" customHeight="1" x14ac:dyDescent="0.2">
      <c r="A9" s="2">
        <f>IFERROR(VLOOKUP(B9,'[1]DADOS (OCULTAR)'!$Q$3:$S$136,3,0),"")</f>
        <v>9767633000870</v>
      </c>
      <c r="B9" s="3" t="s">
        <v>9</v>
      </c>
      <c r="C9" s="4">
        <v>22400267000109</v>
      </c>
      <c r="D9" s="5" t="s">
        <v>10</v>
      </c>
      <c r="E9" s="6">
        <v>8</v>
      </c>
      <c r="F9" s="7">
        <v>44931</v>
      </c>
      <c r="G9" s="7">
        <v>45352</v>
      </c>
      <c r="H9" s="8">
        <v>250</v>
      </c>
      <c r="I9" s="9" t="s">
        <v>18</v>
      </c>
    </row>
    <row r="10" spans="1:9" ht="21" customHeight="1" x14ac:dyDescent="0.2">
      <c r="A10" s="2">
        <f>IFERROR(VLOOKUP(B10,'[1]DADOS (OCULTAR)'!$Q$3:$S$136,3,0),"")</f>
        <v>9767633000870</v>
      </c>
      <c r="B10" s="3" t="s">
        <v>9</v>
      </c>
      <c r="C10" s="4">
        <v>22400267000109</v>
      </c>
      <c r="D10" s="5" t="s">
        <v>10</v>
      </c>
      <c r="E10" s="6">
        <v>9</v>
      </c>
      <c r="F10" s="7">
        <v>44951</v>
      </c>
      <c r="G10" s="7">
        <v>45352</v>
      </c>
      <c r="H10" s="8">
        <v>1250</v>
      </c>
      <c r="I10" s="9" t="s">
        <v>19</v>
      </c>
    </row>
    <row r="11" spans="1:9" ht="21" customHeight="1" x14ac:dyDescent="0.2">
      <c r="A11" s="2">
        <f>IFERROR(VLOOKUP(B11,'[1]DADOS (OCULTAR)'!$Q$3:$S$136,3,0),"")</f>
        <v>9767633000870</v>
      </c>
      <c r="B11" s="3" t="s">
        <v>9</v>
      </c>
      <c r="C11" s="4">
        <v>22400267000109</v>
      </c>
      <c r="D11" s="5" t="s">
        <v>10</v>
      </c>
      <c r="E11" s="6">
        <v>10</v>
      </c>
      <c r="F11" s="7">
        <v>45028</v>
      </c>
      <c r="G11" s="7">
        <v>45352</v>
      </c>
      <c r="H11" s="8">
        <v>400</v>
      </c>
      <c r="I11" s="9" t="s">
        <v>20</v>
      </c>
    </row>
    <row r="12" spans="1:9" ht="21" customHeight="1" x14ac:dyDescent="0.2">
      <c r="A12" s="2">
        <f>IFERROR(VLOOKUP(B12,'[1]DADOS (OCULTAR)'!$Q$3:$S$136,3,0),"")</f>
        <v>9767633000870</v>
      </c>
      <c r="B12" s="3" t="s">
        <v>9</v>
      </c>
      <c r="C12" s="4">
        <v>22400267000109</v>
      </c>
      <c r="D12" s="5" t="s">
        <v>10</v>
      </c>
      <c r="E12" s="6">
        <v>11</v>
      </c>
      <c r="F12" s="7">
        <v>45132</v>
      </c>
      <c r="G12" s="7">
        <v>45352</v>
      </c>
      <c r="H12" s="8">
        <v>13080.8</v>
      </c>
      <c r="I12" s="9" t="s">
        <v>21</v>
      </c>
    </row>
    <row r="13" spans="1:9" ht="21" customHeight="1" x14ac:dyDescent="0.2">
      <c r="A13" s="2">
        <f>IFERROR(VLOOKUP(B13,'[1]DADOS (OCULTAR)'!$Q$3:$S$136,3,0),"")</f>
        <v>9767633000870</v>
      </c>
      <c r="B13" s="3" t="s">
        <v>9</v>
      </c>
      <c r="C13" s="4">
        <v>22400267000109</v>
      </c>
      <c r="D13" s="5" t="s">
        <v>10</v>
      </c>
      <c r="E13" s="6">
        <v>12</v>
      </c>
      <c r="F13" s="7">
        <v>45352</v>
      </c>
      <c r="G13" s="7">
        <v>45504</v>
      </c>
      <c r="H13" s="8">
        <v>13080.8</v>
      </c>
      <c r="I13" s="9" t="s">
        <v>22</v>
      </c>
    </row>
    <row r="14" spans="1:9" ht="21" customHeight="1" x14ac:dyDescent="0.2">
      <c r="A14" s="2">
        <f>IFERROR(VLOOKUP(B14,'[1]DADOS (OCULTAR)'!$Q$3:$S$136,3,0),"")</f>
        <v>9767633000870</v>
      </c>
      <c r="B14" s="3" t="s">
        <v>9</v>
      </c>
      <c r="C14" s="4">
        <v>22400267000109</v>
      </c>
      <c r="D14" s="5" t="s">
        <v>10</v>
      </c>
      <c r="E14" s="6">
        <v>13</v>
      </c>
      <c r="F14" s="7">
        <v>45373</v>
      </c>
      <c r="G14" s="7">
        <v>45504</v>
      </c>
      <c r="H14" s="8">
        <v>12761.76</v>
      </c>
      <c r="I14" s="9" t="s">
        <v>23</v>
      </c>
    </row>
    <row r="15" spans="1:9" ht="21" customHeight="1" x14ac:dyDescent="0.2">
      <c r="A15" s="2">
        <f>IFERROR(VLOOKUP(B15,'[1]DADOS (OCULTAR)'!$Q$3:$S$136,3,0),"")</f>
        <v>9767633000870</v>
      </c>
      <c r="B15" s="3" t="s">
        <v>9</v>
      </c>
      <c r="C15" s="4">
        <v>22400267000109</v>
      </c>
      <c r="D15" s="5" t="s">
        <v>10</v>
      </c>
      <c r="E15" s="6">
        <v>14</v>
      </c>
      <c r="F15" s="7">
        <v>45434</v>
      </c>
      <c r="G15" s="7">
        <v>45504</v>
      </c>
      <c r="H15" s="8">
        <v>265.87</v>
      </c>
      <c r="I15" s="9" t="s">
        <v>24</v>
      </c>
    </row>
    <row r="16" spans="1:9" ht="21" customHeight="1" x14ac:dyDescent="0.2">
      <c r="A16" s="2">
        <f>IFERROR(VLOOKUP(B16,'[1]DADOS (OCULTAR)'!$Q$3:$S$136,3,0),"")</f>
        <v>9767633000870</v>
      </c>
      <c r="B16" s="3" t="s">
        <v>9</v>
      </c>
      <c r="C16" s="4">
        <v>22400267000109</v>
      </c>
      <c r="D16" s="5" t="s">
        <v>10</v>
      </c>
      <c r="E16" s="6">
        <v>15</v>
      </c>
      <c r="F16" s="7">
        <v>45505</v>
      </c>
      <c r="G16" s="7">
        <v>45596</v>
      </c>
      <c r="H16" s="8">
        <v>5575.45</v>
      </c>
      <c r="I16" s="9" t="s">
        <v>25</v>
      </c>
    </row>
    <row r="17" spans="1:9" ht="21" customHeight="1" x14ac:dyDescent="0.2">
      <c r="A17" s="2">
        <f>IFERROR(VLOOKUP(B17,'[1]DADOS (OCULTAR)'!$Q$3:$S$136,3,0),"")</f>
        <v>9767633000870</v>
      </c>
      <c r="B17" s="3" t="s">
        <v>9</v>
      </c>
      <c r="C17" s="4">
        <v>22400267000109</v>
      </c>
      <c r="D17" s="5" t="s">
        <v>10</v>
      </c>
      <c r="E17" s="6">
        <v>16</v>
      </c>
      <c r="F17" s="7">
        <v>45597</v>
      </c>
      <c r="G17" s="7">
        <v>45747</v>
      </c>
      <c r="H17" s="8">
        <v>5575.45</v>
      </c>
      <c r="I17" s="9" t="s">
        <v>24</v>
      </c>
    </row>
    <row r="18" spans="1:9" ht="21" customHeight="1" x14ac:dyDescent="0.2">
      <c r="A18" s="2">
        <f>IFERROR(VLOOKUP(B18,'[1]DADOS (OCULTAR)'!$Q$3:$S$136,3,0),"")</f>
        <v>9767633000870</v>
      </c>
      <c r="B18" s="3" t="s">
        <v>9</v>
      </c>
      <c r="C18" s="4">
        <v>22400267000109</v>
      </c>
      <c r="D18" s="5" t="s">
        <v>10</v>
      </c>
      <c r="E18" s="6">
        <v>17</v>
      </c>
      <c r="F18" s="7">
        <v>45756</v>
      </c>
      <c r="G18" s="7">
        <v>46022</v>
      </c>
      <c r="H18" s="8">
        <v>5576.45</v>
      </c>
      <c r="I18" s="9" t="s">
        <v>26</v>
      </c>
    </row>
    <row r="19" spans="1:9" ht="21" customHeight="1" x14ac:dyDescent="0.2">
      <c r="A19" s="2">
        <f>IFERROR(VLOOKUP(B19,'[1]DADOS (OCULTAR)'!$Q$3:$S$136,3,0),"")</f>
        <v>9767633000870</v>
      </c>
      <c r="B19" s="3" t="s">
        <v>9</v>
      </c>
      <c r="C19" s="4">
        <v>35369111000154</v>
      </c>
      <c r="D19" s="5" t="s">
        <v>27</v>
      </c>
      <c r="E19" s="6">
        <v>1</v>
      </c>
      <c r="F19" s="7">
        <v>45900</v>
      </c>
      <c r="G19" s="7">
        <v>45991</v>
      </c>
      <c r="H19" s="8">
        <v>45966.69</v>
      </c>
      <c r="I19" s="9" t="s">
        <v>28</v>
      </c>
    </row>
    <row r="20" spans="1:9" ht="21" customHeight="1" x14ac:dyDescent="0.2">
      <c r="A20" s="2">
        <f>IFERROR(VLOOKUP(B20,'[1]DADOS (OCULTAR)'!$Q$3:$S$136,3,0),"")</f>
        <v>9767633000870</v>
      </c>
      <c r="B20" s="3" t="s">
        <v>9</v>
      </c>
      <c r="C20" s="4">
        <v>10891998000115</v>
      </c>
      <c r="D20" s="5" t="s">
        <v>29</v>
      </c>
      <c r="E20" s="6">
        <v>1</v>
      </c>
      <c r="F20" s="7">
        <v>44840</v>
      </c>
      <c r="G20" s="7">
        <v>44985</v>
      </c>
      <c r="H20" s="8">
        <v>1200</v>
      </c>
      <c r="I20" s="9" t="s">
        <v>30</v>
      </c>
    </row>
    <row r="21" spans="1:9" ht="21" customHeight="1" x14ac:dyDescent="0.2">
      <c r="A21" s="2">
        <f>IFERROR(VLOOKUP(B21,'[1]DADOS (OCULTAR)'!$Q$3:$S$136,3,0),"")</f>
        <v>9767633000870</v>
      </c>
      <c r="B21" s="3" t="s">
        <v>9</v>
      </c>
      <c r="C21" s="4">
        <v>10891998000115</v>
      </c>
      <c r="D21" s="5" t="s">
        <v>29</v>
      </c>
      <c r="E21" s="6">
        <v>2</v>
      </c>
      <c r="F21" s="7">
        <v>44987</v>
      </c>
      <c r="G21" s="7">
        <v>45077</v>
      </c>
      <c r="H21" s="8">
        <v>1200</v>
      </c>
      <c r="I21" s="9" t="s">
        <v>31</v>
      </c>
    </row>
    <row r="22" spans="1:9" ht="21" customHeight="1" x14ac:dyDescent="0.2">
      <c r="A22" s="2">
        <f>IFERROR(VLOOKUP(B22,'[1]DADOS (OCULTAR)'!$Q$3:$S$136,3,0),"")</f>
        <v>9767633000870</v>
      </c>
      <c r="B22" s="3" t="s">
        <v>9</v>
      </c>
      <c r="C22" s="4">
        <v>10891998000115</v>
      </c>
      <c r="D22" s="5" t="s">
        <v>29</v>
      </c>
      <c r="E22" s="6">
        <v>3</v>
      </c>
      <c r="F22" s="7">
        <v>45078</v>
      </c>
      <c r="G22" s="7">
        <v>45138</v>
      </c>
      <c r="H22" s="8">
        <v>1200</v>
      </c>
      <c r="I22" s="9" t="s">
        <v>32</v>
      </c>
    </row>
    <row r="23" spans="1:9" ht="21" customHeight="1" x14ac:dyDescent="0.2">
      <c r="A23" s="2">
        <f>IFERROR(VLOOKUP(B23,'[1]DADOS (OCULTAR)'!$Q$3:$S$136,3,0),"")</f>
        <v>9767633000870</v>
      </c>
      <c r="B23" s="3" t="s">
        <v>9</v>
      </c>
      <c r="C23" s="4">
        <v>10891998000115</v>
      </c>
      <c r="D23" s="5" t="s">
        <v>29</v>
      </c>
      <c r="E23" s="6">
        <v>4</v>
      </c>
      <c r="F23" s="7">
        <v>45139</v>
      </c>
      <c r="G23" s="7">
        <v>45869</v>
      </c>
      <c r="H23" s="8">
        <v>1200</v>
      </c>
      <c r="I23" s="9" t="s">
        <v>33</v>
      </c>
    </row>
    <row r="24" spans="1:9" ht="21" customHeight="1" x14ac:dyDescent="0.2">
      <c r="A24" s="2">
        <f>IFERROR(VLOOKUP(B24,'[1]DADOS (OCULTAR)'!$Q$3:$S$136,3,0),"")</f>
        <v>9767633000870</v>
      </c>
      <c r="B24" s="3" t="s">
        <v>9</v>
      </c>
      <c r="C24" s="4">
        <v>10891998000115</v>
      </c>
      <c r="D24" s="5" t="s">
        <v>29</v>
      </c>
      <c r="E24" s="6">
        <v>5</v>
      </c>
      <c r="F24" s="7">
        <v>45931</v>
      </c>
      <c r="G24" s="7">
        <v>45961</v>
      </c>
      <c r="H24" s="8">
        <v>1200</v>
      </c>
      <c r="I24" s="9" t="s">
        <v>34</v>
      </c>
    </row>
    <row r="25" spans="1:9" ht="21" customHeight="1" x14ac:dyDescent="0.2">
      <c r="A25" s="2">
        <f>IFERROR(VLOOKUP(B25,'[1]DADOS (OCULTAR)'!$Q$3:$S$136,3,0),"")</f>
        <v>9767633000870</v>
      </c>
      <c r="B25" s="3" t="s">
        <v>9</v>
      </c>
      <c r="C25" s="4">
        <v>331788000119</v>
      </c>
      <c r="D25" s="5" t="s">
        <v>35</v>
      </c>
      <c r="E25" s="6">
        <v>1</v>
      </c>
      <c r="F25" s="7">
        <v>44593</v>
      </c>
      <c r="G25" s="7">
        <v>46419</v>
      </c>
      <c r="H25" s="8">
        <v>2140.7399999999998</v>
      </c>
      <c r="I25" s="9" t="s">
        <v>36</v>
      </c>
    </row>
    <row r="26" spans="1:9" ht="21" customHeight="1" x14ac:dyDescent="0.2">
      <c r="A26" s="2">
        <f>IFERROR(VLOOKUP(B26,'[1]DADOS (OCULTAR)'!$Q$3:$S$136,3,0),"")</f>
        <v>9767633000870</v>
      </c>
      <c r="B26" s="3" t="s">
        <v>9</v>
      </c>
      <c r="C26" s="4">
        <v>331788000119</v>
      </c>
      <c r="D26" s="5" t="s">
        <v>35</v>
      </c>
      <c r="E26" s="6">
        <v>2</v>
      </c>
      <c r="F26" s="7">
        <v>44593</v>
      </c>
      <c r="G26" s="7">
        <v>45748</v>
      </c>
      <c r="H26" s="8">
        <v>2140.7399999999998</v>
      </c>
      <c r="I26" s="9" t="s">
        <v>37</v>
      </c>
    </row>
    <row r="27" spans="1:9" ht="21" customHeight="1" x14ac:dyDescent="0.2">
      <c r="A27" s="2">
        <f>IFERROR(VLOOKUP(B27,'[1]DADOS (OCULTAR)'!$Q$3:$S$136,3,0),"")</f>
        <v>9767633000870</v>
      </c>
      <c r="B27" s="3" t="s">
        <v>9</v>
      </c>
      <c r="C27" s="4">
        <v>331788000119</v>
      </c>
      <c r="D27" s="5" t="s">
        <v>35</v>
      </c>
      <c r="E27" s="6">
        <v>3</v>
      </c>
      <c r="F27" s="7">
        <v>45597</v>
      </c>
      <c r="G27" s="7">
        <v>46419</v>
      </c>
      <c r="H27" s="8">
        <v>6185.16</v>
      </c>
      <c r="I27" s="9" t="s">
        <v>38</v>
      </c>
    </row>
    <row r="28" spans="1:9" ht="21" customHeight="1" x14ac:dyDescent="0.2">
      <c r="A28" s="2">
        <f>IFERROR(VLOOKUP(B28,'[1]DADOS (OCULTAR)'!$Q$3:$S$136,3,0),"")</f>
        <v>9767633000870</v>
      </c>
      <c r="B28" s="3" t="s">
        <v>9</v>
      </c>
      <c r="C28" s="4">
        <v>331788000119</v>
      </c>
      <c r="D28" s="5" t="s">
        <v>35</v>
      </c>
      <c r="E28" s="6">
        <v>4</v>
      </c>
      <c r="F28" s="7">
        <v>45962</v>
      </c>
      <c r="G28" s="7">
        <v>46419</v>
      </c>
      <c r="H28" s="8">
        <v>6186.16</v>
      </c>
      <c r="I28" s="9" t="s">
        <v>39</v>
      </c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">
      <c r="A30" s="2">
        <f>IFERROR(VLOOKUP(B30,'[1]DADOS (OCULTAR)'!$Q$3:$S$136,3,0),"")</f>
        <v>9767633000870</v>
      </c>
      <c r="B30" s="3" t="s">
        <v>9</v>
      </c>
      <c r="C30" s="4">
        <v>5011743000180</v>
      </c>
      <c r="D30" s="5" t="s">
        <v>40</v>
      </c>
      <c r="E30" s="6">
        <v>1</v>
      </c>
      <c r="F30" s="7">
        <v>44704</v>
      </c>
      <c r="G30" s="7">
        <v>44987</v>
      </c>
      <c r="H30" s="8">
        <v>5400</v>
      </c>
      <c r="I30" s="9" t="s">
        <v>41</v>
      </c>
    </row>
    <row r="31" spans="1:9" ht="21" customHeight="1" x14ac:dyDescent="0.2">
      <c r="A31" s="2">
        <f>IFERROR(VLOOKUP(B31,'[1]DADOS (OCULTAR)'!$Q$3:$S$136,3,0),"")</f>
        <v>9767633000870</v>
      </c>
      <c r="B31" s="3" t="s">
        <v>9</v>
      </c>
      <c r="C31" s="4">
        <v>5011743000180</v>
      </c>
      <c r="D31" s="5" t="s">
        <v>40</v>
      </c>
      <c r="E31" s="6">
        <v>2</v>
      </c>
      <c r="F31" s="7">
        <v>45027</v>
      </c>
      <c r="G31" s="7">
        <v>45077</v>
      </c>
      <c r="H31" s="8">
        <v>5400</v>
      </c>
      <c r="I31" s="9" t="s">
        <v>42</v>
      </c>
    </row>
    <row r="32" spans="1:9" ht="21" customHeight="1" x14ac:dyDescent="0.2">
      <c r="A32" s="2">
        <f>IFERROR(VLOOKUP(B32,'[1]DADOS (OCULTAR)'!$Q$3:$S$136,3,0),"")</f>
        <v>9767633000870</v>
      </c>
      <c r="B32" s="3" t="s">
        <v>9</v>
      </c>
      <c r="C32" s="4">
        <v>5011743000180</v>
      </c>
      <c r="D32" s="5" t="s">
        <v>40</v>
      </c>
      <c r="E32" s="6">
        <v>3</v>
      </c>
      <c r="F32" s="7">
        <v>45078</v>
      </c>
      <c r="G32" s="7">
        <v>45138</v>
      </c>
      <c r="H32" s="8">
        <v>5400</v>
      </c>
      <c r="I32" s="9" t="s">
        <v>43</v>
      </c>
    </row>
    <row r="33" spans="1:9" ht="21" customHeight="1" x14ac:dyDescent="0.2">
      <c r="A33" s="2">
        <f>IFERROR(VLOOKUP(B33,'[1]DADOS (OCULTAR)'!$Q$3:$S$136,3,0),"")</f>
        <v>9767633000870</v>
      </c>
      <c r="B33" s="3" t="s">
        <v>9</v>
      </c>
      <c r="C33" s="4">
        <v>5011743000180</v>
      </c>
      <c r="D33" s="5" t="s">
        <v>40</v>
      </c>
      <c r="E33" s="6">
        <v>4</v>
      </c>
      <c r="F33" s="7">
        <v>45139</v>
      </c>
      <c r="G33" s="7">
        <v>45869</v>
      </c>
      <c r="H33" s="8">
        <v>5400</v>
      </c>
      <c r="I33" s="5" t="s">
        <v>44</v>
      </c>
    </row>
    <row r="34" spans="1:9" ht="21" customHeight="1" x14ac:dyDescent="0.2">
      <c r="A34" s="2">
        <f>IFERROR(VLOOKUP(B34,'[1]DADOS (OCULTAR)'!$Q$3:$S$136,3,0),"")</f>
        <v>9767633000870</v>
      </c>
      <c r="B34" s="3" t="s">
        <v>9</v>
      </c>
      <c r="C34" s="4">
        <v>28296399000119</v>
      </c>
      <c r="D34" s="5" t="s">
        <v>45</v>
      </c>
      <c r="E34" s="6">
        <v>1</v>
      </c>
      <c r="F34" s="7">
        <v>45717</v>
      </c>
      <c r="G34" s="7">
        <v>45868</v>
      </c>
      <c r="H34" s="8">
        <v>71097.3</v>
      </c>
      <c r="I34" s="9" t="s">
        <v>46</v>
      </c>
    </row>
    <row r="35" spans="1:9" ht="21" customHeight="1" x14ac:dyDescent="0.2">
      <c r="A35" s="2">
        <f>IFERROR(VLOOKUP(B35,'[1]DADOS (OCULTAR)'!$Q$3:$S$136,3,0),"")</f>
        <v>9767633000870</v>
      </c>
      <c r="B35" s="3" t="s">
        <v>9</v>
      </c>
      <c r="C35" s="4">
        <v>28296399000119</v>
      </c>
      <c r="D35" s="5" t="s">
        <v>45</v>
      </c>
      <c r="E35" s="6">
        <v>2</v>
      </c>
      <c r="F35" s="7">
        <v>45870</v>
      </c>
      <c r="G35" s="7">
        <v>45959</v>
      </c>
      <c r="H35" s="8">
        <v>71097.3</v>
      </c>
      <c r="I35" s="9" t="s">
        <v>47</v>
      </c>
    </row>
    <row r="36" spans="1:9" ht="21" customHeight="1" x14ac:dyDescent="0.2">
      <c r="A36" s="2">
        <f>IFERROR(VLOOKUP(B36,'[1]DADOS (OCULTAR)'!$Q$3:$S$136,3,0),"")</f>
        <v>9767633000870</v>
      </c>
      <c r="B36" s="3" t="s">
        <v>9</v>
      </c>
      <c r="C36" s="4">
        <v>2593984000197</v>
      </c>
      <c r="D36" s="5" t="s">
        <v>48</v>
      </c>
      <c r="E36" s="6">
        <v>1</v>
      </c>
      <c r="F36" s="7">
        <v>45108</v>
      </c>
      <c r="G36" s="7">
        <v>46204</v>
      </c>
      <c r="H36" s="8">
        <v>60239.71</v>
      </c>
      <c r="I36" s="9" t="s">
        <v>49</v>
      </c>
    </row>
    <row r="37" spans="1:9" ht="21" customHeight="1" x14ac:dyDescent="0.2">
      <c r="A37" s="2">
        <f>IFERROR(VLOOKUP(B37,'[1]DADOS (OCULTAR)'!$Q$3:$S$136,3,0),"")</f>
        <v>9767633000870</v>
      </c>
      <c r="B37" s="3" t="s">
        <v>9</v>
      </c>
      <c r="C37" s="4">
        <v>7221834000176</v>
      </c>
      <c r="D37" s="5" t="s">
        <v>50</v>
      </c>
      <c r="E37" s="6">
        <v>1</v>
      </c>
      <c r="F37" s="7">
        <v>45870</v>
      </c>
      <c r="G37" s="7">
        <v>45961</v>
      </c>
      <c r="H37" s="8">
        <v>4613.18</v>
      </c>
      <c r="I37" s="9" t="s">
        <v>51</v>
      </c>
    </row>
    <row r="38" spans="1:9" ht="21" customHeight="1" x14ac:dyDescent="0.2">
      <c r="A38" s="2">
        <f>IFERROR(VLOOKUP(B38,'[1]DADOS (OCULTAR)'!$Q$3:$S$136,3,0),"")</f>
        <v>9767633000870</v>
      </c>
      <c r="B38" s="3" t="s">
        <v>9</v>
      </c>
      <c r="C38" s="4">
        <v>26081685000131</v>
      </c>
      <c r="D38" s="5" t="s">
        <v>52</v>
      </c>
      <c r="E38" s="6">
        <v>1</v>
      </c>
      <c r="F38" s="7">
        <v>45870</v>
      </c>
      <c r="G38" s="7">
        <v>45961</v>
      </c>
      <c r="H38" s="8">
        <v>2280.6999999999998</v>
      </c>
      <c r="I38" s="9" t="s">
        <v>53</v>
      </c>
    </row>
    <row r="39" spans="1:9" ht="21" customHeight="1" x14ac:dyDescent="0.2">
      <c r="A39" s="2">
        <f>IFERROR(VLOOKUP(B39,'[1]DADOS (OCULTAR)'!$Q$3:$S$136,3,0),"")</f>
        <v>9767633000870</v>
      </c>
      <c r="B39" s="3" t="s">
        <v>9</v>
      </c>
      <c r="C39" s="4">
        <v>40893042000113</v>
      </c>
      <c r="D39" s="5" t="s">
        <v>54</v>
      </c>
      <c r="E39" s="6">
        <v>1</v>
      </c>
      <c r="F39" s="7">
        <v>45870</v>
      </c>
      <c r="G39" s="7">
        <v>46600</v>
      </c>
      <c r="H39" s="8">
        <v>365</v>
      </c>
      <c r="I39" s="9" t="s">
        <v>55</v>
      </c>
    </row>
    <row r="40" spans="1:9" ht="21" customHeight="1" x14ac:dyDescent="0.2">
      <c r="A40" s="2">
        <f>IFERROR(VLOOKUP(B40,'[1]DADOS (OCULTAR)'!$Q$3:$S$136,3,0),"")</f>
        <v>9767633000870</v>
      </c>
      <c r="B40" s="3" t="s">
        <v>9</v>
      </c>
      <c r="C40" s="4">
        <v>10816775000274</v>
      </c>
      <c r="D40" s="5" t="s">
        <v>56</v>
      </c>
      <c r="E40" s="6">
        <v>1</v>
      </c>
      <c r="F40" s="7">
        <v>45048</v>
      </c>
      <c r="G40" s="7">
        <v>46508</v>
      </c>
      <c r="H40" s="8">
        <v>540</v>
      </c>
      <c r="I40" s="9" t="s">
        <v>57</v>
      </c>
    </row>
    <row r="41" spans="1:9" ht="21" customHeight="1" x14ac:dyDescent="0.2">
      <c r="A41" s="2">
        <f>IFERROR(VLOOKUP(B41,'[1]DADOS (OCULTAR)'!$Q$3:$S$136,3,0),"")</f>
        <v>9767633000870</v>
      </c>
      <c r="B41" s="3" t="s">
        <v>9</v>
      </c>
      <c r="C41" s="4">
        <v>10816775000274</v>
      </c>
      <c r="D41" s="5" t="s">
        <v>56</v>
      </c>
      <c r="E41" s="6">
        <v>2</v>
      </c>
      <c r="F41" s="7">
        <v>45200</v>
      </c>
      <c r="G41" s="7">
        <v>46508</v>
      </c>
      <c r="H41" s="8">
        <v>550</v>
      </c>
      <c r="I41" s="9" t="s">
        <v>58</v>
      </c>
    </row>
    <row r="42" spans="1:9" ht="21" customHeight="1" x14ac:dyDescent="0.2">
      <c r="A42" s="2">
        <f>IFERROR(VLOOKUP(B42,'[1]DADOS (OCULTAR)'!$Q$3:$S$136,3,0),"")</f>
        <v>9767633000870</v>
      </c>
      <c r="B42" s="3" t="s">
        <v>9</v>
      </c>
      <c r="C42" s="4">
        <v>13409775000329</v>
      </c>
      <c r="D42" s="5" t="s">
        <v>59</v>
      </c>
      <c r="E42" s="6">
        <v>1</v>
      </c>
      <c r="F42" s="7">
        <v>45041</v>
      </c>
      <c r="G42" s="7">
        <v>45077</v>
      </c>
      <c r="H42" s="8">
        <v>500</v>
      </c>
      <c r="I42" s="9" t="s">
        <v>60</v>
      </c>
    </row>
    <row r="43" spans="1:9" ht="21" customHeight="1" x14ac:dyDescent="0.2">
      <c r="A43" s="2">
        <f>IFERROR(VLOOKUP(B43,'[1]DADOS (OCULTAR)'!$Q$3:$S$136,3,0),"")</f>
        <v>9767633000870</v>
      </c>
      <c r="B43" s="3" t="s">
        <v>9</v>
      </c>
      <c r="C43" s="4">
        <v>13409775000329</v>
      </c>
      <c r="D43" s="5" t="s">
        <v>59</v>
      </c>
      <c r="E43" s="6">
        <v>2</v>
      </c>
      <c r="F43" s="10">
        <v>45078</v>
      </c>
      <c r="G43" s="10">
        <v>45138</v>
      </c>
      <c r="H43" s="8">
        <v>500</v>
      </c>
      <c r="I43" s="9" t="s">
        <v>61</v>
      </c>
    </row>
    <row r="44" spans="1:9" ht="21" customHeight="1" x14ac:dyDescent="0.2">
      <c r="A44" s="2">
        <f>IFERROR(VLOOKUP(B44,'[1]DADOS (OCULTAR)'!$Q$3:$S$136,3,0),"")</f>
        <v>9767633000870</v>
      </c>
      <c r="B44" s="3" t="s">
        <v>9</v>
      </c>
      <c r="C44" s="4">
        <v>13409775000329</v>
      </c>
      <c r="D44" s="5" t="s">
        <v>59</v>
      </c>
      <c r="E44" s="6">
        <v>3</v>
      </c>
      <c r="F44" s="10">
        <v>45139</v>
      </c>
      <c r="G44" s="10">
        <v>45869</v>
      </c>
      <c r="H44" s="8">
        <v>700</v>
      </c>
      <c r="I44" s="9" t="s">
        <v>62</v>
      </c>
    </row>
    <row r="45" spans="1:9" ht="21" customHeight="1" x14ac:dyDescent="0.2">
      <c r="A45" s="2">
        <f>IFERROR(VLOOKUP(B45,'[1]DADOS (OCULTAR)'!$Q$3:$S$136,3,0),"")</f>
        <v>9767633000870</v>
      </c>
      <c r="B45" s="3" t="s">
        <v>9</v>
      </c>
      <c r="C45" s="4">
        <v>55561817000201</v>
      </c>
      <c r="D45" s="5" t="s">
        <v>63</v>
      </c>
      <c r="E45" s="6" t="s">
        <v>64</v>
      </c>
      <c r="F45" s="10">
        <v>45870</v>
      </c>
      <c r="G45" s="10">
        <v>46599</v>
      </c>
      <c r="H45" s="8">
        <v>731.92</v>
      </c>
      <c r="I45" s="9" t="s">
        <v>65</v>
      </c>
    </row>
    <row r="46" spans="1:9" ht="21" customHeight="1" x14ac:dyDescent="0.2">
      <c r="A46" s="2">
        <f>IFERROR(VLOOKUP(B46,'[1]DADOS (OCULTAR)'!$Q$3:$S$136,3,0),"")</f>
        <v>9767633000870</v>
      </c>
      <c r="B46" s="3" t="s">
        <v>9</v>
      </c>
      <c r="C46" s="4">
        <v>27284516000161</v>
      </c>
      <c r="D46" s="5" t="s">
        <v>66</v>
      </c>
      <c r="E46" s="6">
        <v>1</v>
      </c>
      <c r="F46" s="10">
        <v>44733</v>
      </c>
      <c r="G46" s="10">
        <v>45190</v>
      </c>
      <c r="H46" s="8">
        <v>6007.85</v>
      </c>
      <c r="I46" s="9" t="s">
        <v>67</v>
      </c>
    </row>
    <row r="47" spans="1:9" ht="21" customHeight="1" x14ac:dyDescent="0.2">
      <c r="A47" s="2">
        <f>IFERROR(VLOOKUP(B47,'[1]DADOS (OCULTAR)'!$Q$3:$S$136,3,0),"")</f>
        <v>9767633000870</v>
      </c>
      <c r="B47" s="3" t="s">
        <v>9</v>
      </c>
      <c r="C47" s="4">
        <v>27284516000161</v>
      </c>
      <c r="D47" s="5" t="s">
        <v>66</v>
      </c>
      <c r="E47" s="6">
        <v>2</v>
      </c>
      <c r="F47" s="10">
        <v>45098</v>
      </c>
      <c r="G47" s="10">
        <v>45464</v>
      </c>
      <c r="H47" s="8">
        <v>6007.85</v>
      </c>
      <c r="I47" s="9" t="s">
        <v>68</v>
      </c>
    </row>
    <row r="48" spans="1:9" ht="21" customHeight="1" x14ac:dyDescent="0.2">
      <c r="A48" s="2">
        <f>IFERROR(VLOOKUP(B48,'[1]DADOS (OCULTAR)'!$Q$3:$S$136,3,0),"")</f>
        <v>9767633000870</v>
      </c>
      <c r="B48" s="3" t="s">
        <v>9</v>
      </c>
      <c r="C48" s="4">
        <v>27284516000161</v>
      </c>
      <c r="D48" s="5" t="s">
        <v>66</v>
      </c>
      <c r="E48" s="6">
        <v>3</v>
      </c>
      <c r="F48" s="10">
        <v>45464</v>
      </c>
      <c r="G48" s="10">
        <v>46194</v>
      </c>
      <c r="H48" s="8">
        <v>35.6</v>
      </c>
      <c r="I48" s="9" t="s">
        <v>69</v>
      </c>
    </row>
    <row r="49" spans="1:9" ht="21" customHeight="1" x14ac:dyDescent="0.2">
      <c r="A49" s="2">
        <f>IFERROR(VLOOKUP(B49,'[1]DADOS (OCULTAR)'!$Q$3:$S$136,3,0),"")</f>
        <v>9767633000870</v>
      </c>
      <c r="B49" s="3" t="s">
        <v>9</v>
      </c>
      <c r="C49" s="4">
        <v>29932922000119</v>
      </c>
      <c r="D49" s="5" t="s">
        <v>70</v>
      </c>
      <c r="E49" s="6">
        <v>1</v>
      </c>
      <c r="F49" s="10">
        <v>45663</v>
      </c>
      <c r="G49" s="10">
        <v>45869</v>
      </c>
      <c r="H49" s="8">
        <v>14000</v>
      </c>
      <c r="I49" s="9" t="s">
        <v>71</v>
      </c>
    </row>
    <row r="50" spans="1:9" ht="21" customHeight="1" x14ac:dyDescent="0.2">
      <c r="A50" s="2">
        <f>IFERROR(VLOOKUP(B50,'[1]DADOS (OCULTAR)'!$Q$3:$S$136,3,0),"")</f>
        <v>9767633000870</v>
      </c>
      <c r="B50" s="3" t="s">
        <v>9</v>
      </c>
      <c r="C50" s="4">
        <v>29932922000119</v>
      </c>
      <c r="D50" s="5" t="s">
        <v>70</v>
      </c>
      <c r="E50" s="6">
        <v>2</v>
      </c>
      <c r="F50" s="10">
        <v>45870</v>
      </c>
      <c r="G50" s="10">
        <v>46599</v>
      </c>
      <c r="H50" s="8">
        <v>30000</v>
      </c>
      <c r="I50" s="9" t="s">
        <v>72</v>
      </c>
    </row>
    <row r="51" spans="1:9" ht="21" customHeight="1" x14ac:dyDescent="0.2">
      <c r="A51" s="2">
        <f>IFERROR(VLOOKUP(B51,'[1]DADOS (OCULTAR)'!$Q$3:$S$136,3,0),"")</f>
        <v>9767633000870</v>
      </c>
      <c r="B51" s="3" t="s">
        <v>9</v>
      </c>
      <c r="C51" s="4">
        <v>1699696000159</v>
      </c>
      <c r="D51" s="5" t="s">
        <v>73</v>
      </c>
      <c r="E51" s="6" t="s">
        <v>74</v>
      </c>
      <c r="F51" s="10">
        <v>45580</v>
      </c>
      <c r="G51" s="10">
        <v>45930</v>
      </c>
      <c r="H51" s="8">
        <v>257.70999999999998</v>
      </c>
      <c r="I51" s="9" t="s">
        <v>75</v>
      </c>
    </row>
    <row r="52" spans="1:9" ht="21" customHeight="1" x14ac:dyDescent="0.2">
      <c r="A52" s="2">
        <f>IFERROR(VLOOKUP(B52,'[1]DADOS (OCULTAR)'!$Q$3:$S$136,3,0),"")</f>
        <v>9767633000870</v>
      </c>
      <c r="B52" s="3" t="s">
        <v>9</v>
      </c>
      <c r="C52" s="4">
        <v>46705567000164</v>
      </c>
      <c r="D52" s="5" t="s">
        <v>76</v>
      </c>
      <c r="E52" s="6">
        <v>1</v>
      </c>
      <c r="F52" s="10">
        <v>45292</v>
      </c>
      <c r="G52" s="10">
        <v>45657</v>
      </c>
      <c r="H52" s="8">
        <v>2705</v>
      </c>
      <c r="I52" s="9" t="s">
        <v>77</v>
      </c>
    </row>
    <row r="53" spans="1:9" ht="21" customHeight="1" x14ac:dyDescent="0.2">
      <c r="A53" s="2">
        <f>IFERROR(VLOOKUP(B53,'[1]DADOS (OCULTAR)'!$Q$3:$S$136,3,0),"")</f>
        <v>9767633000870</v>
      </c>
      <c r="B53" s="3" t="s">
        <v>9</v>
      </c>
      <c r="C53" s="4">
        <v>46705567000164</v>
      </c>
      <c r="D53" s="5" t="s">
        <v>76</v>
      </c>
      <c r="E53" s="6">
        <v>2</v>
      </c>
      <c r="F53" s="10">
        <v>45436</v>
      </c>
      <c r="G53" s="10">
        <v>45473</v>
      </c>
      <c r="H53" s="8">
        <v>21800</v>
      </c>
      <c r="I53" s="9" t="s">
        <v>78</v>
      </c>
    </row>
    <row r="54" spans="1:9" ht="21" customHeight="1" x14ac:dyDescent="0.2">
      <c r="A54" s="2">
        <f>IFERROR(VLOOKUP(B54,'[1]DADOS (OCULTAR)'!$Q$3:$S$136,3,0),"")</f>
        <v>9767633000870</v>
      </c>
      <c r="B54" s="3" t="s">
        <v>9</v>
      </c>
      <c r="C54" s="4">
        <v>46705567000164</v>
      </c>
      <c r="D54" s="5" t="s">
        <v>76</v>
      </c>
      <c r="E54" s="6">
        <v>3</v>
      </c>
      <c r="F54" s="10">
        <v>45658</v>
      </c>
      <c r="G54" s="10">
        <v>46022</v>
      </c>
      <c r="H54" s="8">
        <v>21800</v>
      </c>
      <c r="I54" s="9" t="s">
        <v>79</v>
      </c>
    </row>
    <row r="55" spans="1:9" ht="21" customHeight="1" x14ac:dyDescent="0.2">
      <c r="A55" s="2">
        <f>IFERROR(VLOOKUP(B55,'[1]DADOS (OCULTAR)'!$Q$3:$S$136,3,0),"")</f>
        <v>9767633000870</v>
      </c>
      <c r="B55" s="3" t="s">
        <v>9</v>
      </c>
      <c r="C55" s="4">
        <v>7333111000169</v>
      </c>
      <c r="D55" s="5" t="s">
        <v>80</v>
      </c>
      <c r="E55" s="6">
        <v>1</v>
      </c>
      <c r="F55" s="10">
        <v>45756</v>
      </c>
      <c r="G55" s="10">
        <v>46826</v>
      </c>
      <c r="H55" s="8">
        <v>1081.17</v>
      </c>
      <c r="I55" s="9" t="s">
        <v>81</v>
      </c>
    </row>
    <row r="56" spans="1:9" ht="21" customHeight="1" x14ac:dyDescent="0.2">
      <c r="A56" s="2">
        <f>IFERROR(VLOOKUP(B56,'[1]DADOS (OCULTAR)'!$Q$3:$S$136,3,0),"")</f>
        <v>9767633000870</v>
      </c>
      <c r="B56" s="3" t="s">
        <v>9</v>
      </c>
      <c r="C56" s="4">
        <v>43559107000187</v>
      </c>
      <c r="D56" s="5" t="s">
        <v>82</v>
      </c>
      <c r="E56" s="6">
        <v>1</v>
      </c>
      <c r="F56" s="10">
        <v>45296</v>
      </c>
      <c r="G56" s="10">
        <v>45540</v>
      </c>
      <c r="H56" s="8">
        <v>3000</v>
      </c>
      <c r="I56" s="9" t="s">
        <v>83</v>
      </c>
    </row>
    <row r="57" spans="1:9" ht="21" customHeight="1" x14ac:dyDescent="0.2">
      <c r="A57" s="2">
        <f>IFERROR(VLOOKUP(B57,'[1]DADOS (OCULTAR)'!$Q$3:$S$136,3,0),"")</f>
        <v>9767633000870</v>
      </c>
      <c r="B57" s="3" t="s">
        <v>9</v>
      </c>
      <c r="C57" s="4">
        <v>43559107000187</v>
      </c>
      <c r="D57" s="5" t="s">
        <v>82</v>
      </c>
      <c r="E57" s="6">
        <v>2</v>
      </c>
      <c r="F57" s="10">
        <v>45539</v>
      </c>
      <c r="G57" s="10">
        <v>46269</v>
      </c>
      <c r="H57" s="8">
        <v>3000</v>
      </c>
      <c r="I57" s="9" t="s">
        <v>84</v>
      </c>
    </row>
    <row r="58" spans="1:9" ht="21" customHeight="1" x14ac:dyDescent="0.2">
      <c r="A58" s="2">
        <f>IFERROR(VLOOKUP(B58,'[1]DADOS (OCULTAR)'!$Q$3:$S$136,3,0),"")</f>
        <v>9767633000870</v>
      </c>
      <c r="B58" s="3" t="s">
        <v>9</v>
      </c>
      <c r="C58" s="4">
        <v>3613658000167</v>
      </c>
      <c r="D58" s="5" t="s">
        <v>85</v>
      </c>
      <c r="E58" s="6">
        <v>1</v>
      </c>
      <c r="F58" s="10">
        <v>45042</v>
      </c>
      <c r="G58" s="10">
        <v>45773</v>
      </c>
      <c r="H58" s="8">
        <v>753.48</v>
      </c>
      <c r="I58" s="9" t="s">
        <v>86</v>
      </c>
    </row>
    <row r="59" spans="1:9" ht="21" customHeight="1" x14ac:dyDescent="0.2">
      <c r="A59" s="2">
        <f>IFERROR(VLOOKUP(B59,'[1]DADOS (OCULTAR)'!$Q$3:$S$136,3,0),"")</f>
        <v>9767633000870</v>
      </c>
      <c r="B59" s="3" t="s">
        <v>9</v>
      </c>
      <c r="C59" s="4">
        <v>3613658000167</v>
      </c>
      <c r="D59" s="5" t="s">
        <v>85</v>
      </c>
      <c r="E59" s="6">
        <v>2</v>
      </c>
      <c r="F59" s="10">
        <v>45253</v>
      </c>
      <c r="G59" s="10">
        <v>45773</v>
      </c>
      <c r="H59" s="8">
        <v>795.34</v>
      </c>
      <c r="I59" s="9" t="s">
        <v>87</v>
      </c>
    </row>
    <row r="60" spans="1:9" ht="21" customHeight="1" x14ac:dyDescent="0.2">
      <c r="A60" s="2">
        <f>IFERROR(VLOOKUP(B60,'[1]DADOS (OCULTAR)'!$Q$3:$S$136,3,0),"")</f>
        <v>9767633000870</v>
      </c>
      <c r="B60" s="3" t="s">
        <v>9</v>
      </c>
      <c r="C60" s="4">
        <v>7360290000123</v>
      </c>
      <c r="D60" s="5" t="s">
        <v>88</v>
      </c>
      <c r="E60" s="6">
        <v>1</v>
      </c>
      <c r="F60" s="10">
        <v>45139</v>
      </c>
      <c r="G60" s="10">
        <v>45869</v>
      </c>
      <c r="H60" s="8">
        <v>35035.370000000003</v>
      </c>
      <c r="I60" s="9" t="s">
        <v>89</v>
      </c>
    </row>
    <row r="61" spans="1:9" ht="21" customHeight="1" x14ac:dyDescent="0.2">
      <c r="A61" s="2">
        <f>IFERROR(VLOOKUP(B61,'[1]DADOS (OCULTAR)'!$Q$3:$S$136,3,0),"")</f>
        <v>9767633000870</v>
      </c>
      <c r="B61" s="3" t="s">
        <v>9</v>
      </c>
      <c r="C61" s="4">
        <v>7360290000123</v>
      </c>
      <c r="D61" s="5" t="s">
        <v>88</v>
      </c>
      <c r="E61" s="6">
        <v>1</v>
      </c>
      <c r="F61" s="10">
        <v>45870</v>
      </c>
      <c r="G61" s="10">
        <v>46022</v>
      </c>
      <c r="H61" s="8">
        <v>35035.370000000003</v>
      </c>
      <c r="I61" s="9" t="s">
        <v>90</v>
      </c>
    </row>
    <row r="62" spans="1:9" ht="21" customHeight="1" x14ac:dyDescent="0.2">
      <c r="A62" s="2">
        <f>IFERROR(VLOOKUP(B62,'[1]DADOS (OCULTAR)'!$Q$3:$S$136,3,0),"")</f>
        <v>9767633000870</v>
      </c>
      <c r="B62" s="3" t="s">
        <v>9</v>
      </c>
      <c r="C62" s="4">
        <v>16783034000130</v>
      </c>
      <c r="D62" s="5" t="s">
        <v>91</v>
      </c>
      <c r="E62" s="6">
        <v>1</v>
      </c>
      <c r="F62" s="10">
        <v>45008</v>
      </c>
      <c r="G62" s="10">
        <v>45721</v>
      </c>
      <c r="H62" s="8">
        <v>900</v>
      </c>
      <c r="I62" s="9" t="s">
        <v>92</v>
      </c>
    </row>
    <row r="63" spans="1:9" ht="21" customHeight="1" x14ac:dyDescent="0.2">
      <c r="A63" s="2">
        <f>IFERROR(VLOOKUP(B63,'[1]DADOS (OCULTAR)'!$Q$3:$S$136,3,0),"")</f>
        <v>9767633000870</v>
      </c>
      <c r="B63" s="3" t="s">
        <v>9</v>
      </c>
      <c r="C63" s="4">
        <v>21854632000192</v>
      </c>
      <c r="D63" s="5" t="s">
        <v>93</v>
      </c>
      <c r="E63" s="6">
        <v>1</v>
      </c>
      <c r="F63" s="10">
        <v>45139</v>
      </c>
      <c r="G63" s="10">
        <v>45869</v>
      </c>
      <c r="H63" s="8">
        <v>416.48</v>
      </c>
      <c r="I63" s="9" t="s">
        <v>94</v>
      </c>
    </row>
    <row r="64" spans="1:9" ht="21" customHeight="1" x14ac:dyDescent="0.2">
      <c r="A64" s="2">
        <f>IFERROR(VLOOKUP(B64,'[1]DADOS (OCULTAR)'!$Q$3:$S$136,3,0),"")</f>
        <v>9767633000870</v>
      </c>
      <c r="B64" s="3" t="s">
        <v>9</v>
      </c>
      <c r="C64" s="4">
        <v>21854632000192</v>
      </c>
      <c r="D64" s="5" t="s">
        <v>93</v>
      </c>
      <c r="E64" s="6">
        <v>2</v>
      </c>
      <c r="F64" s="10">
        <v>45870</v>
      </c>
      <c r="G64" s="10">
        <v>45961</v>
      </c>
      <c r="H64" s="8">
        <v>416.48</v>
      </c>
      <c r="I64" s="9" t="s">
        <v>95</v>
      </c>
    </row>
    <row r="65" spans="1:9" ht="21" customHeight="1" x14ac:dyDescent="0.2">
      <c r="A65" s="2">
        <f>IFERROR(VLOOKUP(B65,'[1]DADOS (OCULTAR)'!$Q$3:$S$136,3,0),"")</f>
        <v>9767633000870</v>
      </c>
      <c r="B65" s="3" t="s">
        <v>9</v>
      </c>
      <c r="C65" s="4">
        <v>45671533000133</v>
      </c>
      <c r="D65" s="5" t="s">
        <v>96</v>
      </c>
      <c r="E65" s="6">
        <v>1</v>
      </c>
      <c r="F65" s="10">
        <v>44986</v>
      </c>
      <c r="G65" s="10">
        <v>45352</v>
      </c>
      <c r="H65" s="8">
        <v>2233.5100000000002</v>
      </c>
      <c r="I65" s="9" t="s">
        <v>97</v>
      </c>
    </row>
    <row r="66" spans="1:9" ht="21" customHeight="1" x14ac:dyDescent="0.2">
      <c r="A66" s="2">
        <f>IFERROR(VLOOKUP(B66,'[1]DADOS (OCULTAR)'!$Q$3:$S$136,3,0),"")</f>
        <v>9767633000870</v>
      </c>
      <c r="B66" s="3" t="s">
        <v>9</v>
      </c>
      <c r="C66" s="4">
        <v>45671533000133</v>
      </c>
      <c r="D66" s="5" t="s">
        <v>96</v>
      </c>
      <c r="E66" s="6">
        <v>2</v>
      </c>
      <c r="F66" s="10">
        <v>45352</v>
      </c>
      <c r="G66" s="10">
        <v>45717</v>
      </c>
      <c r="H66" s="8">
        <v>2234.5100000000002</v>
      </c>
      <c r="I66" s="9" t="s">
        <v>98</v>
      </c>
    </row>
    <row r="67" spans="1:9" ht="21" customHeight="1" x14ac:dyDescent="0.2">
      <c r="A67" s="2">
        <f>IFERROR(VLOOKUP(B67,'[1]DADOS (OCULTAR)'!$Q$3:$S$136,3,0),"")</f>
        <v>9767633000870</v>
      </c>
      <c r="B67" s="3" t="s">
        <v>9</v>
      </c>
      <c r="C67" s="4">
        <v>45671533000133</v>
      </c>
      <c r="D67" s="5" t="s">
        <v>96</v>
      </c>
      <c r="E67" s="6" t="s">
        <v>99</v>
      </c>
      <c r="F67" s="10">
        <v>45717</v>
      </c>
      <c r="G67" s="10">
        <v>46082</v>
      </c>
      <c r="H67" s="8">
        <v>2234.5100000000002</v>
      </c>
      <c r="I67" s="9" t="s">
        <v>100</v>
      </c>
    </row>
    <row r="68" spans="1:9" ht="21" customHeight="1" x14ac:dyDescent="0.2">
      <c r="A68" s="2">
        <f>IFERROR(VLOOKUP(B68,'[1]DADOS (OCULTAR)'!$Q$3:$S$136,3,0),"")</f>
        <v>9767633000870</v>
      </c>
      <c r="B68" s="3" t="s">
        <v>9</v>
      </c>
      <c r="C68" s="4">
        <v>18204483000101</v>
      </c>
      <c r="D68" s="5" t="s">
        <v>101</v>
      </c>
      <c r="E68" s="6">
        <v>1</v>
      </c>
      <c r="F68" s="10">
        <v>45901</v>
      </c>
      <c r="G68" s="10">
        <v>45990</v>
      </c>
      <c r="H68" s="8">
        <v>11112</v>
      </c>
      <c r="I68" s="9" t="s">
        <v>102</v>
      </c>
    </row>
    <row r="69" spans="1:9" ht="21" customHeight="1" x14ac:dyDescent="0.2">
      <c r="A69" s="2">
        <f>IFERROR(VLOOKUP(B69,'[1]DADOS (OCULTAR)'!$Q$3:$S$136,3,0),"")</f>
        <v>9767633000870</v>
      </c>
      <c r="B69" s="3" t="s">
        <v>9</v>
      </c>
      <c r="C69" s="4">
        <v>18204483000101</v>
      </c>
      <c r="D69" s="5" t="s">
        <v>101</v>
      </c>
      <c r="E69" s="6">
        <v>2</v>
      </c>
      <c r="F69" s="10">
        <v>45991</v>
      </c>
      <c r="G69" s="10">
        <v>46053</v>
      </c>
      <c r="H69" s="8">
        <v>11112</v>
      </c>
      <c r="I69" s="9" t="s">
        <v>103</v>
      </c>
    </row>
    <row r="70" spans="1:9" ht="21" customHeight="1" x14ac:dyDescent="0.2">
      <c r="A70" s="2">
        <f>IFERROR(VLOOKUP(B70,'[1]DADOS (OCULTAR)'!$Q$3:$S$136,3,0),"")</f>
        <v>9767633000870</v>
      </c>
      <c r="B70" s="3" t="s">
        <v>9</v>
      </c>
      <c r="C70" s="4">
        <v>23412408000176</v>
      </c>
      <c r="D70" s="5" t="s">
        <v>104</v>
      </c>
      <c r="E70" s="6">
        <v>1</v>
      </c>
      <c r="F70" s="10">
        <v>45296</v>
      </c>
      <c r="G70" s="10">
        <v>48218</v>
      </c>
      <c r="H70" s="8">
        <v>1277.05</v>
      </c>
      <c r="I70" s="9" t="s">
        <v>105</v>
      </c>
    </row>
    <row r="71" spans="1:9" ht="21" customHeight="1" x14ac:dyDescent="0.2">
      <c r="A71" s="2">
        <f>IFERROR(VLOOKUP(B71,'[1]DADOS (OCULTAR)'!$Q$3:$S$136,3,0),"")</f>
        <v>9767633000870</v>
      </c>
      <c r="B71" s="3" t="s">
        <v>9</v>
      </c>
      <c r="C71" s="4">
        <v>24380578002041</v>
      </c>
      <c r="D71" s="5" t="s">
        <v>106</v>
      </c>
      <c r="E71" s="6">
        <v>1</v>
      </c>
      <c r="F71" s="10">
        <v>44622</v>
      </c>
      <c r="G71" s="10">
        <v>46448</v>
      </c>
      <c r="H71" s="8">
        <v>3965.23</v>
      </c>
      <c r="I71" s="9" t="s">
        <v>107</v>
      </c>
    </row>
    <row r="72" spans="1:9" ht="21" customHeight="1" x14ac:dyDescent="0.2">
      <c r="A72" s="2">
        <f>IFERROR(VLOOKUP(B72,'[1]DADOS (OCULTAR)'!$Q$3:$S$136,3,0),"")</f>
        <v>9767633000870</v>
      </c>
      <c r="B72" s="3" t="s">
        <v>9</v>
      </c>
      <c r="C72" s="4">
        <v>24380578002041</v>
      </c>
      <c r="D72" s="5" t="s">
        <v>106</v>
      </c>
      <c r="E72" s="6">
        <v>2</v>
      </c>
      <c r="F72" s="10">
        <v>44987</v>
      </c>
      <c r="G72" s="10">
        <v>46448</v>
      </c>
      <c r="H72" s="8">
        <v>67.36</v>
      </c>
      <c r="I72" s="9" t="s">
        <v>108</v>
      </c>
    </row>
    <row r="73" spans="1:9" ht="21" customHeight="1" x14ac:dyDescent="0.2">
      <c r="A73" s="2">
        <f>IFERROR(VLOOKUP(B73,'[1]DADOS (OCULTAR)'!$Q$3:$S$136,3,0),"")</f>
        <v>9767633000870</v>
      </c>
      <c r="B73" s="3" t="s">
        <v>9</v>
      </c>
      <c r="C73" s="4">
        <v>24380578002041</v>
      </c>
      <c r="D73" s="5" t="s">
        <v>106</v>
      </c>
      <c r="E73" s="6">
        <v>3</v>
      </c>
      <c r="F73" s="10">
        <v>45352</v>
      </c>
      <c r="G73" s="10">
        <v>46448</v>
      </c>
      <c r="H73" s="8">
        <v>70.61</v>
      </c>
      <c r="I73" s="9" t="s">
        <v>109</v>
      </c>
    </row>
    <row r="74" spans="1:9" ht="21" customHeight="1" x14ac:dyDescent="0.2">
      <c r="A74" s="2">
        <f>IFERROR(VLOOKUP(B74,'[1]DADOS (OCULTAR)'!$Q$3:$S$136,3,0),"")</f>
        <v>9767633000870</v>
      </c>
      <c r="B74" s="3" t="s">
        <v>9</v>
      </c>
      <c r="C74" s="4">
        <v>24380578002041</v>
      </c>
      <c r="D74" s="5" t="s">
        <v>106</v>
      </c>
      <c r="E74" s="6" t="s">
        <v>64</v>
      </c>
      <c r="F74" s="10">
        <v>45717</v>
      </c>
      <c r="G74" s="10">
        <v>47543</v>
      </c>
      <c r="H74" s="8">
        <v>1189.75</v>
      </c>
      <c r="I74" s="9" t="s">
        <v>110</v>
      </c>
    </row>
    <row r="75" spans="1:9" ht="21" customHeight="1" x14ac:dyDescent="0.2">
      <c r="A75" s="2">
        <f>IFERROR(VLOOKUP(B75,'[1]DADOS (OCULTAR)'!$Q$3:$S$136,3,0),"")</f>
        <v>9767633000870</v>
      </c>
      <c r="B75" s="3" t="s">
        <v>9</v>
      </c>
      <c r="C75" s="4">
        <v>17197385000121</v>
      </c>
      <c r="D75" s="5" t="s">
        <v>111</v>
      </c>
      <c r="E75" s="6">
        <v>1</v>
      </c>
      <c r="F75" s="10">
        <v>45122</v>
      </c>
      <c r="G75" s="10">
        <v>45488</v>
      </c>
      <c r="H75" s="8">
        <v>359.9</v>
      </c>
      <c r="I75" s="9" t="s">
        <v>112</v>
      </c>
    </row>
    <row r="76" spans="1:9" ht="21" customHeight="1" x14ac:dyDescent="0.2">
      <c r="A76" s="2">
        <f>IFERROR(VLOOKUP(B76,'[1]DADOS (OCULTAR)'!$Q$3:$S$136,3,0),"")</f>
        <v>9767633000870</v>
      </c>
      <c r="B76" s="3" t="s">
        <v>9</v>
      </c>
      <c r="C76" s="4">
        <v>17197385000121</v>
      </c>
      <c r="D76" s="5" t="s">
        <v>111</v>
      </c>
      <c r="E76" s="6">
        <v>2</v>
      </c>
      <c r="F76" s="10">
        <v>45488</v>
      </c>
      <c r="G76" s="10">
        <v>45853</v>
      </c>
      <c r="H76" s="8">
        <v>359.9</v>
      </c>
      <c r="I76" s="9" t="s">
        <v>112</v>
      </c>
    </row>
    <row r="77" spans="1:9" ht="21" customHeight="1" x14ac:dyDescent="0.2">
      <c r="A77" s="2">
        <f>IFERROR(VLOOKUP(B77,'[1]DADOS (OCULTAR)'!$Q$3:$S$136,3,0),"")</f>
        <v>9767633000870</v>
      </c>
      <c r="B77" s="3" t="s">
        <v>9</v>
      </c>
      <c r="C77" s="4">
        <v>53158649000100</v>
      </c>
      <c r="D77" s="5" t="s">
        <v>113</v>
      </c>
      <c r="E77" s="6" t="s">
        <v>74</v>
      </c>
      <c r="F77" s="10">
        <v>45637</v>
      </c>
      <c r="G77" s="10">
        <v>46367</v>
      </c>
      <c r="H77" s="8">
        <v>7600</v>
      </c>
      <c r="I77" s="9" t="s">
        <v>114</v>
      </c>
    </row>
    <row r="78" spans="1:9" ht="21" customHeight="1" x14ac:dyDescent="0.2">
      <c r="A78" s="2">
        <f>IFERROR(VLOOKUP(B78,'[1]DADOS (OCULTAR)'!$Q$3:$S$136,3,0),"")</f>
        <v>9767633000870</v>
      </c>
      <c r="B78" s="3" t="s">
        <v>9</v>
      </c>
      <c r="C78" s="4">
        <v>43652788000123</v>
      </c>
      <c r="D78" s="5" t="s">
        <v>115</v>
      </c>
      <c r="E78" s="6" t="s">
        <v>74</v>
      </c>
      <c r="F78" s="10">
        <v>45504</v>
      </c>
      <c r="G78" s="10">
        <v>46234</v>
      </c>
      <c r="H78" s="8">
        <v>2500</v>
      </c>
      <c r="I78" s="9" t="s">
        <v>116</v>
      </c>
    </row>
    <row r="79" spans="1:9" ht="21" customHeight="1" x14ac:dyDescent="0.2">
      <c r="A79" s="2">
        <f>IFERROR(VLOOKUP(B79,'[1]DADOS (OCULTAR)'!$Q$3:$S$136,3,0),"")</f>
        <v>9767633000870</v>
      </c>
      <c r="B79" s="3" t="s">
        <v>9</v>
      </c>
      <c r="C79" s="4">
        <v>38823495000121</v>
      </c>
      <c r="D79" s="5" t="s">
        <v>117</v>
      </c>
      <c r="E79" s="6" t="s">
        <v>118</v>
      </c>
      <c r="F79" s="10">
        <v>45261</v>
      </c>
      <c r="G79" s="10">
        <v>45627</v>
      </c>
      <c r="H79" s="8">
        <v>9050</v>
      </c>
      <c r="I79" s="9" t="s">
        <v>119</v>
      </c>
    </row>
    <row r="80" spans="1:9" ht="21" customHeight="1" x14ac:dyDescent="0.2">
      <c r="A80" s="2">
        <f>IFERROR(VLOOKUP(B80,'[1]DADOS (OCULTAR)'!$Q$3:$S$136,3,0),"")</f>
        <v>9767633000870</v>
      </c>
      <c r="B80" s="3" t="s">
        <v>9</v>
      </c>
      <c r="C80" s="4">
        <v>38823495000121</v>
      </c>
      <c r="D80" s="5" t="s">
        <v>117</v>
      </c>
      <c r="E80" s="6" t="s">
        <v>120</v>
      </c>
      <c r="F80" s="10">
        <v>45627</v>
      </c>
      <c r="G80" s="10">
        <v>46357</v>
      </c>
      <c r="H80" s="8">
        <v>9050</v>
      </c>
      <c r="I80" s="9" t="s">
        <v>121</v>
      </c>
    </row>
    <row r="81" spans="1:9" ht="21" customHeight="1" x14ac:dyDescent="0.2">
      <c r="A81" s="2">
        <f>IFERROR(VLOOKUP(B81,'[1]DADOS (OCULTAR)'!$Q$3:$S$136,3,0),"")</f>
        <v>9767633000870</v>
      </c>
      <c r="B81" s="3" t="s">
        <v>9</v>
      </c>
      <c r="C81" s="4">
        <v>45864268000100</v>
      </c>
      <c r="D81" s="5" t="s">
        <v>122</v>
      </c>
      <c r="E81" s="6">
        <v>1</v>
      </c>
      <c r="F81" s="10">
        <v>45293</v>
      </c>
      <c r="G81" s="10">
        <v>45659</v>
      </c>
      <c r="H81" s="8">
        <v>47850</v>
      </c>
      <c r="I81" s="9" t="s">
        <v>123</v>
      </c>
    </row>
    <row r="82" spans="1:9" ht="21" customHeight="1" x14ac:dyDescent="0.2">
      <c r="A82" s="2">
        <f>IFERROR(VLOOKUP(B82,'[1]DADOS (OCULTAR)'!$Q$3:$S$136,3,0),"")</f>
        <v>9767633000870</v>
      </c>
      <c r="B82" s="3" t="s">
        <v>9</v>
      </c>
      <c r="C82" s="4">
        <v>45864268000100</v>
      </c>
      <c r="D82" s="5" t="s">
        <v>122</v>
      </c>
      <c r="E82" s="6" t="s">
        <v>120</v>
      </c>
      <c r="F82" s="10">
        <v>45659</v>
      </c>
      <c r="G82" s="10">
        <v>46389</v>
      </c>
      <c r="H82" s="8">
        <v>47850</v>
      </c>
      <c r="I82" s="9" t="s">
        <v>124</v>
      </c>
    </row>
    <row r="83" spans="1:9" ht="21" customHeight="1" x14ac:dyDescent="0.2">
      <c r="A83" s="2">
        <f>IFERROR(VLOOKUP(B83,'[1]DADOS (OCULTAR)'!$Q$3:$S$136,3,0),"")</f>
        <v>9767633000870</v>
      </c>
      <c r="B83" s="3" t="s">
        <v>9</v>
      </c>
      <c r="C83" s="4">
        <v>48768228000152</v>
      </c>
      <c r="D83" s="5" t="s">
        <v>125</v>
      </c>
      <c r="E83" s="6">
        <v>1</v>
      </c>
      <c r="F83" s="10">
        <v>45231</v>
      </c>
      <c r="G83" s="10">
        <v>45597</v>
      </c>
      <c r="H83" s="8">
        <v>5000</v>
      </c>
      <c r="I83" s="9" t="s">
        <v>126</v>
      </c>
    </row>
    <row r="84" spans="1:9" ht="21" customHeight="1" x14ac:dyDescent="0.2">
      <c r="A84" s="2">
        <f>IFERROR(VLOOKUP(B84,'[1]DADOS (OCULTAR)'!$Q$3:$S$136,3,0),"")</f>
        <v>9767633000870</v>
      </c>
      <c r="B84" s="3" t="s">
        <v>9</v>
      </c>
      <c r="C84" s="4">
        <v>48768228000152</v>
      </c>
      <c r="D84" s="5" t="s">
        <v>125</v>
      </c>
      <c r="E84" s="6" t="s">
        <v>120</v>
      </c>
      <c r="F84" s="10">
        <v>45597</v>
      </c>
      <c r="G84" s="10">
        <v>46327</v>
      </c>
      <c r="H84" s="8">
        <v>5000</v>
      </c>
      <c r="I84" s="9" t="s">
        <v>127</v>
      </c>
    </row>
    <row r="85" spans="1:9" ht="21" customHeight="1" x14ac:dyDescent="0.2">
      <c r="A85" s="2">
        <f>IFERROR(VLOOKUP(B85,'[1]DADOS (OCULTAR)'!$Q$3:$S$136,3,0),"")</f>
        <v>9767633000870</v>
      </c>
      <c r="B85" s="3" t="s">
        <v>9</v>
      </c>
      <c r="C85" s="4">
        <v>53137348000191</v>
      </c>
      <c r="D85" s="5" t="s">
        <v>128</v>
      </c>
      <c r="E85" s="6" t="s">
        <v>74</v>
      </c>
      <c r="F85" s="10">
        <v>45658</v>
      </c>
      <c r="G85" s="10">
        <v>46388</v>
      </c>
      <c r="H85" s="8">
        <v>8800</v>
      </c>
      <c r="I85" s="9" t="s">
        <v>129</v>
      </c>
    </row>
    <row r="86" spans="1:9" ht="21" customHeight="1" x14ac:dyDescent="0.2">
      <c r="A86" s="2">
        <f>IFERROR(VLOOKUP(B86,'[1]DADOS (OCULTAR)'!$Q$3:$S$136,3,0),"")</f>
        <v>9767633000870</v>
      </c>
      <c r="B86" s="3" t="s">
        <v>9</v>
      </c>
      <c r="C86" s="4">
        <v>46618437000194</v>
      </c>
      <c r="D86" s="5" t="s">
        <v>130</v>
      </c>
      <c r="E86" s="6">
        <v>1</v>
      </c>
      <c r="F86" s="10">
        <v>45078</v>
      </c>
      <c r="G86" s="10">
        <v>45444</v>
      </c>
      <c r="H86" s="8">
        <v>24850</v>
      </c>
      <c r="I86" s="9" t="s">
        <v>131</v>
      </c>
    </row>
    <row r="87" spans="1:9" ht="21" customHeight="1" x14ac:dyDescent="0.2">
      <c r="A87" s="2">
        <f>IFERROR(VLOOKUP(B87,'[1]DADOS (OCULTAR)'!$Q$3:$S$136,3,0),"")</f>
        <v>9767633000870</v>
      </c>
      <c r="B87" s="3" t="s">
        <v>9</v>
      </c>
      <c r="C87" s="4">
        <v>46618437000194</v>
      </c>
      <c r="D87" s="5" t="s">
        <v>130</v>
      </c>
      <c r="E87" s="6" t="s">
        <v>132</v>
      </c>
      <c r="F87" s="10">
        <v>45444</v>
      </c>
      <c r="G87" s="10">
        <v>46174</v>
      </c>
      <c r="H87" s="8">
        <v>24850</v>
      </c>
      <c r="I87" s="9" t="s">
        <v>133</v>
      </c>
    </row>
    <row r="88" spans="1:9" ht="21" customHeight="1" x14ac:dyDescent="0.2">
      <c r="A88" s="2">
        <f>IFERROR(VLOOKUP(B88,'[1]DADOS (OCULTAR)'!$Q$3:$S$136,3,0),"")</f>
        <v>9767633000870</v>
      </c>
      <c r="B88" s="3" t="s">
        <v>9</v>
      </c>
      <c r="C88" s="4">
        <v>48594099000123</v>
      </c>
      <c r="D88" s="5" t="s">
        <v>134</v>
      </c>
      <c r="E88" s="6">
        <v>1</v>
      </c>
      <c r="F88" s="10">
        <v>45246</v>
      </c>
      <c r="G88" s="10">
        <v>45612</v>
      </c>
      <c r="H88" s="8">
        <v>2700</v>
      </c>
      <c r="I88" s="5" t="s">
        <v>135</v>
      </c>
    </row>
    <row r="89" spans="1:9" ht="21" customHeight="1" x14ac:dyDescent="0.2">
      <c r="A89" s="2">
        <f>IFERROR(VLOOKUP(B89,'[1]DADOS (OCULTAR)'!$Q$3:$S$136,3,0),"")</f>
        <v>9767633000870</v>
      </c>
      <c r="B89" s="3" t="s">
        <v>9</v>
      </c>
      <c r="C89" s="4">
        <v>48594099000123</v>
      </c>
      <c r="D89" s="5" t="s">
        <v>134</v>
      </c>
      <c r="E89" s="6">
        <v>2</v>
      </c>
      <c r="F89" s="10">
        <v>45597</v>
      </c>
      <c r="G89" s="10">
        <v>46327</v>
      </c>
      <c r="H89" s="8">
        <v>2700</v>
      </c>
      <c r="I89" s="9" t="s">
        <v>136</v>
      </c>
    </row>
    <row r="90" spans="1:9" ht="21" customHeight="1" x14ac:dyDescent="0.2">
      <c r="A90" s="2">
        <f>IFERROR(VLOOKUP(B90,'[1]DADOS (OCULTAR)'!$Q$3:$S$136,3,0),"")</f>
        <v>9767633000870</v>
      </c>
      <c r="B90" s="3" t="s">
        <v>9</v>
      </c>
      <c r="C90" s="4" t="s">
        <v>137</v>
      </c>
      <c r="D90" s="5" t="s">
        <v>138</v>
      </c>
      <c r="E90" s="6">
        <v>1</v>
      </c>
      <c r="F90" s="10">
        <v>45383</v>
      </c>
      <c r="G90" s="10">
        <v>46113</v>
      </c>
      <c r="H90" s="8">
        <v>29150</v>
      </c>
      <c r="I90" s="9" t="s">
        <v>139</v>
      </c>
    </row>
    <row r="91" spans="1:9" ht="21" customHeight="1" x14ac:dyDescent="0.2">
      <c r="A91" s="2">
        <f>IFERROR(VLOOKUP(B91,'[1]DADOS (OCULTAR)'!$Q$3:$S$136,3,0),"")</f>
        <v>9767633000870</v>
      </c>
      <c r="B91" s="3" t="s">
        <v>9</v>
      </c>
      <c r="C91" s="4">
        <v>52936843000106</v>
      </c>
      <c r="D91" s="5" t="s">
        <v>140</v>
      </c>
      <c r="E91" s="6" t="s">
        <v>74</v>
      </c>
      <c r="F91" s="10">
        <v>45627</v>
      </c>
      <c r="G91" s="10">
        <v>46357</v>
      </c>
      <c r="H91" s="8">
        <v>4400</v>
      </c>
      <c r="I91" s="9" t="s">
        <v>141</v>
      </c>
    </row>
    <row r="92" spans="1:9" ht="21" customHeight="1" x14ac:dyDescent="0.2">
      <c r="A92" s="2">
        <f>IFERROR(VLOOKUP(B92,'[1]DADOS (OCULTAR)'!$Q$3:$S$136,3,0),"")</f>
        <v>9767633000870</v>
      </c>
      <c r="B92" s="3" t="s">
        <v>9</v>
      </c>
      <c r="C92" s="4">
        <v>30466362000133</v>
      </c>
      <c r="D92" s="5" t="s">
        <v>142</v>
      </c>
      <c r="E92" s="6" t="s">
        <v>118</v>
      </c>
      <c r="F92" s="10">
        <v>44634</v>
      </c>
      <c r="G92" s="10">
        <v>44987</v>
      </c>
      <c r="H92" s="8">
        <v>11750</v>
      </c>
      <c r="I92" s="9" t="s">
        <v>143</v>
      </c>
    </row>
    <row r="93" spans="1:9" ht="21" customHeight="1" x14ac:dyDescent="0.2">
      <c r="A93" s="2">
        <f>IFERROR(VLOOKUP(B93,'[1]DADOS (OCULTAR)'!$Q$3:$S$136,3,0),"")</f>
        <v>9767633000870</v>
      </c>
      <c r="B93" s="3" t="s">
        <v>9</v>
      </c>
      <c r="C93" s="4">
        <v>30466362000133</v>
      </c>
      <c r="D93" s="5" t="s">
        <v>142</v>
      </c>
      <c r="E93" s="6" t="s">
        <v>132</v>
      </c>
      <c r="F93" s="10">
        <v>44987</v>
      </c>
      <c r="G93" s="10">
        <v>45353</v>
      </c>
      <c r="H93" s="8">
        <v>11750</v>
      </c>
      <c r="I93" s="9" t="s">
        <v>144</v>
      </c>
    </row>
    <row r="94" spans="1:9" ht="21" customHeight="1" x14ac:dyDescent="0.2">
      <c r="A94" s="2">
        <f>IFERROR(VLOOKUP(B94,'[1]DADOS (OCULTAR)'!$Q$3:$S$136,3,0),"")</f>
        <v>9767633000870</v>
      </c>
      <c r="B94" s="3" t="s">
        <v>9</v>
      </c>
      <c r="C94" s="4">
        <v>30466362000133</v>
      </c>
      <c r="D94" s="5" t="s">
        <v>142</v>
      </c>
      <c r="E94" s="6" t="s">
        <v>145</v>
      </c>
      <c r="F94" s="10">
        <v>45353</v>
      </c>
      <c r="G94" s="10">
        <v>46083</v>
      </c>
      <c r="H94" s="8">
        <v>11750</v>
      </c>
      <c r="I94" s="9" t="s">
        <v>146</v>
      </c>
    </row>
    <row r="95" spans="1:9" ht="21" customHeight="1" x14ac:dyDescent="0.2">
      <c r="A95" s="2">
        <f>IFERROR(VLOOKUP(B95,'[1]DADOS (OCULTAR)'!$Q$3:$S$136,3,0),"")</f>
        <v>9767633000870</v>
      </c>
      <c r="B95" s="3" t="s">
        <v>9</v>
      </c>
      <c r="C95" s="4">
        <v>46290345000128</v>
      </c>
      <c r="D95" s="5" t="s">
        <v>147</v>
      </c>
      <c r="E95" s="6" t="s">
        <v>118</v>
      </c>
      <c r="F95" s="10">
        <v>45041</v>
      </c>
      <c r="G95" s="10">
        <v>45407</v>
      </c>
      <c r="H95" s="8">
        <v>14350</v>
      </c>
      <c r="I95" s="9" t="s">
        <v>148</v>
      </c>
    </row>
    <row r="96" spans="1:9" ht="21" customHeight="1" x14ac:dyDescent="0.2">
      <c r="A96" s="2">
        <f>IFERROR(VLOOKUP(B96,'[1]DADOS (OCULTAR)'!$Q$3:$S$136,3,0),"")</f>
        <v>9767633000870</v>
      </c>
      <c r="B96" s="3" t="s">
        <v>9</v>
      </c>
      <c r="C96" s="4">
        <v>46290345000128</v>
      </c>
      <c r="D96" s="5" t="s">
        <v>147</v>
      </c>
      <c r="E96" s="6">
        <v>2</v>
      </c>
      <c r="F96" s="10">
        <v>45407</v>
      </c>
      <c r="G96" s="10">
        <v>46137</v>
      </c>
      <c r="H96" s="8">
        <v>14350</v>
      </c>
      <c r="I96" s="9" t="s">
        <v>149</v>
      </c>
    </row>
    <row r="97" spans="1:9" ht="21" customHeight="1" x14ac:dyDescent="0.2">
      <c r="A97" s="2">
        <f>IFERROR(VLOOKUP(B97,'[1]DADOS (OCULTAR)'!$Q$3:$S$136,3,0),"")</f>
        <v>9767633000870</v>
      </c>
      <c r="B97" s="3" t="s">
        <v>9</v>
      </c>
      <c r="C97" s="4">
        <v>48893827000106</v>
      </c>
      <c r="D97" s="5" t="s">
        <v>150</v>
      </c>
      <c r="E97" s="6" t="s">
        <v>118</v>
      </c>
      <c r="F97" s="10">
        <v>45274</v>
      </c>
      <c r="G97" s="10">
        <v>45640</v>
      </c>
      <c r="H97" s="8">
        <v>23000</v>
      </c>
      <c r="I97" s="9" t="s">
        <v>151</v>
      </c>
    </row>
    <row r="98" spans="1:9" ht="21" customHeight="1" x14ac:dyDescent="0.2">
      <c r="A98" s="2">
        <f>IFERROR(VLOOKUP(B98,'[1]DADOS (OCULTAR)'!$Q$3:$S$136,3,0),"")</f>
        <v>9767633000870</v>
      </c>
      <c r="B98" s="3" t="s">
        <v>9</v>
      </c>
      <c r="C98" s="4">
        <v>48893827000106</v>
      </c>
      <c r="D98" s="5" t="s">
        <v>150</v>
      </c>
      <c r="E98" s="6" t="s">
        <v>120</v>
      </c>
      <c r="F98" s="10">
        <v>45640</v>
      </c>
      <c r="G98" s="10">
        <v>46370</v>
      </c>
      <c r="H98" s="8">
        <v>23000</v>
      </c>
      <c r="I98" s="9" t="s">
        <v>152</v>
      </c>
    </row>
    <row r="99" spans="1:9" ht="21" customHeight="1" x14ac:dyDescent="0.2">
      <c r="A99" s="2">
        <f>IFERROR(VLOOKUP(B99,'[1]DADOS (OCULTAR)'!$Q$3:$S$136,3,0),"")</f>
        <v>9767633000870</v>
      </c>
      <c r="B99" s="3" t="s">
        <v>9</v>
      </c>
      <c r="C99" s="4">
        <v>53098058000186</v>
      </c>
      <c r="D99" s="5" t="s">
        <v>153</v>
      </c>
      <c r="E99" s="6" t="s">
        <v>74</v>
      </c>
      <c r="F99" s="10">
        <v>45630</v>
      </c>
      <c r="G99" s="10">
        <v>46360</v>
      </c>
      <c r="H99" s="8">
        <v>16300</v>
      </c>
      <c r="I99" s="9" t="s">
        <v>154</v>
      </c>
    </row>
    <row r="100" spans="1:9" ht="21" customHeight="1" x14ac:dyDescent="0.2">
      <c r="A100" s="2">
        <f>IFERROR(VLOOKUP(B100,'[1]DADOS (OCULTAR)'!$Q$3:$S$136,3,0),"")</f>
        <v>9767633000870</v>
      </c>
      <c r="B100" s="3" t="s">
        <v>9</v>
      </c>
      <c r="C100" s="4">
        <v>46560147000137</v>
      </c>
      <c r="D100" s="5" t="s">
        <v>155</v>
      </c>
      <c r="E100" s="6" t="s">
        <v>118</v>
      </c>
      <c r="F100" s="10">
        <v>45108</v>
      </c>
      <c r="G100" s="10">
        <v>45474</v>
      </c>
      <c r="H100" s="8">
        <v>6250</v>
      </c>
      <c r="I100" s="9" t="s">
        <v>156</v>
      </c>
    </row>
    <row r="101" spans="1:9" ht="21" customHeight="1" x14ac:dyDescent="0.2">
      <c r="A101" s="2">
        <f>IFERROR(VLOOKUP(B101,'[1]DADOS (OCULTAR)'!$Q$3:$S$136,3,0),"")</f>
        <v>9767633000870</v>
      </c>
      <c r="B101" s="3" t="s">
        <v>9</v>
      </c>
      <c r="C101" s="4">
        <v>46560147000137</v>
      </c>
      <c r="D101" s="5" t="s">
        <v>155</v>
      </c>
      <c r="E101" s="6" t="s">
        <v>120</v>
      </c>
      <c r="F101" s="10">
        <v>45474</v>
      </c>
      <c r="G101" s="10">
        <v>46204</v>
      </c>
      <c r="H101" s="8">
        <v>6250</v>
      </c>
      <c r="I101" s="9" t="s">
        <v>157</v>
      </c>
    </row>
    <row r="102" spans="1:9" ht="21" customHeight="1" x14ac:dyDescent="0.2">
      <c r="A102" s="2">
        <f>IFERROR(VLOOKUP(B102,'[1]DADOS (OCULTAR)'!$Q$3:$S$136,3,0),"")</f>
        <v>9767633000870</v>
      </c>
      <c r="B102" s="3" t="s">
        <v>9</v>
      </c>
      <c r="C102" s="4">
        <v>50868214000152</v>
      </c>
      <c r="D102" s="5" t="s">
        <v>158</v>
      </c>
      <c r="E102" s="6" t="s">
        <v>74</v>
      </c>
      <c r="F102" s="10">
        <v>45474</v>
      </c>
      <c r="G102" s="10">
        <v>46204</v>
      </c>
      <c r="H102" s="8">
        <v>1350</v>
      </c>
      <c r="I102" s="9" t="s">
        <v>159</v>
      </c>
    </row>
    <row r="103" spans="1:9" ht="21" customHeight="1" x14ac:dyDescent="0.2">
      <c r="A103" s="2">
        <f>IFERROR(VLOOKUP(B103,'[1]DADOS (OCULTAR)'!$Q$3:$S$136,3,0),"")</f>
        <v>9767633000870</v>
      </c>
      <c r="B103" s="3" t="s">
        <v>9</v>
      </c>
      <c r="C103" s="4">
        <v>34336252000108</v>
      </c>
      <c r="D103" s="5" t="s">
        <v>160</v>
      </c>
      <c r="E103" s="6" t="s">
        <v>118</v>
      </c>
      <c r="F103" s="10">
        <v>44634</v>
      </c>
      <c r="G103" s="10">
        <v>44987</v>
      </c>
      <c r="H103" s="8">
        <v>5000</v>
      </c>
      <c r="I103" s="9" t="s">
        <v>161</v>
      </c>
    </row>
    <row r="104" spans="1:9" ht="21" customHeight="1" x14ac:dyDescent="0.2">
      <c r="A104" s="2">
        <f>IFERROR(VLOOKUP(B104,'[1]DADOS (OCULTAR)'!$Q$3:$S$136,3,0),"")</f>
        <v>9767633000870</v>
      </c>
      <c r="B104" s="3" t="s">
        <v>9</v>
      </c>
      <c r="C104" s="4">
        <v>34336252000108</v>
      </c>
      <c r="D104" s="5" t="s">
        <v>160</v>
      </c>
      <c r="E104" s="6" t="s">
        <v>132</v>
      </c>
      <c r="F104" s="10">
        <v>44987</v>
      </c>
      <c r="G104" s="10">
        <v>45353</v>
      </c>
      <c r="H104" s="8">
        <v>5000</v>
      </c>
      <c r="I104" s="9" t="s">
        <v>162</v>
      </c>
    </row>
    <row r="105" spans="1:9" ht="21" customHeight="1" x14ac:dyDescent="0.2">
      <c r="A105" s="2">
        <f>IFERROR(VLOOKUP(B105,'[1]DADOS (OCULTAR)'!$Q$3:$S$136,3,0),"")</f>
        <v>9767633000870</v>
      </c>
      <c r="B105" s="3" t="s">
        <v>9</v>
      </c>
      <c r="C105" s="4">
        <v>34336252000108</v>
      </c>
      <c r="D105" s="5" t="s">
        <v>160</v>
      </c>
      <c r="E105" s="6" t="s">
        <v>145</v>
      </c>
      <c r="F105" s="10">
        <v>45353</v>
      </c>
      <c r="G105" s="10">
        <v>46083</v>
      </c>
      <c r="H105" s="8">
        <v>5000</v>
      </c>
      <c r="I105" s="9" t="s">
        <v>163</v>
      </c>
    </row>
    <row r="106" spans="1:9" ht="21" customHeight="1" x14ac:dyDescent="0.2">
      <c r="A106" s="2">
        <f>IFERROR(VLOOKUP(B106,'[1]DADOS (OCULTAR)'!$Q$3:$S$136,3,0),"")</f>
        <v>9767633000870</v>
      </c>
      <c r="B106" s="3" t="s">
        <v>9</v>
      </c>
      <c r="C106" s="4">
        <v>40554268000190</v>
      </c>
      <c r="D106" s="5" t="s">
        <v>164</v>
      </c>
      <c r="E106" s="6" t="s">
        <v>118</v>
      </c>
      <c r="F106" s="10">
        <v>44634</v>
      </c>
      <c r="G106" s="10">
        <v>44987</v>
      </c>
      <c r="H106" s="8">
        <v>17550</v>
      </c>
      <c r="I106" s="9" t="s">
        <v>165</v>
      </c>
    </row>
    <row r="107" spans="1:9" ht="21" customHeight="1" x14ac:dyDescent="0.2">
      <c r="A107" s="2">
        <f>IFERROR(VLOOKUP(B107,'[1]DADOS (OCULTAR)'!$Q$3:$S$136,3,0),"")</f>
        <v>9767633000870</v>
      </c>
      <c r="B107" s="3" t="s">
        <v>9</v>
      </c>
      <c r="C107" s="4">
        <v>40554268000190</v>
      </c>
      <c r="D107" s="5" t="s">
        <v>164</v>
      </c>
      <c r="E107" s="6" t="s">
        <v>132</v>
      </c>
      <c r="F107" s="10">
        <v>44987</v>
      </c>
      <c r="G107" s="10">
        <v>45353</v>
      </c>
      <c r="H107" s="8">
        <v>17550</v>
      </c>
      <c r="I107" s="9" t="s">
        <v>166</v>
      </c>
    </row>
    <row r="108" spans="1:9" ht="21" customHeight="1" x14ac:dyDescent="0.2">
      <c r="A108" s="2">
        <f>IFERROR(VLOOKUP(B108,'[1]DADOS (OCULTAR)'!$Q$3:$S$136,3,0),"")</f>
        <v>9767633000870</v>
      </c>
      <c r="B108" s="3" t="s">
        <v>9</v>
      </c>
      <c r="C108" s="4">
        <v>40554268000190</v>
      </c>
      <c r="D108" s="5" t="s">
        <v>164</v>
      </c>
      <c r="E108" s="6" t="s">
        <v>145</v>
      </c>
      <c r="F108" s="10">
        <v>45353</v>
      </c>
      <c r="G108" s="10">
        <v>45718</v>
      </c>
      <c r="H108" s="8">
        <v>17550</v>
      </c>
      <c r="I108" s="9" t="s">
        <v>167</v>
      </c>
    </row>
    <row r="109" spans="1:9" ht="21" customHeight="1" x14ac:dyDescent="0.2">
      <c r="A109" s="2">
        <f>IFERROR(VLOOKUP(B109,'[1]DADOS (OCULTAR)'!$Q$3:$S$136,3,0),"")</f>
        <v>9767633000870</v>
      </c>
      <c r="B109" s="3" t="s">
        <v>9</v>
      </c>
      <c r="C109" s="4">
        <v>40554268000190</v>
      </c>
      <c r="D109" s="5" t="s">
        <v>164</v>
      </c>
      <c r="E109" s="6" t="s">
        <v>64</v>
      </c>
      <c r="F109" s="10">
        <v>45718</v>
      </c>
      <c r="G109" s="10">
        <v>46448</v>
      </c>
      <c r="H109" s="8">
        <v>17550</v>
      </c>
      <c r="I109" s="9" t="s">
        <v>168</v>
      </c>
    </row>
    <row r="110" spans="1:9" ht="21" customHeight="1" x14ac:dyDescent="0.2">
      <c r="A110" s="2">
        <f>IFERROR(VLOOKUP(B110,'[1]DADOS (OCULTAR)'!$Q$3:$S$136,3,0),"")</f>
        <v>9767633000870</v>
      </c>
      <c r="B110" s="3" t="s">
        <v>9</v>
      </c>
      <c r="C110" s="4">
        <v>51203522000121</v>
      </c>
      <c r="D110" s="5" t="s">
        <v>169</v>
      </c>
      <c r="E110" s="6" t="s">
        <v>74</v>
      </c>
      <c r="F110" s="10">
        <v>45474</v>
      </c>
      <c r="G110" s="10">
        <v>46204</v>
      </c>
      <c r="H110" s="8">
        <v>7700</v>
      </c>
      <c r="I110" s="9" t="s">
        <v>170</v>
      </c>
    </row>
    <row r="111" spans="1:9" ht="21" customHeight="1" x14ac:dyDescent="0.2">
      <c r="A111" s="2">
        <f>IFERROR(VLOOKUP(B111,'[1]DADOS (OCULTAR)'!$Q$3:$S$136,3,0),"")</f>
        <v>9767633000870</v>
      </c>
      <c r="B111" s="3" t="s">
        <v>9</v>
      </c>
      <c r="C111" s="4">
        <v>43843356000108</v>
      </c>
      <c r="D111" s="5" t="s">
        <v>171</v>
      </c>
      <c r="E111" s="6" t="s">
        <v>118</v>
      </c>
      <c r="F111" s="10">
        <v>44634</v>
      </c>
      <c r="G111" s="10">
        <v>44987</v>
      </c>
      <c r="H111" s="8">
        <v>24700</v>
      </c>
      <c r="I111" s="9" t="s">
        <v>172</v>
      </c>
    </row>
    <row r="112" spans="1:9" ht="21" customHeight="1" x14ac:dyDescent="0.2">
      <c r="A112" s="2">
        <f>IFERROR(VLOOKUP(B112,'[1]DADOS (OCULTAR)'!$Q$3:$S$136,3,0),"")</f>
        <v>9767633000870</v>
      </c>
      <c r="B112" s="3" t="s">
        <v>9</v>
      </c>
      <c r="C112" s="4">
        <v>43843356000108</v>
      </c>
      <c r="D112" s="5" t="s">
        <v>171</v>
      </c>
      <c r="E112" s="6" t="s">
        <v>132</v>
      </c>
      <c r="F112" s="10">
        <v>44987</v>
      </c>
      <c r="G112" s="10">
        <v>45353</v>
      </c>
      <c r="H112" s="8">
        <v>24700</v>
      </c>
      <c r="I112" s="9" t="s">
        <v>173</v>
      </c>
    </row>
    <row r="113" spans="1:9" ht="21" customHeight="1" x14ac:dyDescent="0.2">
      <c r="A113" s="2">
        <f>IFERROR(VLOOKUP(B113,'[1]DADOS (OCULTAR)'!$Q$3:$S$136,3,0),"")</f>
        <v>9767633000870</v>
      </c>
      <c r="B113" s="3" t="s">
        <v>9</v>
      </c>
      <c r="C113" s="4">
        <v>43843356000108</v>
      </c>
      <c r="D113" s="5" t="s">
        <v>171</v>
      </c>
      <c r="E113" s="6" t="s">
        <v>145</v>
      </c>
      <c r="F113" s="10">
        <v>45353</v>
      </c>
      <c r="G113" s="10">
        <v>46083</v>
      </c>
      <c r="H113" s="8">
        <v>24700</v>
      </c>
      <c r="I113" s="9" t="s">
        <v>174</v>
      </c>
    </row>
    <row r="114" spans="1:9" ht="21" customHeight="1" x14ac:dyDescent="0.2">
      <c r="A114" s="2">
        <f>IFERROR(VLOOKUP(B114,'[1]DADOS (OCULTAR)'!$Q$3:$S$136,3,0),"")</f>
        <v>9767633000870</v>
      </c>
      <c r="B114" s="3" t="s">
        <v>9</v>
      </c>
      <c r="C114" s="11">
        <v>48511136000192</v>
      </c>
      <c r="D114" s="12" t="s">
        <v>175</v>
      </c>
      <c r="E114" s="6" t="s">
        <v>74</v>
      </c>
      <c r="F114" s="10">
        <v>45231</v>
      </c>
      <c r="G114" s="10">
        <v>45597</v>
      </c>
      <c r="H114" s="8">
        <v>25200</v>
      </c>
      <c r="I114" s="9" t="s">
        <v>176</v>
      </c>
    </row>
    <row r="115" spans="1:9" ht="21" customHeight="1" x14ac:dyDescent="0.2">
      <c r="A115" s="2">
        <f>IFERROR(VLOOKUP(B115,'[1]DADOS (OCULTAR)'!$Q$3:$S$136,3,0),"")</f>
        <v>9767633000870</v>
      </c>
      <c r="B115" s="3" t="s">
        <v>9</v>
      </c>
      <c r="C115" s="13">
        <v>48511136000192</v>
      </c>
      <c r="D115" s="14" t="s">
        <v>175</v>
      </c>
      <c r="E115" s="6" t="s">
        <v>120</v>
      </c>
      <c r="F115" s="10">
        <v>45597</v>
      </c>
      <c r="G115" s="10">
        <v>46327</v>
      </c>
      <c r="H115" s="8">
        <v>25200</v>
      </c>
      <c r="I115" s="9" t="s">
        <v>177</v>
      </c>
    </row>
    <row r="116" spans="1:9" ht="21" customHeight="1" x14ac:dyDescent="0.2">
      <c r="A116" s="2" t="str">
        <f>IFERROR(VLOOKUP(B116,'[1]DADOS (OCULTAR)'!$Q$3:$S$136,3,0),"")</f>
        <v/>
      </c>
      <c r="B116" s="3"/>
      <c r="C116" s="13"/>
      <c r="D116" s="15"/>
      <c r="E116" s="6"/>
      <c r="F116" s="10"/>
      <c r="G116" s="10"/>
      <c r="H116" s="8"/>
      <c r="I116" s="9"/>
    </row>
    <row r="117" spans="1:9" ht="21" customHeight="1" x14ac:dyDescent="0.2">
      <c r="A117" s="2" t="str">
        <f>IFERROR(VLOOKUP(B117,'[1]DADOS (OCULTAR)'!$Q$3:$S$136,3,0),"")</f>
        <v/>
      </c>
      <c r="B117" s="3"/>
      <c r="C117" s="11"/>
      <c r="D117" s="12"/>
      <c r="E117" s="6"/>
      <c r="F117" s="10"/>
      <c r="G117" s="10"/>
      <c r="H117" s="8"/>
      <c r="I117" s="9"/>
    </row>
    <row r="118" spans="1:9" ht="21" customHeight="1" x14ac:dyDescent="0.2">
      <c r="A118" s="2" t="str">
        <f>IFERROR(VLOOKUP(B118,'[1]DADOS (OCULTAR)'!$Q$3:$S$136,3,0),"")</f>
        <v/>
      </c>
      <c r="B118" s="3"/>
      <c r="C118" s="13"/>
      <c r="D118" s="14"/>
      <c r="E118" s="6"/>
      <c r="F118" s="10"/>
      <c r="G118" s="10"/>
      <c r="H118" s="8"/>
      <c r="I118" s="9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16"/>
      <c r="E119" s="6"/>
      <c r="F119" s="10"/>
      <c r="G119" s="10"/>
      <c r="H119" s="8"/>
      <c r="I119" s="9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16"/>
      <c r="E120" s="6"/>
      <c r="F120" s="10"/>
      <c r="G120" s="10"/>
      <c r="H120" s="8"/>
      <c r="I120" s="9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9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9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16"/>
      <c r="E123" s="6"/>
      <c r="F123" s="10"/>
      <c r="G123" s="10"/>
      <c r="H123" s="8"/>
      <c r="I123" s="9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9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9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9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16"/>
      <c r="E127" s="6"/>
      <c r="F127" s="10"/>
      <c r="G127" s="10"/>
      <c r="H127" s="8"/>
      <c r="I127" s="9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16"/>
      <c r="E128" s="6"/>
      <c r="F128" s="10"/>
      <c r="G128" s="10"/>
      <c r="H128" s="8"/>
      <c r="I128" s="9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16"/>
      <c r="E129" s="6"/>
      <c r="F129" s="10"/>
      <c r="G129" s="10"/>
      <c r="H129" s="8"/>
      <c r="I129" s="9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9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9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9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9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9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9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9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9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9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9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9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9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9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9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9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9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9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9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9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9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9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16"/>
      <c r="E151" s="6"/>
      <c r="F151" s="10"/>
      <c r="G151" s="10"/>
      <c r="H151" s="8"/>
      <c r="I151" s="17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2025-12-24T13:44:39Z</dcterms:created>
  <dcterms:modified xsi:type="dcterms:W3CDTF">2025-12-24T13:44:52Z</dcterms:modified>
</cp:coreProperties>
</file>