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PE04DF3J\shared\INSTITUTO CISNE - FILIAL PE\3 - PRESTAÇÃO DE CONTAS\12. DEZEMBRO\14.4 ARQUIVOS ZIP PUBL - EXCEL 12.2025\"/>
    </mc:Choice>
  </mc:AlternateContent>
  <xr:revisionPtr revIDLastSave="0" documentId="8_{7192A4DD-3718-4361-B388-F958D2292C21}" xr6:coauthVersionLast="47" xr6:coauthVersionMax="47" xr10:uidLastSave="{00000000-0000-0000-0000-000000000000}"/>
  <bookViews>
    <workbookView xWindow="-120" yWindow="-120" windowWidth="29040" windowHeight="15840" xr2:uid="{DCBD256D-4C84-4641-A4C5-ED305F477601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<sst xmlns="http://schemas.openxmlformats.org/spreadsheetml/2006/main" count="177" uniqueCount="110">
  <si>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</si>
  <si>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</si>
  <si>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</si>
  <si>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</si>
  <si>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</si>
  <si>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</si>
  <si>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</si>
  <si>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</si>
  <si>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</si>
  <si>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CARRETA DA MULHER PERNAMBUCANA - CG Nº 001/2024</t>
  </si>
  <si>
    <t>AGORALOC COMERCIO E SERVIÇOS EM GERAL LTDA</t>
  </si>
  <si>
    <t>ASSISTÊNCIA TÉCNICA DE INFORMATICA E MANUTENÇÃO PREVENTIVA</t>
  </si>
  <si>
    <t>https://drive.google.com/file/d/1_GpkbsyzMuhVEHn1BeFWEkFwxuVHCC8p/view?usp=sharing</t>
  </si>
  <si>
    <t>ANCORA IMOBILIARIA LTDA</t>
  </si>
  <si>
    <t>LOCAÇÃO DE IMOVEL</t>
  </si>
  <si>
    <t>https://drive.google.com/file/d/1upAq4S3qsWbxZVL9g5zoT3srHcZJRnA-/view?usp=sharing</t>
  </si>
  <si>
    <t>BIONEXO S.A</t>
  </si>
  <si>
    <t>SERVIÇO DE COTAÇÃO DE COMPRAS</t>
  </si>
  <si>
    <t>https://drive.google.com/file/d/12jdoei8PTMzsYC6VrgwIjH2Q_8dE81ja/view?usp=sharing</t>
  </si>
  <si>
    <t>CLETO GOMES - ADVOGADOS ASSOCIADOS</t>
  </si>
  <si>
    <t>SERVIÇO DE ADVOCACIA</t>
  </si>
  <si>
    <t>https://drive.google.com/file/d/1jl9a3YJtUPcz4_SJoWnXTGQvfni-OFAU/view?usp=sharing</t>
  </si>
  <si>
    <t>COPY MITA COMERCIO REPRES E SERVIÇOS LTDA</t>
  </si>
  <si>
    <t>LOCAÇÃO DE COPIADORAS</t>
  </si>
  <si>
    <t>https://drive.google.com/file/d/1ZcE_k9fYECeKQVsjlFlogEUFuzo8Kb58/view?usp=sharing</t>
  </si>
  <si>
    <t>FORTES TECNOLOGIA EM SISTEMAS LTDA</t>
  </si>
  <si>
    <t>SERVIÇOS DE SOFTWARES E TECNOLOGIA</t>
  </si>
  <si>
    <t>https://drive.google.com/file/d/1tomNIar5Uu101xyENvBcMQVuxSeWOcSu/view?usp=sharing</t>
  </si>
  <si>
    <t>ICARUS - PNTO ELETRONICO INTELIGENTE LTDA</t>
  </si>
  <si>
    <t>SERVIÇO DE PONTO ELETRONICO</t>
  </si>
  <si>
    <t>https://drive.google.com/file/d/1Kc3bsa2FscE4MAGpuh6vIklqXKg48NxY/view?usp=sharing</t>
  </si>
  <si>
    <t>INCITO DIAGNOSTICO LTDA</t>
  </si>
  <si>
    <t>SERVIÇO DE ANATOMIA PATOLÓGICA</t>
  </si>
  <si>
    <t>https://drive.google.com/file/d/1pGKBM4Pnpy-WfirtCMzk1kU9qR3LMqUq/view?usp=sharing</t>
  </si>
  <si>
    <t>MANDACARU ADMINISTRADORA DE CARTÕES S.A</t>
  </si>
  <si>
    <t>SERVIÇO DE BENEFICIO - ALIMENTAÇÃO E COMBUSTIVEL</t>
  </si>
  <si>
    <t>https://drive.google.com/file/d/11GkQqZwcSDJUxKNjJhxAS-va2kI3Ipib/view?usp=sharing</t>
  </si>
  <si>
    <t>MARCA CLIMATIZAÇÃO E TERCEIRIZAÇÃO LTDA</t>
  </si>
  <si>
    <t>LOCAÇÃO DE EQUPAMENTS CONDICIONADORES DE AR TIPO SPLIT</t>
  </si>
  <si>
    <t>https://drive.google.com/file/d/1TXCt5NmDR0WlwkRpL0PXG4z4ICPOFgvq/view?usp=sharing</t>
  </si>
  <si>
    <t>NOXTEC SERVIÇOS LTDA</t>
  </si>
  <si>
    <t>SERVIÇO DE LICENÇA DE USO DA SOLUÇÃO IS GESTÃO HOSPITALAR</t>
  </si>
  <si>
    <t>https://drive.google.com/file/d/1aK8J-NQTFLCB03X-NqLNvSUpQ7a5PJMT/view?usp=sharing</t>
  </si>
  <si>
    <t>NXT - TELESSAUDE LTDA</t>
  </si>
  <si>
    <t>SERVIÇO DE TELESSAUDE EM NUVEM DE TELEMEDICINA</t>
  </si>
  <si>
    <t>https://drive.google.com/file/d/11JlOyIhCy_QqH2huhOFSSBeKE4vhz7Bq/view?usp=sharing</t>
  </si>
  <si>
    <t>SESI - SERVIÇOS SOCIAL DA INDÚSTRIA</t>
  </si>
  <si>
    <t xml:space="preserve">SERVIÇOS DE ASO </t>
  </si>
  <si>
    <t>https://drive.google.com/file/d/1iNysarA1BKWH2rWrPu53-mJEpcTxNIEB/view?usp=sharing</t>
  </si>
  <si>
    <t>TELEPACS DIAGNOSTICO POR IMAGEM LTDA</t>
  </si>
  <si>
    <t>SERVIÇO DE TELERRADIOLOGIA</t>
  </si>
  <si>
    <t>https://drive.google.com/file/d/1YygZ4onRUItV-4NBF1pfYGRWXpv0dUhf/view?usp=sharing</t>
  </si>
  <si>
    <t>THIAGO FILIPE DE MOURA - ME</t>
  </si>
  <si>
    <t>SERVIÇO SUPORTE TECNICO E TECNOLOGIA DA INFORMAÇÃO</t>
  </si>
  <si>
    <t>https://drive.google.com/file/d/13XiEa6iISnO2MXg0WaLYomysK9S4gDwm/view?usp=sharing</t>
  </si>
  <si>
    <t>TUMI CONSTRUÇÕES EMPREENDIMENTOS E LOGISTICA LTDA</t>
  </si>
  <si>
    <t>LOCAÇÃO E LOGISTICA UNIDADES MÓVEIS DE SAUDE COM FORNECIMENTO DE VEÍCULOS</t>
  </si>
  <si>
    <t>https://drive.google.com/file/d/1rVXTEaf0KTV0sU0jR_BVo-4zzFyLmVT9/view?usp=sharing</t>
  </si>
  <si>
    <t>AGR CONTABIL</t>
  </si>
  <si>
    <t xml:space="preserve">ASSESSORIA CONTABIL </t>
  </si>
  <si>
    <t>https://drive.google.com/file/d/18J848NUsioKxk8VkEhkxqZtmTI-v5DCe/view?usp=sharing</t>
  </si>
  <si>
    <t>AMANDA ROCHA SOUSA SERVERINO LTDA</t>
  </si>
  <si>
    <t>SERVIÇO DE ATENDIMENTO MÉDICO PJ</t>
  </si>
  <si>
    <t>https://drive.google.com/file/d/1Br91XwjPkMZI-K1Sr7-1CDYZcH6o3EJ6/view?usp=sharing</t>
  </si>
  <si>
    <t>CAMARGO ULTRASSONOGRAFIA GERAL LTDA</t>
  </si>
  <si>
    <t>https://drive.google.com/file/d/1tg8_FBSGP8NXHPYmIeaw950ZETjdQvpd/view?usp=sharing</t>
  </si>
  <si>
    <t>ACE GINECOLOGIA E OBSTETRICIA LTDA</t>
  </si>
  <si>
    <t>https://drive.google.com/file/d/1rnO3cJQ-71Q-DHzpQgoPsP-S1qIpp2fW/view?usp=sharing</t>
  </si>
  <si>
    <t>CINTIA M CARVALHO - ME</t>
  </si>
  <si>
    <t>https://drive.google.com/file/d/1MtFL_fCgCDR39JJ6BCZgYt_iuVCJCgmz/view?usp=sharing</t>
  </si>
  <si>
    <t>CINTHIA CHRISTINA MODESTO BATISTA LTDA</t>
  </si>
  <si>
    <t>https://drive.google.com/file/d/1Vomp3ou03RAZMXBG8tA28kvUulrB5NJA/view?usp=sharing</t>
  </si>
  <si>
    <t>ERILLAINY ROBERTA SOARES SILVA MEDICINA ME</t>
  </si>
  <si>
    <t>https://drive.google.com/file/d/1bzkT_PLcthQMtC67rr0DUc2jUa8uc2ke/view?usp=sharing</t>
  </si>
  <si>
    <t>HEALTH CLINIC SERVIÇOS MEDICOS LTDA</t>
  </si>
  <si>
    <t>https://drive.google.com/file/d/1M6q8CTFgsH1IWyCtyU5NkEhPwzzQ7KPP/view?usp=sharing</t>
  </si>
  <si>
    <t>CARVALHO E ARAUJO SERVIÇOS NUTRICIONAIS LTDA</t>
  </si>
  <si>
    <t>https://drive.google.com/file/d/15S2Gq5RqevM3hA3KqHsMhsFCvr--4I97/view?usp=sharing</t>
  </si>
  <si>
    <t>PAMED ATIVIDADES MEDICAS LTDA</t>
  </si>
  <si>
    <t>https://drive.google.com/file/d/1ByfDVglCKnj3kZTyiN5RO-lxqHk2kJGD/view?usp=sharing</t>
  </si>
  <si>
    <t>MASTERMED PE III GESTAO MEDICA LTDA</t>
  </si>
  <si>
    <t>https://drive.google.com/file/d/1VJ4Ewb1iYlzUqeXRnQ-taMXhHySZRAYl/view?usp=sharing</t>
  </si>
  <si>
    <t>MASTERMED PE V GESTAO MEDICA LTDA</t>
  </si>
  <si>
    <t>https://drive.google.com/file/d/1pN077IbqcFlMTyVcTTPNHE7pUhnVUpTe/view?usp=sharing</t>
  </si>
  <si>
    <t>MASTERMED PE VIII GESTAO MEDICA LTDA</t>
  </si>
  <si>
    <t>https://drive.google.com/file/d/1q1Xa1QRYFB0eoksPaEA1iMUwEfPxf5sy/view?usp=sharing</t>
  </si>
  <si>
    <t>MPR SERVIÇOS DE DIAGNOSTICOS POR IMAGEM LTDA</t>
  </si>
  <si>
    <t>https://drive.google.com/file/d/1UTgC8BwhVI3njdhErPQdWZQT-em-Eoco/view?usp=sharing</t>
  </si>
  <si>
    <t>C ALBUQUERQUE SERVIÇOS DE PRESTAÇÕES HOSPITALARES LTDA</t>
  </si>
  <si>
    <t>https://drive.google.com/file/d/1ZUFtIg_PUjdXgUcfaDlGGVmo0x_QrRvs/view?usp=sharing</t>
  </si>
  <si>
    <t>SW MEDICINA ESPECIALIZADA LTDA</t>
  </si>
  <si>
    <t>https://drive.google.com/file/d/1KY7yjv_o7hNaGdRR8qlVAczFjrh4La99/view?usp=sharing</t>
  </si>
  <si>
    <t>BURITY CLINICA MEDICA LTDA</t>
  </si>
  <si>
    <t>https://drive.google.com/file/d/1Y54Fv1rXPU3oNhWzx68-99-fj5bc-oQR/view?usp=sharing</t>
  </si>
  <si>
    <t>ESPAÇO DE MEDICINA CABRAL LTDA ME</t>
  </si>
  <si>
    <t>https://drive.google.com/file/d/1Cn6GMfZWPDIiKnV-MYYiEqQZOzkCf7Rk/view?usp=sharing</t>
  </si>
  <si>
    <t>ALL MEDICAL SERVIÇOS MEDICOS LTDA</t>
  </si>
  <si>
    <t>https://drive.google.com/file/d/1Y2OyPtp1w7SJ9Yn1zXBpWX8CpoAzCs_t/view?usp=sharing</t>
  </si>
  <si>
    <t>TAINA BARROS TRAJANO RIBEIRO DA COSTA RCHA SERVIÇOS MEDICOS LTDA</t>
  </si>
  <si>
    <t>https://drive.google.com/file/d/1nfNjrSG7b_lKnWfPDnkCcSA-Yt5Ny8hr/view?usp=sharing</t>
  </si>
  <si>
    <t>SANTOS &amp; SILVA SERVIÇOS LABORATORIAIS E MEDICOS LTDA</t>
  </si>
  <si>
    <t>https://drive.google.com/file/d/1eD4buajT0TBT-HRvx90Caau2kW7_vacX/view?usp=sharing</t>
  </si>
  <si>
    <t>VYC SERVIÇOS MEDICOS LTDA</t>
  </si>
  <si>
    <t>https://drive.google.com/file/d/1EusLbHziMAgDEqEl2xJnJQlILih36p1o/view?usp=sharing</t>
  </si>
  <si>
    <t>https://drive.google.com/file/d/1AqD2nJzTaJj64-fwHMHyIsGFP5Ggy2ZW/view?usp=sharing</t>
  </si>
  <si>
    <t>SOUSA E LIMA DIAGNOSTICOS LTDA</t>
  </si>
  <si>
    <t>https://drive.google.com/file/d/1akbEeV74o_-Zhn-fSyq5iteXBzvn9Jf2/view?usp=sharing</t>
  </si>
  <si>
    <t>https://drive.google.com/file/d/1mw2vA0sYwJkzjVuaSrKb-bkkC9Zc_QP_/view?usp=sharing</t>
  </si>
  <si>
    <t>WR SERVIÇOS EM SAUDE LTDA ME</t>
  </si>
  <si>
    <t>https://drive.google.com/file/d/1LBBDs4v7yIf_EO6zNyYHKAbnE2a_-pHt/view?usp=sharing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</si>
</sst>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9999]000\.000\.000\-00;00\.000\.000\/0000\-00\ "/>
    <numFmt numFmtId="165" formatCode="0000000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E04DF3J\shared\INSTITUTO%20CISNE%20-%20FILIAL%20PE\3%20-%20PRESTA&#199;&#195;O%20DE%20CONTAS\12.%20DEZEMBRO\13%20PCF\13.2%20PCF%20-%20REV.10%20V4__12_2025%20CISNE%20REV_01.xlsx" TargetMode="External"/><Relationship Id="rId1" Type="http://schemas.openxmlformats.org/officeDocument/2006/relationships/externalLinkPath" Target="/INSTITUTO%20CISNE%20-%20FILIAL%20PE/3%20-%20PRESTA&#199;&#195;O%20DE%20CONTAS/12.%20DEZEMBRO/13%20PCF/13.2%20PCF%20-%20REV.10%20V4__12_2025%20CISNE%20REV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3"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</row>
        <row r="4"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</row>
        <row r="5"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</row>
        <row r="6"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</row>
        <row r="10"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</row>
        <row r="12"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</row>
        <row r="13"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</row>
        <row r="14"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</row>
        <row r="15"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</row>
        <row r="16"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</row>
        <row r="17"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</row>
        <row r="18"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</row>
        <row r="19"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</row>
        <row r="20"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</row>
        <row r="21"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</row>
        <row r="22">
          <cell r="Q22" t="str">
            <v>HOSPITAL MESTRE VITALINO</v>
          </cell>
          <cell r="R22" t="str">
            <v>HOSPITAL DO TRICENTENÁRIO</v>
          </cell>
          <cell r="S22">
            <v>10583920000800</v>
          </cell>
        </row>
        <row r="23"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</row>
        <row r="24"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</row>
        <row r="25"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</row>
        <row r="26"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</row>
        <row r="27"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</row>
        <row r="28"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</row>
        <row r="29"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</row>
        <row r="30"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</row>
        <row r="31"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</row>
        <row r="32"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</row>
        <row r="33"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</row>
        <row r="34"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</row>
        <row r="35"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</row>
        <row r="36"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</row>
        <row r="37"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</row>
        <row r="38"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</row>
        <row r="39"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</row>
        <row r="40"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</row>
        <row r="41"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</row>
        <row r="42"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</row>
        <row r="43"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</row>
        <row r="44"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</row>
        <row r="45"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</row>
        <row r="46"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</row>
        <row r="47"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</row>
        <row r="48"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</row>
        <row r="49"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</row>
        <row r="50"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</row>
        <row r="51"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</row>
        <row r="52"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</row>
        <row r="53"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</row>
        <row r="54"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</row>
        <row r="55"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</row>
        <row r="56"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</row>
        <row r="57"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</row>
        <row r="58"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</row>
        <row r="59">
          <cell r="Q59" t="str">
            <v>UPA CURADO - CG 004/2022</v>
          </cell>
          <cell r="R59" t="str">
            <v>HOSPITAL DO TRICENTENÁRIO</v>
          </cell>
          <cell r="S59">
            <v>10583920000303</v>
          </cell>
        </row>
        <row r="60">
          <cell r="Q60" t="str">
            <v>UPA CURADO - CG 005/2010</v>
          </cell>
          <cell r="R60" t="str">
            <v>HOSPITAL DO TRICENTENÁRIO</v>
          </cell>
          <cell r="S60">
            <v>10583920000303</v>
          </cell>
        </row>
        <row r="61"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</row>
        <row r="62"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</row>
        <row r="63"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</row>
        <row r="64"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</row>
        <row r="65">
          <cell r="Q65" t="str">
            <v>UPA IBURA</v>
          </cell>
          <cell r="R65" t="str">
            <v>HOSPITAL DO TRICENTENÁRIO</v>
          </cell>
          <cell r="S65">
            <v>10583920000214</v>
          </cell>
        </row>
        <row r="66">
          <cell r="Q66" t="str">
            <v>UPA IBURA (COVID-19)</v>
          </cell>
          <cell r="R66" t="str">
            <v>HOSPITAL DO TRICENTENÁRIO</v>
          </cell>
          <cell r="S66">
            <v>10583920000214</v>
          </cell>
        </row>
        <row r="67"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</row>
        <row r="68"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</row>
        <row r="69"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</row>
        <row r="70"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</row>
        <row r="71"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</row>
        <row r="72"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</row>
        <row r="73"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</row>
        <row r="74"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</row>
        <row r="75"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</row>
        <row r="76"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</row>
        <row r="77"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</row>
        <row r="78"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</row>
        <row r="79"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</row>
        <row r="80"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</row>
        <row r="81"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</row>
        <row r="82"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</row>
        <row r="83"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</row>
        <row r="84"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</row>
        <row r="85"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</row>
        <row r="86"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</row>
        <row r="87"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</row>
        <row r="88"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</row>
        <row r="89"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</row>
        <row r="90"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</row>
        <row r="91"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</row>
        <row r="92"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</row>
        <row r="93"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</row>
        <row r="94"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</row>
        <row r="95"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</row>
        <row r="96"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</row>
        <row r="97"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</row>
        <row r="98">
          <cell r="Q98" t="str">
            <v>UPAE LIMOEIRO</v>
          </cell>
          <cell r="R98" t="str">
            <v>APAMI SURUBIM</v>
          </cell>
          <cell r="S98">
            <v>11754025000369</v>
          </cell>
        </row>
        <row r="99"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</row>
        <row r="100"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</row>
        <row r="101"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</row>
        <row r="102"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</row>
        <row r="103"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</row>
        <row r="104"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</row>
        <row r="105">
          <cell r="Q105" t="str">
            <v>UPAE SERRA TALHADA</v>
          </cell>
          <cell r="R105" t="str">
            <v>HOSPITAL DO TRICENTENÁRIO</v>
          </cell>
          <cell r="S105">
            <v>10583920000729</v>
          </cell>
        </row>
        <row r="106">
          <cell r="Q106" t="str">
            <v>CARRETA DA MULHER PERNAMBUCANA - CG Nº 001/2024</v>
          </cell>
          <cell r="R106" t="str">
            <v>ASSOCIACAO BENEFICENTE CISNE</v>
          </cell>
          <cell r="S106">
            <v>56322696001360</v>
          </cell>
        </row>
        <row r="107"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</row>
        <row r="125">
          <cell r="R125" t="str">
            <v>OSS</v>
          </cell>
          <cell r="S125" t="str">
            <v>CNPJ_Núcleo</v>
          </cell>
        </row>
        <row r="126">
          <cell r="Q126" t="str">
            <v>APAMI SURUBIM</v>
          </cell>
          <cell r="R126" t="str">
            <v>NCG - APAMI SURUBIM</v>
          </cell>
          <cell r="S126">
            <v>11754025000105</v>
          </cell>
        </row>
        <row r="127"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</row>
        <row r="128"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</row>
        <row r="129"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</row>
        <row r="130"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</row>
        <row r="131"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</row>
        <row r="132"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</row>
        <row r="133"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</row>
        <row r="134"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</row>
        <row r="135"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</row>
        <row r="136"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8CEC-2A73-49FD-8FC7-58608DDA7D86}">
  <dimension ref="A1:I43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25">
      <c r="A2" s="3">
        <f>IFERROR(VLOOKUP(B2,'[1]DADOS (OCULTAR)'!$Q$3:$S$136,3,0),"")</f>
        <v>56322696001360</v>
      </c>
      <c r="B2" t="s">
        <v>9</v>
      </c>
      <c r="C2" s="4">
        <v>45374018000191</v>
      </c>
      <c r="D2" s="1" t="s">
        <v>10</v>
      </c>
      <c r="E2" t="s">
        <v>11</v>
      </c>
      <c r="F2" s="5">
        <v>45826</v>
      </c>
      <c r="G2" s="5">
        <v>46191</v>
      </c>
      <c r="H2" s="2">
        <v>221256</v>
      </c>
      <c r="I2" t="s">
        <v>12</v>
      </c>
    </row>
    <row r="3" spans="1:9" x14ac:dyDescent="0.25">
      <c r="A3" s="4">
        <f>IFERROR(VLOOKUP(B3,'[1]DADOS (OCULTAR)'!$Q$3:$S$136,3,0),"")</f>
        <v>56322696001360</v>
      </c>
      <c r="B3" t="s">
        <v>9</v>
      </c>
      <c r="C3" s="4">
        <v>8665101000193</v>
      </c>
      <c r="D3" s="1" t="s">
        <v>13</v>
      </c>
      <c r="E3" t="s">
        <v>14</v>
      </c>
      <c r="F3" s="5">
        <v>45803</v>
      </c>
      <c r="G3" s="5">
        <v>46168</v>
      </c>
      <c r="H3" s="2">
        <v>240000</v>
      </c>
      <c r="I3" t="s">
        <v>15</v>
      </c>
    </row>
    <row r="4" spans="1:9" x14ac:dyDescent="0.25">
      <c r="A4" s="4">
        <f>IFERROR(VLOOKUP(B4,'[1]DADOS (OCULTAR)'!$Q$3:$S$136,3,0),"")</f>
        <v>56322696001360</v>
      </c>
      <c r="B4" t="s">
        <v>9</v>
      </c>
      <c r="C4" s="4">
        <v>4069709000102</v>
      </c>
      <c r="D4" s="1" t="s">
        <v>16</v>
      </c>
      <c r="E4" t="s">
        <v>17</v>
      </c>
      <c r="F4" s="5">
        <v>45842</v>
      </c>
      <c r="G4" s="5">
        <v>46207</v>
      </c>
      <c r="H4" s="2">
        <v>25080</v>
      </c>
      <c r="I4" t="s">
        <v>18</v>
      </c>
    </row>
    <row r="5" spans="1:9" x14ac:dyDescent="0.25">
      <c r="A5" s="4">
        <f>IFERROR(VLOOKUP(B5,'[1]DADOS (OCULTAR)'!$Q$3:$S$136,3,0),"")</f>
        <v>56322696001360</v>
      </c>
      <c r="B5" t="s">
        <v>9</v>
      </c>
      <c r="C5" s="4">
        <v>69696730000175</v>
      </c>
      <c r="D5" s="1" t="s">
        <v>19</v>
      </c>
      <c r="E5" t="s">
        <v>20</v>
      </c>
      <c r="F5" s="5">
        <v>45796</v>
      </c>
      <c r="G5" s="5">
        <v>46161</v>
      </c>
      <c r="H5" s="2">
        <v>300000</v>
      </c>
      <c r="I5" t="s">
        <v>21</v>
      </c>
    </row>
    <row r="6" spans="1:9" x14ac:dyDescent="0.25">
      <c r="A6" s="4">
        <f>IFERROR(VLOOKUP(B6,'[1]DADOS (OCULTAR)'!$Q$3:$S$136,3,0),"")</f>
        <v>56322696001360</v>
      </c>
      <c r="B6" t="s">
        <v>9</v>
      </c>
      <c r="C6" s="4">
        <v>1046114000135</v>
      </c>
      <c r="D6" s="1" t="s">
        <v>22</v>
      </c>
      <c r="E6" t="s">
        <v>23</v>
      </c>
      <c r="F6" s="5">
        <v>45826</v>
      </c>
      <c r="G6" s="5">
        <v>46191</v>
      </c>
      <c r="H6" s="2">
        <v>58800</v>
      </c>
      <c r="I6" t="s">
        <v>24</v>
      </c>
    </row>
    <row r="7" spans="1:9" x14ac:dyDescent="0.25">
      <c r="A7" s="4">
        <f>IFERROR(VLOOKUP(B7,'[1]DADOS (OCULTAR)'!$Q$3:$S$136,3,0),"")</f>
        <v>56322696001360</v>
      </c>
      <c r="B7" t="s">
        <v>9</v>
      </c>
      <c r="C7" s="4">
        <v>63542443000639</v>
      </c>
      <c r="D7" s="1" t="s">
        <v>25</v>
      </c>
      <c r="E7" t="s">
        <v>26</v>
      </c>
      <c r="F7" s="5">
        <v>45812</v>
      </c>
      <c r="G7" s="5">
        <v>46177</v>
      </c>
      <c r="H7" s="2">
        <v>24519.84</v>
      </c>
      <c r="I7" t="s">
        <v>27</v>
      </c>
    </row>
    <row r="8" spans="1:9" x14ac:dyDescent="0.25">
      <c r="A8" s="4">
        <f>IFERROR(VLOOKUP(B8,'[1]DADOS (OCULTAR)'!$Q$3:$S$136,3,0),"")</f>
        <v>56322696001360</v>
      </c>
      <c r="B8" t="s">
        <v>9</v>
      </c>
      <c r="C8" s="4">
        <v>47122093000190</v>
      </c>
      <c r="D8" s="1" t="s">
        <v>28</v>
      </c>
      <c r="E8" t="s">
        <v>29</v>
      </c>
      <c r="F8" s="5">
        <v>45819</v>
      </c>
      <c r="G8" s="5">
        <v>46184</v>
      </c>
      <c r="H8" s="2">
        <v>1800</v>
      </c>
      <c r="I8" t="s">
        <v>30</v>
      </c>
    </row>
    <row r="9" spans="1:9" x14ac:dyDescent="0.25">
      <c r="A9" s="4">
        <f>IFERROR(VLOOKUP(B9,'[1]DADOS (OCULTAR)'!$Q$3:$S$136,3,0),"")</f>
        <v>56322696001360</v>
      </c>
      <c r="B9" t="s">
        <v>9</v>
      </c>
      <c r="C9" s="4">
        <v>14535067000135</v>
      </c>
      <c r="D9" s="1" t="s">
        <v>31</v>
      </c>
      <c r="E9" t="s">
        <v>32</v>
      </c>
      <c r="F9" s="5">
        <v>45826</v>
      </c>
      <c r="G9" s="5">
        <v>46191</v>
      </c>
      <c r="H9" s="2">
        <v>77400</v>
      </c>
      <c r="I9" t="s">
        <v>33</v>
      </c>
    </row>
    <row r="10" spans="1:9" x14ac:dyDescent="0.25">
      <c r="A10" s="4">
        <f>IFERROR(VLOOKUP(B10,'[1]DADOS (OCULTAR)'!$Q$3:$S$136,3,0),"")</f>
        <v>56322696001360</v>
      </c>
      <c r="B10" t="s">
        <v>9</v>
      </c>
      <c r="C10" s="4">
        <v>9370323000141</v>
      </c>
      <c r="D10" s="1" t="s">
        <v>34</v>
      </c>
      <c r="E10" t="s">
        <v>35</v>
      </c>
      <c r="F10" s="5">
        <v>45818</v>
      </c>
      <c r="G10" s="5">
        <v>46213</v>
      </c>
      <c r="H10" s="2">
        <v>800000</v>
      </c>
      <c r="I10" t="s">
        <v>36</v>
      </c>
    </row>
    <row r="11" spans="1:9" x14ac:dyDescent="0.25">
      <c r="A11" s="4">
        <f>IFERROR(VLOOKUP(B11,'[1]DADOS (OCULTAR)'!$Q$3:$S$136,3,0),"")</f>
        <v>56322696001360</v>
      </c>
      <c r="B11" t="s">
        <v>9</v>
      </c>
      <c r="C11" s="4">
        <v>37462182000122</v>
      </c>
      <c r="D11" s="1" t="s">
        <v>37</v>
      </c>
      <c r="E11" t="s">
        <v>38</v>
      </c>
      <c r="F11" s="5">
        <v>45840</v>
      </c>
      <c r="G11" s="5">
        <v>46205</v>
      </c>
      <c r="H11" s="2">
        <v>39540</v>
      </c>
      <c r="I11" t="s">
        <v>39</v>
      </c>
    </row>
    <row r="12" spans="1:9" x14ac:dyDescent="0.25">
      <c r="A12" s="4">
        <f>IFERROR(VLOOKUP(B12,'[1]DADOS (OCULTAR)'!$Q$3:$S$136,3,0),"")</f>
        <v>56322696001360</v>
      </c>
      <c r="B12" t="s">
        <v>9</v>
      </c>
      <c r="C12" s="4">
        <v>21388231000194</v>
      </c>
      <c r="D12" s="1" t="s">
        <v>40</v>
      </c>
      <c r="E12" t="s">
        <v>41</v>
      </c>
      <c r="F12" s="5">
        <v>45797</v>
      </c>
      <c r="G12" s="5">
        <v>46162</v>
      </c>
      <c r="H12" s="2">
        <v>198000</v>
      </c>
      <c r="I12" t="s">
        <v>42</v>
      </c>
    </row>
    <row r="13" spans="1:9" x14ac:dyDescent="0.25">
      <c r="A13" s="4">
        <f>IFERROR(VLOOKUP(B13,'[1]DADOS (OCULTAR)'!$Q$3:$S$136,3,0),"")</f>
        <v>56322696001360</v>
      </c>
      <c r="B13" t="s">
        <v>9</v>
      </c>
      <c r="C13" s="4">
        <v>51242235000120</v>
      </c>
      <c r="D13" s="1" t="s">
        <v>43</v>
      </c>
      <c r="E13" t="s">
        <v>44</v>
      </c>
      <c r="F13" s="5">
        <v>45810</v>
      </c>
      <c r="G13" s="5">
        <v>46175</v>
      </c>
      <c r="H13" s="2">
        <v>174368</v>
      </c>
      <c r="I13" t="s">
        <v>45</v>
      </c>
    </row>
    <row r="14" spans="1:9" x14ac:dyDescent="0.25">
      <c r="A14" s="4">
        <f>IFERROR(VLOOKUP(B14,'[1]DADOS (OCULTAR)'!$Q$3:$S$136,3,0),"")</f>
        <v>56322696001360</v>
      </c>
      <c r="B14" t="s">
        <v>9</v>
      </c>
      <c r="C14" s="4">
        <v>3910210000105</v>
      </c>
      <c r="D14" s="1" t="s">
        <v>46</v>
      </c>
      <c r="E14" t="s">
        <v>47</v>
      </c>
      <c r="F14" s="5">
        <v>45798</v>
      </c>
      <c r="G14" s="5">
        <v>46162</v>
      </c>
      <c r="H14" s="2">
        <v>72000</v>
      </c>
      <c r="I14" t="s">
        <v>48</v>
      </c>
    </row>
    <row r="15" spans="1:9" x14ac:dyDescent="0.25">
      <c r="A15" s="4">
        <f>IFERROR(VLOOKUP(B15,'[1]DADOS (OCULTAR)'!$Q$3:$S$136,3,0),"")</f>
        <v>56322696001360</v>
      </c>
      <c r="B15" t="s">
        <v>9</v>
      </c>
      <c r="C15" s="4">
        <v>8703825000184</v>
      </c>
      <c r="D15" s="1" t="s">
        <v>49</v>
      </c>
      <c r="E15" t="s">
        <v>50</v>
      </c>
      <c r="F15" s="5">
        <v>45800</v>
      </c>
      <c r="G15" s="5">
        <v>46165</v>
      </c>
      <c r="H15" s="2">
        <v>246000</v>
      </c>
      <c r="I15" t="s">
        <v>51</v>
      </c>
    </row>
    <row r="16" spans="1:9" x14ac:dyDescent="0.25">
      <c r="A16" s="4">
        <f>IFERROR(VLOOKUP(B16,'[1]DADOS (OCULTAR)'!$Q$3:$S$136,3,0),"")</f>
        <v>56322696001360</v>
      </c>
      <c r="B16" t="s">
        <v>9</v>
      </c>
      <c r="C16" s="4">
        <v>57804634000114</v>
      </c>
      <c r="D16" s="1" t="s">
        <v>52</v>
      </c>
      <c r="E16" t="s">
        <v>53</v>
      </c>
      <c r="F16" s="5">
        <v>45806</v>
      </c>
      <c r="G16" s="5">
        <v>46171</v>
      </c>
      <c r="H16" s="2">
        <v>36000</v>
      </c>
      <c r="I16" t="s">
        <v>54</v>
      </c>
    </row>
    <row r="17" spans="1:9" x14ac:dyDescent="0.25">
      <c r="A17" s="4">
        <f>IFERROR(VLOOKUP(B17,'[1]DADOS (OCULTAR)'!$Q$3:$S$136,3,0),"")</f>
        <v>56322696001360</v>
      </c>
      <c r="B17" t="s">
        <v>9</v>
      </c>
      <c r="C17" s="4">
        <v>2607815000169</v>
      </c>
      <c r="D17" s="1" t="s">
        <v>55</v>
      </c>
      <c r="E17" t="s">
        <v>56</v>
      </c>
      <c r="F17" s="5">
        <v>45691</v>
      </c>
      <c r="G17" s="5">
        <v>46056</v>
      </c>
      <c r="H17" s="2">
        <v>32706870.719999999</v>
      </c>
      <c r="I17" t="s">
        <v>57</v>
      </c>
    </row>
    <row r="18" spans="1:9" x14ac:dyDescent="0.25">
      <c r="A18" s="4">
        <f>IFERROR(VLOOKUP(B18,'[1]DADOS (OCULTAR)'!$Q$3:$S$136,3,0),"")</f>
        <v>56322696001360</v>
      </c>
      <c r="B18" t="s">
        <v>9</v>
      </c>
      <c r="C18" s="4">
        <v>25229302000167</v>
      </c>
      <c r="D18" s="1" t="s">
        <v>58</v>
      </c>
      <c r="E18" t="s">
        <v>59</v>
      </c>
      <c r="F18" s="5">
        <v>45798</v>
      </c>
      <c r="G18" s="5">
        <v>46163</v>
      </c>
      <c r="H18" s="2">
        <v>72000</v>
      </c>
      <c r="I18" t="s">
        <v>60</v>
      </c>
    </row>
    <row r="19" spans="1:9" x14ac:dyDescent="0.25">
      <c r="A19" s="4">
        <f>IFERROR(VLOOKUP(B19,'[1]DADOS (OCULTAR)'!$Q$3:$S$136,3,0),"")</f>
        <v>56322696001360</v>
      </c>
      <c r="B19" t="s">
        <v>9</v>
      </c>
      <c r="C19" s="4">
        <v>29641376000167</v>
      </c>
      <c r="D19" s="1" t="s">
        <v>61</v>
      </c>
      <c r="E19" t="s">
        <v>62</v>
      </c>
      <c r="F19" s="5">
        <v>45826</v>
      </c>
      <c r="G19" s="5">
        <v>46191</v>
      </c>
      <c r="H19" s="2">
        <v>132000</v>
      </c>
      <c r="I19" t="s">
        <v>63</v>
      </c>
    </row>
    <row r="20" spans="1:9" x14ac:dyDescent="0.25">
      <c r="A20" s="4">
        <f>IFERROR(VLOOKUP(B20,'[1]DADOS (OCULTAR)'!$Q$3:$S$136,3,0),"")</f>
        <v>56322696001360</v>
      </c>
      <c r="B20" t="s">
        <v>9</v>
      </c>
      <c r="C20" s="4">
        <v>51779541000109</v>
      </c>
      <c r="D20" s="1" t="s">
        <v>64</v>
      </c>
      <c r="E20" t="s">
        <v>62</v>
      </c>
      <c r="F20" s="5">
        <v>45855</v>
      </c>
      <c r="G20" s="5">
        <v>46220</v>
      </c>
      <c r="H20" s="2">
        <v>132000</v>
      </c>
      <c r="I20" t="s">
        <v>65</v>
      </c>
    </row>
    <row r="21" spans="1:9" x14ac:dyDescent="0.25">
      <c r="A21" s="4">
        <f>IFERROR(VLOOKUP(B21,'[1]DADOS (OCULTAR)'!$Q$3:$S$136,3,0),"")</f>
        <v>56322696001360</v>
      </c>
      <c r="B21" t="s">
        <v>9</v>
      </c>
      <c r="C21" s="4">
        <v>21927580000137</v>
      </c>
      <c r="D21" s="1" t="s">
        <v>66</v>
      </c>
      <c r="E21" t="s">
        <v>62</v>
      </c>
      <c r="F21" s="5">
        <v>45810</v>
      </c>
      <c r="G21" s="5">
        <v>46175</v>
      </c>
      <c r="H21" s="2">
        <v>132000</v>
      </c>
      <c r="I21" t="s">
        <v>67</v>
      </c>
    </row>
    <row r="22" spans="1:9" x14ac:dyDescent="0.25">
      <c r="A22" s="4">
        <f>IFERROR(VLOOKUP(B22,'[1]DADOS (OCULTAR)'!$Q$3:$S$136,3,0),"")</f>
        <v>56322696001360</v>
      </c>
      <c r="B22" t="s">
        <v>9</v>
      </c>
      <c r="C22" s="4">
        <v>31034066000126</v>
      </c>
      <c r="D22" s="1" t="s">
        <v>68</v>
      </c>
      <c r="E22" t="s">
        <v>62</v>
      </c>
      <c r="F22" s="5">
        <v>45827</v>
      </c>
      <c r="G22" s="5">
        <v>46192</v>
      </c>
      <c r="H22" s="2">
        <v>132000</v>
      </c>
      <c r="I22" t="s">
        <v>69</v>
      </c>
    </row>
    <row r="23" spans="1:9" x14ac:dyDescent="0.25">
      <c r="A23" s="4">
        <f>IFERROR(VLOOKUP(B23,'[1]DADOS (OCULTAR)'!$Q$3:$S$136,3,0),"")</f>
        <v>56322696001360</v>
      </c>
      <c r="B23" t="s">
        <v>9</v>
      </c>
      <c r="C23" s="4">
        <v>48258424000187</v>
      </c>
      <c r="D23" s="1" t="s">
        <v>70</v>
      </c>
      <c r="E23" t="s">
        <v>62</v>
      </c>
      <c r="F23" s="5">
        <v>45859</v>
      </c>
      <c r="G23" s="5">
        <v>46224</v>
      </c>
      <c r="H23" s="2">
        <v>132000</v>
      </c>
      <c r="I23" t="s">
        <v>71</v>
      </c>
    </row>
    <row r="24" spans="1:9" x14ac:dyDescent="0.25">
      <c r="A24" s="4">
        <f>IFERROR(VLOOKUP(B24,'[1]DADOS (OCULTAR)'!$Q$3:$S$136,3,0),"")</f>
        <v>56322696001360</v>
      </c>
      <c r="B24" t="s">
        <v>9</v>
      </c>
      <c r="C24" s="4">
        <v>60363885000115</v>
      </c>
      <c r="D24" s="1" t="s">
        <v>72</v>
      </c>
      <c r="E24" t="s">
        <v>62</v>
      </c>
      <c r="F24" s="5">
        <v>45840</v>
      </c>
      <c r="G24" s="5">
        <v>46205</v>
      </c>
      <c r="H24" s="2">
        <v>132000</v>
      </c>
      <c r="I24" t="s">
        <v>73</v>
      </c>
    </row>
    <row r="25" spans="1:9" x14ac:dyDescent="0.25">
      <c r="A25" s="4">
        <f>IFERROR(VLOOKUP(B25,'[1]DADOS (OCULTAR)'!$Q$3:$S$136,3,0),"")</f>
        <v>56322696001360</v>
      </c>
      <c r="B25" t="s">
        <v>9</v>
      </c>
      <c r="C25" s="4">
        <v>37573362000181</v>
      </c>
      <c r="D25" s="1" t="s">
        <v>74</v>
      </c>
      <c r="E25" t="s">
        <v>62</v>
      </c>
      <c r="F25" s="5">
        <v>45810</v>
      </c>
      <c r="G25" s="5">
        <v>46175</v>
      </c>
      <c r="H25" s="2">
        <v>132000</v>
      </c>
      <c r="I25" t="s">
        <v>75</v>
      </c>
    </row>
    <row r="26" spans="1:9" x14ac:dyDescent="0.25">
      <c r="A26" s="4">
        <f>IFERROR(VLOOKUP(B26,'[1]DADOS (OCULTAR)'!$Q$3:$S$136,3,0),"")</f>
        <v>56322696001360</v>
      </c>
      <c r="B26" t="s">
        <v>9</v>
      </c>
      <c r="C26" s="4">
        <v>21984693000174</v>
      </c>
      <c r="D26" s="1" t="s">
        <v>76</v>
      </c>
      <c r="E26" t="s">
        <v>62</v>
      </c>
      <c r="F26" s="5">
        <v>45838</v>
      </c>
      <c r="G26" s="5">
        <v>46203</v>
      </c>
      <c r="H26" s="2">
        <v>132000</v>
      </c>
      <c r="I26" t="s">
        <v>77</v>
      </c>
    </row>
    <row r="27" spans="1:9" x14ac:dyDescent="0.25">
      <c r="A27" s="4">
        <f>IFERROR(VLOOKUP(B27,'[1]DADOS (OCULTAR)'!$Q$3:$S$136,3,0),"")</f>
        <v>56322696001360</v>
      </c>
      <c r="B27" t="s">
        <v>9</v>
      </c>
      <c r="C27" s="4">
        <v>49158209000177</v>
      </c>
      <c r="D27" s="1" t="s">
        <v>78</v>
      </c>
      <c r="E27" t="s">
        <v>62</v>
      </c>
      <c r="F27" s="5">
        <v>45829</v>
      </c>
      <c r="G27" s="5">
        <v>46194</v>
      </c>
      <c r="H27" s="2">
        <v>132000</v>
      </c>
      <c r="I27" t="s">
        <v>79</v>
      </c>
    </row>
    <row r="28" spans="1:9" x14ac:dyDescent="0.25">
      <c r="A28" s="4">
        <f>IFERROR(VLOOKUP(B28,'[1]DADOS (OCULTAR)'!$Q$3:$S$136,3,0),"")</f>
        <v>56322696001360</v>
      </c>
      <c r="B28" t="s">
        <v>9</v>
      </c>
      <c r="C28" s="4">
        <v>52355127000127</v>
      </c>
      <c r="D28" s="1" t="s">
        <v>80</v>
      </c>
      <c r="E28" t="s">
        <v>62</v>
      </c>
      <c r="F28" s="5">
        <v>45839</v>
      </c>
      <c r="G28" s="5">
        <v>46204</v>
      </c>
      <c r="H28" s="2">
        <v>132000</v>
      </c>
      <c r="I28" t="s">
        <v>81</v>
      </c>
    </row>
    <row r="29" spans="1:9" x14ac:dyDescent="0.25">
      <c r="A29" s="4">
        <f>IFERROR(VLOOKUP(B29,'[1]DADOS (OCULTAR)'!$Q$3:$S$136,3,0),"")</f>
        <v>56322696001360</v>
      </c>
      <c r="B29" t="s">
        <v>9</v>
      </c>
      <c r="C29" s="4">
        <v>58663377000100</v>
      </c>
      <c r="D29" s="1" t="s">
        <v>82</v>
      </c>
      <c r="E29" t="s">
        <v>62</v>
      </c>
      <c r="F29" s="5">
        <v>45842</v>
      </c>
      <c r="G29" s="5">
        <v>46207</v>
      </c>
      <c r="H29" s="2">
        <v>132000</v>
      </c>
      <c r="I29" t="s">
        <v>83</v>
      </c>
    </row>
    <row r="30" spans="1:9" x14ac:dyDescent="0.25">
      <c r="A30" s="4">
        <f>IFERROR(VLOOKUP(B30,'[1]DADOS (OCULTAR)'!$Q$3:$S$136,3,0),"")</f>
        <v>56322696001360</v>
      </c>
      <c r="B30" t="s">
        <v>9</v>
      </c>
      <c r="C30" s="4">
        <v>50924772000198</v>
      </c>
      <c r="D30" s="1" t="s">
        <v>84</v>
      </c>
      <c r="E30" t="s">
        <v>62</v>
      </c>
      <c r="F30" s="5">
        <v>45833</v>
      </c>
      <c r="G30" s="5">
        <v>46198</v>
      </c>
      <c r="H30" s="2">
        <v>132000</v>
      </c>
      <c r="I30" t="s">
        <v>85</v>
      </c>
    </row>
    <row r="31" spans="1:9" x14ac:dyDescent="0.25">
      <c r="A31" s="4">
        <f>IFERROR(VLOOKUP(B31,'[1]DADOS (OCULTAR)'!$Q$3:$S$136,3,0),"")</f>
        <v>56322696001360</v>
      </c>
      <c r="B31" t="s">
        <v>9</v>
      </c>
      <c r="C31" s="4">
        <v>49628195000108</v>
      </c>
      <c r="D31" t="s">
        <v>86</v>
      </c>
      <c r="E31" t="s">
        <v>62</v>
      </c>
      <c r="F31" s="5">
        <v>45806</v>
      </c>
      <c r="G31" s="5">
        <v>46171</v>
      </c>
      <c r="H31" s="2">
        <v>586800</v>
      </c>
      <c r="I31" t="s">
        <v>87</v>
      </c>
    </row>
    <row r="32" spans="1:9" x14ac:dyDescent="0.25">
      <c r="A32" s="4">
        <f>IFERROR(VLOOKUP(B32,'[1]DADOS (OCULTAR)'!$Q$3:$S$136,3,0),"")</f>
        <v>56322696001360</v>
      </c>
      <c r="B32" t="s">
        <v>9</v>
      </c>
      <c r="C32" s="4">
        <v>26263523000114</v>
      </c>
      <c r="D32" s="1" t="s">
        <v>88</v>
      </c>
      <c r="E32" t="s">
        <v>62</v>
      </c>
      <c r="F32" s="5">
        <v>45827</v>
      </c>
      <c r="G32" s="5">
        <v>46192</v>
      </c>
      <c r="H32" s="2">
        <v>132000</v>
      </c>
      <c r="I32" t="s">
        <v>89</v>
      </c>
    </row>
    <row r="33" spans="1:9" x14ac:dyDescent="0.25">
      <c r="A33" s="4">
        <f>IFERROR(VLOOKUP(B33,'[1]DADOS (OCULTAR)'!$Q$3:$S$136,3,0),"")</f>
        <v>56322696001360</v>
      </c>
      <c r="B33" t="s">
        <v>9</v>
      </c>
      <c r="C33" s="4">
        <v>43717119000192</v>
      </c>
      <c r="D33" s="1" t="s">
        <v>90</v>
      </c>
      <c r="E33" t="s">
        <v>62</v>
      </c>
      <c r="F33" s="5">
        <v>45826</v>
      </c>
      <c r="G33" s="5">
        <v>46191</v>
      </c>
      <c r="H33" s="2">
        <v>132000</v>
      </c>
      <c r="I33" t="s">
        <v>91</v>
      </c>
    </row>
    <row r="34" spans="1:9" x14ac:dyDescent="0.25">
      <c r="A34" s="4">
        <f>IFERROR(VLOOKUP(B34,'[1]DADOS (OCULTAR)'!$Q$3:$S$136,3,0),"")</f>
        <v>56322696001360</v>
      </c>
      <c r="B34" t="s">
        <v>9</v>
      </c>
      <c r="C34" s="4">
        <v>33574699000152</v>
      </c>
      <c r="D34" s="1" t="s">
        <v>92</v>
      </c>
      <c r="E34" t="s">
        <v>62</v>
      </c>
      <c r="F34" s="5">
        <v>45827</v>
      </c>
      <c r="G34" s="5">
        <v>46192</v>
      </c>
      <c r="H34" s="2">
        <v>132000</v>
      </c>
      <c r="I34" t="s">
        <v>93</v>
      </c>
    </row>
    <row r="35" spans="1:9" x14ac:dyDescent="0.25">
      <c r="A35" s="4">
        <f>IFERROR(VLOOKUP(B35,'[1]DADOS (OCULTAR)'!$Q$3:$S$136,3,0),"")</f>
        <v>56322696001360</v>
      </c>
      <c r="B35" t="s">
        <v>9</v>
      </c>
      <c r="C35" s="4">
        <v>60251050000173</v>
      </c>
      <c r="D35" s="1" t="s">
        <v>94</v>
      </c>
      <c r="E35" t="s">
        <v>62</v>
      </c>
      <c r="F35" s="5">
        <v>45848</v>
      </c>
      <c r="G35" s="5">
        <v>46213</v>
      </c>
      <c r="H35" s="2">
        <v>132000</v>
      </c>
      <c r="I35" t="s">
        <v>95</v>
      </c>
    </row>
    <row r="36" spans="1:9" x14ac:dyDescent="0.25">
      <c r="A36" s="4">
        <f>IFERROR(VLOOKUP(B36,'[1]DADOS (OCULTAR)'!$Q$3:$S$136,3,0),"")</f>
        <v>56322696001360</v>
      </c>
      <c r="B36" t="s">
        <v>9</v>
      </c>
      <c r="C36" s="4">
        <v>12342816000182</v>
      </c>
      <c r="D36" s="1" t="s">
        <v>96</v>
      </c>
      <c r="E36" t="s">
        <v>62</v>
      </c>
      <c r="F36" s="5">
        <v>45853</v>
      </c>
      <c r="G36" s="5">
        <v>46218</v>
      </c>
      <c r="H36" s="2">
        <v>132000</v>
      </c>
      <c r="I36" t="s">
        <v>97</v>
      </c>
    </row>
    <row r="37" spans="1:9" x14ac:dyDescent="0.25">
      <c r="A37" s="4">
        <f>IFERROR(VLOOKUP(B37,'[1]DADOS (OCULTAR)'!$Q$3:$S$136,3,0),"")</f>
        <v>56322696001360</v>
      </c>
      <c r="B37" t="s">
        <v>9</v>
      </c>
      <c r="C37" s="4">
        <v>56393954000166</v>
      </c>
      <c r="D37" s="1" t="s">
        <v>98</v>
      </c>
      <c r="E37" t="s">
        <v>62</v>
      </c>
      <c r="F37" s="5">
        <v>45825</v>
      </c>
      <c r="G37" s="5">
        <v>46190</v>
      </c>
      <c r="H37" s="2">
        <v>132000</v>
      </c>
      <c r="I37" t="s">
        <v>99</v>
      </c>
    </row>
    <row r="38" spans="1:9" x14ac:dyDescent="0.25">
      <c r="A38" s="4">
        <f>IFERROR(VLOOKUP(B38,'[1]DADOS (OCULTAR)'!$Q$3:$S$136,3,0),"")</f>
        <v>56322696001360</v>
      </c>
      <c r="B38" t="s">
        <v>9</v>
      </c>
      <c r="C38" s="4">
        <v>35193744000154</v>
      </c>
      <c r="D38" s="1" t="s">
        <v>100</v>
      </c>
      <c r="E38" t="s">
        <v>62</v>
      </c>
      <c r="F38" s="5">
        <v>45825</v>
      </c>
      <c r="G38" s="5">
        <v>46190</v>
      </c>
      <c r="H38" s="2">
        <v>132000</v>
      </c>
      <c r="I38" t="s">
        <v>101</v>
      </c>
    </row>
    <row r="39" spans="1:9" x14ac:dyDescent="0.25">
      <c r="A39" s="4">
        <f>IFERROR(VLOOKUP(B39,'[1]DADOS (OCULTAR)'!$Q$3:$S$136,3,0),"")</f>
        <v>56322696001360</v>
      </c>
      <c r="B39" t="s">
        <v>9</v>
      </c>
      <c r="C39" s="4">
        <v>41164051000136</v>
      </c>
      <c r="D39" s="1" t="s">
        <v>102</v>
      </c>
      <c r="E39" t="s">
        <v>62</v>
      </c>
      <c r="F39" s="5">
        <v>45852</v>
      </c>
      <c r="G39" s="5">
        <v>46217</v>
      </c>
      <c r="H39" s="2">
        <v>132000</v>
      </c>
      <c r="I39" t="s">
        <v>103</v>
      </c>
    </row>
    <row r="40" spans="1:9" x14ac:dyDescent="0.25">
      <c r="A40" s="4">
        <f>IFERROR(VLOOKUP(B40,'[1]DADOS (OCULTAR)'!$Q$3:$S$136,3,0),"")</f>
        <v>56322696001360</v>
      </c>
      <c r="B40" t="s">
        <v>9</v>
      </c>
      <c r="C40" s="4">
        <v>12342816000182</v>
      </c>
      <c r="D40" s="1" t="s">
        <v>96</v>
      </c>
      <c r="E40" t="s">
        <v>62</v>
      </c>
      <c r="F40" s="5">
        <v>45856</v>
      </c>
      <c r="G40" s="5">
        <v>46221</v>
      </c>
      <c r="H40" s="2">
        <v>132000</v>
      </c>
      <c r="I40" t="s">
        <v>104</v>
      </c>
    </row>
    <row r="41" spans="1:9" x14ac:dyDescent="0.25">
      <c r="A41" s="4">
        <f>IFERROR(VLOOKUP(B41,'[1]DADOS (OCULTAR)'!$Q$3:$S$136,3,0),"")</f>
        <v>56322696001360</v>
      </c>
      <c r="B41" t="s">
        <v>9</v>
      </c>
      <c r="C41" s="4">
        <v>61817569000139</v>
      </c>
      <c r="D41" s="1" t="s">
        <v>105</v>
      </c>
      <c r="E41" t="s">
        <v>62</v>
      </c>
      <c r="F41" s="5">
        <v>45834</v>
      </c>
      <c r="G41" s="5">
        <v>46199</v>
      </c>
      <c r="H41" s="2">
        <v>132000</v>
      </c>
      <c r="I41" t="s">
        <v>106</v>
      </c>
    </row>
    <row r="42" spans="1:9" x14ac:dyDescent="0.25">
      <c r="A42" s="4">
        <f>IFERROR(VLOOKUP(B42,'[1]DADOS (OCULTAR)'!$Q$3:$S$136,3,0),"")</f>
        <v>56322696001360</v>
      </c>
      <c r="B42" t="s">
        <v>9</v>
      </c>
      <c r="C42" s="4">
        <v>12342816000182</v>
      </c>
      <c r="D42" s="1" t="s">
        <v>96</v>
      </c>
      <c r="E42" t="s">
        <v>62</v>
      </c>
      <c r="F42" s="5">
        <v>45854</v>
      </c>
      <c r="G42" s="5">
        <v>46219</v>
      </c>
      <c r="H42" s="2">
        <v>132000</v>
      </c>
      <c r="I42" t="s">
        <v>107</v>
      </c>
    </row>
    <row r="43" spans="1:9" x14ac:dyDescent="0.25">
      <c r="A43" s="4">
        <f>IFERROR(VLOOKUP(B43,'[1]DADOS (OCULTAR)'!$Q$3:$S$136,3,0),"")</f>
        <v>56322696001360</v>
      </c>
      <c r="B43" t="s">
        <v>9</v>
      </c>
      <c r="C43" s="4">
        <v>41372321000102</v>
      </c>
      <c r="D43" s="1" t="s">
        <v>108</v>
      </c>
      <c r="E43" t="s">
        <v>62</v>
      </c>
      <c r="F43" s="5">
        <v>45842</v>
      </c>
      <c r="G43" s="5">
        <v>46207</v>
      </c>
      <c r="H43" s="2">
        <v>132000</v>
      </c>
      <c r="I43" t="s">
        <v>109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2026-01-23T17:58:17Z</dcterms:created>
  <dcterms:modified xsi:type="dcterms:W3CDTF">2026-01-23T17:58:32Z</dcterms:modified>
</cp:coreProperties>
</file>