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PE04DF3J\shared\INSTITUTO CISNE - FILIAL PE\3 - PRESTAÇÃO DE CONTAS\12. DEZEMBRO\14.4 ARQUIVOS ZIP PUBL - EXCEL 12.2025\"/>
    </mc:Choice>
  </mc:AlternateContent>
  <xr:revisionPtr revIDLastSave="0" documentId="8_{FCC4B87A-E39E-480E-B758-C25F77A825F7}" xr6:coauthVersionLast="47" xr6:coauthVersionMax="47" xr10:uidLastSave="{00000000-0000-0000-0000-000000000000}"/>
  <bookViews>
    <workbookView xWindow="-120" yWindow="-120" windowWidth="29040" windowHeight="15840" xr2:uid="{6C7AD549-AC89-4B3F-AEC9-219FBD303D7C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4" i="1" l="1"/>
  <c r="Y104" i="1"/>
  <c r="X104" i="1"/>
  <c r="W104" i="1"/>
  <c r="U104" i="1"/>
  <c r="T104" i="1"/>
  <c r="V104" i="1" s="1"/>
  <c r="R104" i="1"/>
  <c r="Q104" i="1"/>
  <c r="S104" i="1" s="1"/>
  <c r="O104" i="1"/>
  <c r="N104" i="1"/>
  <c r="P104" i="1" s="1"/>
  <c r="L104" i="1"/>
  <c r="K104" i="1"/>
  <c r="M104" i="1" s="1"/>
  <c r="J104" i="1"/>
  <c r="I104" i="1"/>
  <c r="H104" i="1"/>
  <c r="G104" i="1"/>
  <c r="F104" i="1"/>
  <c r="E104" i="1"/>
  <c r="D104" i="1"/>
  <c r="B104" i="1"/>
  <c r="A104" i="1" s="1"/>
  <c r="AA103" i="1"/>
  <c r="Y103" i="1"/>
  <c r="X103" i="1"/>
  <c r="Z103" i="1" s="1"/>
  <c r="W103" i="1"/>
  <c r="U103" i="1"/>
  <c r="T103" i="1"/>
  <c r="R103" i="1"/>
  <c r="S103" i="1" s="1"/>
  <c r="Q103" i="1"/>
  <c r="O103" i="1"/>
  <c r="N103" i="1"/>
  <c r="P103" i="1" s="1"/>
  <c r="L103" i="1"/>
  <c r="K103" i="1"/>
  <c r="M103" i="1" s="1"/>
  <c r="J103" i="1"/>
  <c r="I103" i="1"/>
  <c r="H103" i="1"/>
  <c r="G103" i="1"/>
  <c r="F103" i="1"/>
  <c r="E103" i="1"/>
  <c r="D103" i="1"/>
  <c r="B103" i="1"/>
  <c r="A103" i="1" s="1"/>
  <c r="AA102" i="1"/>
  <c r="Y102" i="1"/>
  <c r="X102" i="1"/>
  <c r="W102" i="1"/>
  <c r="U102" i="1"/>
  <c r="V102" i="1" s="1"/>
  <c r="T102" i="1"/>
  <c r="S102" i="1"/>
  <c r="R102" i="1"/>
  <c r="Q102" i="1"/>
  <c r="O102" i="1"/>
  <c r="N102" i="1"/>
  <c r="P102" i="1" s="1"/>
  <c r="L102" i="1"/>
  <c r="K102" i="1"/>
  <c r="M102" i="1" s="1"/>
  <c r="J102" i="1"/>
  <c r="I102" i="1"/>
  <c r="H102" i="1"/>
  <c r="G102" i="1"/>
  <c r="F102" i="1"/>
  <c r="E102" i="1"/>
  <c r="D102" i="1"/>
  <c r="B102" i="1"/>
  <c r="A102" i="1" s="1"/>
  <c r="AA101" i="1"/>
  <c r="Z101" i="1"/>
  <c r="Y101" i="1"/>
  <c r="X101" i="1"/>
  <c r="W101" i="1"/>
  <c r="V101" i="1"/>
  <c r="U101" i="1"/>
  <c r="T101" i="1"/>
  <c r="R101" i="1"/>
  <c r="Q101" i="1"/>
  <c r="S101" i="1" s="1"/>
  <c r="O101" i="1"/>
  <c r="N101" i="1"/>
  <c r="P101" i="1" s="1"/>
  <c r="L101" i="1"/>
  <c r="K101" i="1"/>
  <c r="M101" i="1" s="1"/>
  <c r="J101" i="1"/>
  <c r="I101" i="1"/>
  <c r="H101" i="1"/>
  <c r="G101" i="1"/>
  <c r="F101" i="1"/>
  <c r="E101" i="1"/>
  <c r="D101" i="1"/>
  <c r="B101" i="1"/>
  <c r="A101" i="1" s="1"/>
  <c r="AA100" i="1"/>
  <c r="Y100" i="1"/>
  <c r="X100" i="1"/>
  <c r="W100" i="1"/>
  <c r="U100" i="1"/>
  <c r="V100" i="1" s="1"/>
  <c r="T100" i="1"/>
  <c r="R100" i="1"/>
  <c r="Q100" i="1"/>
  <c r="O100" i="1"/>
  <c r="N100" i="1"/>
  <c r="L100" i="1"/>
  <c r="K100" i="1"/>
  <c r="M100" i="1" s="1"/>
  <c r="J100" i="1"/>
  <c r="I100" i="1"/>
  <c r="H100" i="1"/>
  <c r="G100" i="1"/>
  <c r="F100" i="1"/>
  <c r="E100" i="1"/>
  <c r="D100" i="1"/>
  <c r="B100" i="1"/>
  <c r="A100" i="1" s="1"/>
  <c r="AA99" i="1"/>
  <c r="Y99" i="1"/>
  <c r="X99" i="1"/>
  <c r="W99" i="1"/>
  <c r="U99" i="1"/>
  <c r="T99" i="1"/>
  <c r="V99" i="1" s="1"/>
  <c r="R99" i="1"/>
  <c r="Q99" i="1"/>
  <c r="O99" i="1"/>
  <c r="P99" i="1" s="1"/>
  <c r="N99" i="1"/>
  <c r="L99" i="1"/>
  <c r="K99" i="1"/>
  <c r="J99" i="1"/>
  <c r="I99" i="1"/>
  <c r="H99" i="1"/>
  <c r="G99" i="1"/>
  <c r="F99" i="1"/>
  <c r="E99" i="1"/>
  <c r="D99" i="1"/>
  <c r="B99" i="1"/>
  <c r="A99" i="1"/>
  <c r="AA98" i="1"/>
  <c r="Y98" i="1"/>
  <c r="Z98" i="1" s="1"/>
  <c r="X98" i="1"/>
  <c r="W98" i="1"/>
  <c r="U98" i="1"/>
  <c r="T98" i="1"/>
  <c r="R98" i="1"/>
  <c r="S98" i="1" s="1"/>
  <c r="Q98" i="1"/>
  <c r="O98" i="1"/>
  <c r="N98" i="1"/>
  <c r="L98" i="1"/>
  <c r="K98" i="1"/>
  <c r="J98" i="1"/>
  <c r="I98" i="1"/>
  <c r="H98" i="1"/>
  <c r="G98" i="1"/>
  <c r="F98" i="1"/>
  <c r="E98" i="1"/>
  <c r="D98" i="1"/>
  <c r="B98" i="1"/>
  <c r="A98" i="1" s="1"/>
  <c r="AA97" i="1"/>
  <c r="Y97" i="1"/>
  <c r="Z97" i="1" s="1"/>
  <c r="X97" i="1"/>
  <c r="W97" i="1"/>
  <c r="U97" i="1"/>
  <c r="V97" i="1" s="1"/>
  <c r="T97" i="1"/>
  <c r="R97" i="1"/>
  <c r="S97" i="1" s="1"/>
  <c r="Q97" i="1"/>
  <c r="O97" i="1"/>
  <c r="N97" i="1"/>
  <c r="L97" i="1"/>
  <c r="K97" i="1"/>
  <c r="J97" i="1"/>
  <c r="I97" i="1"/>
  <c r="H97" i="1"/>
  <c r="G97" i="1"/>
  <c r="F97" i="1"/>
  <c r="E97" i="1"/>
  <c r="D97" i="1"/>
  <c r="B97" i="1"/>
  <c r="A97" i="1"/>
  <c r="AA96" i="1"/>
  <c r="Y96" i="1"/>
  <c r="X96" i="1"/>
  <c r="W96" i="1"/>
  <c r="U96" i="1"/>
  <c r="T96" i="1"/>
  <c r="V96" i="1" s="1"/>
  <c r="R96" i="1"/>
  <c r="Q96" i="1"/>
  <c r="S96" i="1" s="1"/>
  <c r="O96" i="1"/>
  <c r="N96" i="1"/>
  <c r="L96" i="1"/>
  <c r="M96" i="1" s="1"/>
  <c r="K96" i="1"/>
  <c r="J96" i="1"/>
  <c r="I96" i="1"/>
  <c r="H96" i="1"/>
  <c r="G96" i="1"/>
  <c r="F96" i="1"/>
  <c r="E96" i="1"/>
  <c r="D96" i="1"/>
  <c r="B96" i="1"/>
  <c r="A96" i="1" s="1"/>
  <c r="AA95" i="1"/>
  <c r="Y95" i="1"/>
  <c r="X95" i="1"/>
  <c r="Z95" i="1" s="1"/>
  <c r="W95" i="1"/>
  <c r="U95" i="1"/>
  <c r="T95" i="1"/>
  <c r="R95" i="1"/>
  <c r="S95" i="1" s="1"/>
  <c r="Q95" i="1"/>
  <c r="P95" i="1"/>
  <c r="O95" i="1"/>
  <c r="N95" i="1"/>
  <c r="L95" i="1"/>
  <c r="K95" i="1"/>
  <c r="M95" i="1" s="1"/>
  <c r="J95" i="1"/>
  <c r="I95" i="1"/>
  <c r="H95" i="1"/>
  <c r="G95" i="1"/>
  <c r="F95" i="1"/>
  <c r="E95" i="1"/>
  <c r="D95" i="1"/>
  <c r="B95" i="1"/>
  <c r="A95" i="1" s="1"/>
  <c r="AA94" i="1"/>
  <c r="Y94" i="1"/>
  <c r="X94" i="1"/>
  <c r="W94" i="1"/>
  <c r="U94" i="1"/>
  <c r="V94" i="1" s="1"/>
  <c r="T94" i="1"/>
  <c r="S94" i="1"/>
  <c r="R94" i="1"/>
  <c r="Q94" i="1"/>
  <c r="O94" i="1"/>
  <c r="N94" i="1"/>
  <c r="P94" i="1" s="1"/>
  <c r="L94" i="1"/>
  <c r="K94" i="1"/>
  <c r="M94" i="1" s="1"/>
  <c r="J94" i="1"/>
  <c r="I94" i="1"/>
  <c r="H94" i="1"/>
  <c r="G94" i="1"/>
  <c r="F94" i="1"/>
  <c r="E94" i="1"/>
  <c r="D94" i="1"/>
  <c r="B94" i="1"/>
  <c r="A94" i="1" s="1"/>
  <c r="AA93" i="1"/>
  <c r="Z93" i="1"/>
  <c r="Y93" i="1"/>
  <c r="X93" i="1"/>
  <c r="W93" i="1"/>
  <c r="V93" i="1"/>
  <c r="U93" i="1"/>
  <c r="T93" i="1"/>
  <c r="R93" i="1"/>
  <c r="Q93" i="1"/>
  <c r="O93" i="1"/>
  <c r="N93" i="1"/>
  <c r="P93" i="1" s="1"/>
  <c r="L93" i="1"/>
  <c r="K93" i="1"/>
  <c r="M93" i="1" s="1"/>
  <c r="J93" i="1"/>
  <c r="I93" i="1"/>
  <c r="H93" i="1"/>
  <c r="G93" i="1"/>
  <c r="F93" i="1"/>
  <c r="E93" i="1"/>
  <c r="D93" i="1"/>
  <c r="B93" i="1"/>
  <c r="A93" i="1" s="1"/>
  <c r="AA92" i="1"/>
  <c r="Y92" i="1"/>
  <c r="X92" i="1"/>
  <c r="W92" i="1"/>
  <c r="U92" i="1"/>
  <c r="V92" i="1" s="1"/>
  <c r="T92" i="1"/>
  <c r="R92" i="1"/>
  <c r="Q92" i="1"/>
  <c r="O92" i="1"/>
  <c r="N92" i="1"/>
  <c r="L92" i="1"/>
  <c r="K92" i="1"/>
  <c r="M92" i="1" s="1"/>
  <c r="J92" i="1"/>
  <c r="I92" i="1"/>
  <c r="H92" i="1"/>
  <c r="G92" i="1"/>
  <c r="F92" i="1"/>
  <c r="E92" i="1"/>
  <c r="D92" i="1"/>
  <c r="B92" i="1"/>
  <c r="A92" i="1" s="1"/>
  <c r="AA91" i="1"/>
  <c r="Y91" i="1"/>
  <c r="X91" i="1"/>
  <c r="W91" i="1"/>
  <c r="U91" i="1"/>
  <c r="T91" i="1"/>
  <c r="V91" i="1" s="1"/>
  <c r="R91" i="1"/>
  <c r="Q91" i="1"/>
  <c r="S91" i="1" s="1"/>
  <c r="O91" i="1"/>
  <c r="N91" i="1"/>
  <c r="L91" i="1"/>
  <c r="M91" i="1" s="1"/>
  <c r="K91" i="1"/>
  <c r="J91" i="1"/>
  <c r="I91" i="1"/>
  <c r="H91" i="1"/>
  <c r="G91" i="1"/>
  <c r="F91" i="1"/>
  <c r="E91" i="1"/>
  <c r="D91" i="1"/>
  <c r="B91" i="1"/>
  <c r="A91" i="1"/>
  <c r="AA90" i="1"/>
  <c r="Y90" i="1"/>
  <c r="X90" i="1"/>
  <c r="W90" i="1"/>
  <c r="U90" i="1"/>
  <c r="T90" i="1"/>
  <c r="V90" i="1" s="1"/>
  <c r="R90" i="1"/>
  <c r="Q90" i="1"/>
  <c r="O90" i="1"/>
  <c r="P90" i="1" s="1"/>
  <c r="N90" i="1"/>
  <c r="L90" i="1"/>
  <c r="K90" i="1"/>
  <c r="J90" i="1"/>
  <c r="I90" i="1"/>
  <c r="H90" i="1"/>
  <c r="G90" i="1"/>
  <c r="F90" i="1"/>
  <c r="E90" i="1"/>
  <c r="D90" i="1"/>
  <c r="B90" i="1"/>
  <c r="A90" i="1" s="1"/>
  <c r="AA89" i="1"/>
  <c r="Y89" i="1"/>
  <c r="X89" i="1"/>
  <c r="Z89" i="1" s="1"/>
  <c r="W89" i="1"/>
  <c r="U89" i="1"/>
  <c r="T89" i="1"/>
  <c r="V89" i="1" s="1"/>
  <c r="R89" i="1"/>
  <c r="S89" i="1" s="1"/>
  <c r="Q89" i="1"/>
  <c r="O89" i="1"/>
  <c r="N89" i="1"/>
  <c r="L89" i="1"/>
  <c r="K89" i="1"/>
  <c r="J89" i="1"/>
  <c r="I89" i="1"/>
  <c r="H89" i="1"/>
  <c r="G89" i="1"/>
  <c r="F89" i="1"/>
  <c r="E89" i="1"/>
  <c r="D89" i="1"/>
  <c r="B89" i="1"/>
  <c r="A89" i="1"/>
  <c r="AA88" i="1"/>
  <c r="Y88" i="1"/>
  <c r="Z88" i="1" s="1"/>
  <c r="X88" i="1"/>
  <c r="W88" i="1"/>
  <c r="U88" i="1"/>
  <c r="T88" i="1"/>
  <c r="R88" i="1"/>
  <c r="Q88" i="1"/>
  <c r="S88" i="1" s="1"/>
  <c r="O88" i="1"/>
  <c r="N88" i="1"/>
  <c r="P88" i="1" s="1"/>
  <c r="L88" i="1"/>
  <c r="K88" i="1"/>
  <c r="J88" i="1"/>
  <c r="I88" i="1"/>
  <c r="H88" i="1"/>
  <c r="G88" i="1"/>
  <c r="F88" i="1"/>
  <c r="E88" i="1"/>
  <c r="D88" i="1"/>
  <c r="B88" i="1"/>
  <c r="A88" i="1" s="1"/>
  <c r="AA87" i="1"/>
  <c r="Y87" i="1"/>
  <c r="X87" i="1"/>
  <c r="Z87" i="1" s="1"/>
  <c r="W87" i="1"/>
  <c r="U87" i="1"/>
  <c r="T87" i="1"/>
  <c r="R87" i="1"/>
  <c r="S87" i="1" s="1"/>
  <c r="Q87" i="1"/>
  <c r="P87" i="1"/>
  <c r="O87" i="1"/>
  <c r="N87" i="1"/>
  <c r="L87" i="1"/>
  <c r="K87" i="1"/>
  <c r="M87" i="1" s="1"/>
  <c r="J87" i="1"/>
  <c r="I87" i="1"/>
  <c r="H87" i="1"/>
  <c r="G87" i="1"/>
  <c r="F87" i="1"/>
  <c r="E87" i="1"/>
  <c r="D87" i="1"/>
  <c r="B87" i="1"/>
  <c r="A87" i="1" s="1"/>
  <c r="AA86" i="1"/>
  <c r="Y86" i="1"/>
  <c r="X86" i="1"/>
  <c r="W86" i="1"/>
  <c r="U86" i="1"/>
  <c r="V86" i="1" s="1"/>
  <c r="T86" i="1"/>
  <c r="R86" i="1"/>
  <c r="Q86" i="1"/>
  <c r="S86" i="1" s="1"/>
  <c r="O86" i="1"/>
  <c r="N86" i="1"/>
  <c r="P86" i="1" s="1"/>
  <c r="L86" i="1"/>
  <c r="K86" i="1"/>
  <c r="M86" i="1" s="1"/>
  <c r="J86" i="1"/>
  <c r="I86" i="1"/>
  <c r="H86" i="1"/>
  <c r="G86" i="1"/>
  <c r="F86" i="1"/>
  <c r="E86" i="1"/>
  <c r="D86" i="1"/>
  <c r="B86" i="1"/>
  <c r="A86" i="1" s="1"/>
  <c r="AA85" i="1"/>
  <c r="Y85" i="1"/>
  <c r="X85" i="1"/>
  <c r="Z85" i="1" s="1"/>
  <c r="W85" i="1"/>
  <c r="U85" i="1"/>
  <c r="T85" i="1"/>
  <c r="V85" i="1" s="1"/>
  <c r="R85" i="1"/>
  <c r="Q85" i="1"/>
  <c r="O85" i="1"/>
  <c r="N85" i="1"/>
  <c r="P85" i="1" s="1"/>
  <c r="L85" i="1"/>
  <c r="K85" i="1"/>
  <c r="M85" i="1" s="1"/>
  <c r="J85" i="1"/>
  <c r="I85" i="1"/>
  <c r="H85" i="1"/>
  <c r="G85" i="1"/>
  <c r="F85" i="1"/>
  <c r="E85" i="1"/>
  <c r="D85" i="1"/>
  <c r="B85" i="1"/>
  <c r="A85" i="1" s="1"/>
  <c r="AA84" i="1"/>
  <c r="Y84" i="1"/>
  <c r="X84" i="1"/>
  <c r="W84" i="1"/>
  <c r="U84" i="1"/>
  <c r="V84" i="1" s="1"/>
  <c r="T84" i="1"/>
  <c r="R84" i="1"/>
  <c r="Q84" i="1"/>
  <c r="O84" i="1"/>
  <c r="N84" i="1"/>
  <c r="L84" i="1"/>
  <c r="K84" i="1"/>
  <c r="M84" i="1" s="1"/>
  <c r="J84" i="1"/>
  <c r="I84" i="1"/>
  <c r="H84" i="1"/>
  <c r="G84" i="1"/>
  <c r="F84" i="1"/>
  <c r="E84" i="1"/>
  <c r="D84" i="1"/>
  <c r="B84" i="1"/>
  <c r="A84" i="1" s="1"/>
  <c r="AA83" i="1"/>
  <c r="Y83" i="1"/>
  <c r="X83" i="1"/>
  <c r="W83" i="1"/>
  <c r="U83" i="1"/>
  <c r="T83" i="1"/>
  <c r="V83" i="1" s="1"/>
  <c r="R83" i="1"/>
  <c r="Q83" i="1"/>
  <c r="O83" i="1"/>
  <c r="P83" i="1" s="1"/>
  <c r="N83" i="1"/>
  <c r="L83" i="1"/>
  <c r="K83" i="1"/>
  <c r="J83" i="1"/>
  <c r="I83" i="1"/>
  <c r="H83" i="1"/>
  <c r="G83" i="1"/>
  <c r="F83" i="1"/>
  <c r="E83" i="1"/>
  <c r="D83" i="1"/>
  <c r="B83" i="1"/>
  <c r="A83" i="1"/>
  <c r="AA82" i="1"/>
  <c r="Y82" i="1"/>
  <c r="Z82" i="1" s="1"/>
  <c r="X82" i="1"/>
  <c r="W82" i="1"/>
  <c r="U82" i="1"/>
  <c r="T82" i="1"/>
  <c r="R82" i="1"/>
  <c r="S82" i="1" s="1"/>
  <c r="Q82" i="1"/>
  <c r="O82" i="1"/>
  <c r="N82" i="1"/>
  <c r="L82" i="1"/>
  <c r="K82" i="1"/>
  <c r="J82" i="1"/>
  <c r="I82" i="1"/>
  <c r="H82" i="1"/>
  <c r="G82" i="1"/>
  <c r="F82" i="1"/>
  <c r="E82" i="1"/>
  <c r="D82" i="1"/>
  <c r="B82" i="1"/>
  <c r="A82" i="1" s="1"/>
  <c r="AA81" i="1"/>
  <c r="Y81" i="1"/>
  <c r="Z81" i="1" s="1"/>
  <c r="X81" i="1"/>
  <c r="W81" i="1"/>
  <c r="U81" i="1"/>
  <c r="V81" i="1" s="1"/>
  <c r="T81" i="1"/>
  <c r="R81" i="1"/>
  <c r="Q81" i="1"/>
  <c r="O81" i="1"/>
  <c r="N81" i="1"/>
  <c r="L81" i="1"/>
  <c r="M81" i="1" s="1"/>
  <c r="K81" i="1"/>
  <c r="J81" i="1"/>
  <c r="I81" i="1"/>
  <c r="H81" i="1"/>
  <c r="G81" i="1"/>
  <c r="F81" i="1"/>
  <c r="E81" i="1"/>
  <c r="D81" i="1"/>
  <c r="B81" i="1"/>
  <c r="A81" i="1"/>
  <c r="AA80" i="1"/>
  <c r="Y80" i="1"/>
  <c r="X80" i="1"/>
  <c r="W80" i="1"/>
  <c r="U80" i="1"/>
  <c r="T80" i="1"/>
  <c r="V80" i="1" s="1"/>
  <c r="R80" i="1"/>
  <c r="Q80" i="1"/>
  <c r="S80" i="1" s="1"/>
  <c r="O80" i="1"/>
  <c r="N80" i="1"/>
  <c r="L80" i="1"/>
  <c r="M80" i="1" s="1"/>
  <c r="K80" i="1"/>
  <c r="J80" i="1"/>
  <c r="I80" i="1"/>
  <c r="H80" i="1"/>
  <c r="G80" i="1"/>
  <c r="F80" i="1"/>
  <c r="E80" i="1"/>
  <c r="D80" i="1"/>
  <c r="B80" i="1"/>
  <c r="A80" i="1" s="1"/>
  <c r="AA79" i="1"/>
  <c r="Y79" i="1"/>
  <c r="X79" i="1"/>
  <c r="Z79" i="1" s="1"/>
  <c r="W79" i="1"/>
  <c r="U79" i="1"/>
  <c r="T79" i="1"/>
  <c r="R79" i="1"/>
  <c r="S79" i="1" s="1"/>
  <c r="Q79" i="1"/>
  <c r="O79" i="1"/>
  <c r="N79" i="1"/>
  <c r="P79" i="1" s="1"/>
  <c r="L79" i="1"/>
  <c r="K79" i="1"/>
  <c r="M79" i="1" s="1"/>
  <c r="J79" i="1"/>
  <c r="I79" i="1"/>
  <c r="H79" i="1"/>
  <c r="G79" i="1"/>
  <c r="F79" i="1"/>
  <c r="E79" i="1"/>
  <c r="D79" i="1"/>
  <c r="B79" i="1"/>
  <c r="A79" i="1" s="1"/>
  <c r="AA78" i="1"/>
  <c r="Y78" i="1"/>
  <c r="X78" i="1"/>
  <c r="W78" i="1"/>
  <c r="U78" i="1"/>
  <c r="V78" i="1" s="1"/>
  <c r="T78" i="1"/>
  <c r="R78" i="1"/>
  <c r="Q78" i="1"/>
  <c r="S78" i="1" s="1"/>
  <c r="O78" i="1"/>
  <c r="N78" i="1"/>
  <c r="P78" i="1" s="1"/>
  <c r="L78" i="1"/>
  <c r="K78" i="1"/>
  <c r="M78" i="1" s="1"/>
  <c r="J78" i="1"/>
  <c r="I78" i="1"/>
  <c r="H78" i="1"/>
  <c r="G78" i="1"/>
  <c r="F78" i="1"/>
  <c r="E78" i="1"/>
  <c r="D78" i="1"/>
  <c r="B78" i="1"/>
  <c r="A78" i="1" s="1"/>
  <c r="AA77" i="1"/>
  <c r="Y77" i="1"/>
  <c r="X77" i="1"/>
  <c r="Z77" i="1" s="1"/>
  <c r="W77" i="1"/>
  <c r="U77" i="1"/>
  <c r="T77" i="1"/>
  <c r="V77" i="1" s="1"/>
  <c r="R77" i="1"/>
  <c r="Q77" i="1"/>
  <c r="S77" i="1" s="1"/>
  <c r="O77" i="1"/>
  <c r="N77" i="1"/>
  <c r="P77" i="1" s="1"/>
  <c r="L77" i="1"/>
  <c r="K77" i="1"/>
  <c r="M77" i="1" s="1"/>
  <c r="J77" i="1"/>
  <c r="I77" i="1"/>
  <c r="H77" i="1"/>
  <c r="G77" i="1"/>
  <c r="F77" i="1"/>
  <c r="E77" i="1"/>
  <c r="D77" i="1"/>
  <c r="B77" i="1"/>
  <c r="A77" i="1" s="1"/>
  <c r="AA76" i="1"/>
  <c r="Y76" i="1"/>
  <c r="X76" i="1"/>
  <c r="Z76" i="1" s="1"/>
  <c r="W76" i="1"/>
  <c r="U76" i="1"/>
  <c r="T76" i="1"/>
  <c r="R76" i="1"/>
  <c r="Q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AA75" i="1"/>
  <c r="Y75" i="1"/>
  <c r="X75" i="1"/>
  <c r="W75" i="1"/>
  <c r="U75" i="1"/>
  <c r="T75" i="1"/>
  <c r="V75" i="1" s="1"/>
  <c r="R75" i="1"/>
  <c r="Q75" i="1"/>
  <c r="O75" i="1"/>
  <c r="N75" i="1"/>
  <c r="P75" i="1" s="1"/>
  <c r="L75" i="1"/>
  <c r="K75" i="1"/>
  <c r="J75" i="1"/>
  <c r="I75" i="1"/>
  <c r="H75" i="1"/>
  <c r="G75" i="1"/>
  <c r="F75" i="1"/>
  <c r="E75" i="1"/>
  <c r="D75" i="1"/>
  <c r="B75" i="1"/>
  <c r="A75" i="1"/>
  <c r="AA74" i="1"/>
  <c r="Y74" i="1"/>
  <c r="X74" i="1"/>
  <c r="W74" i="1"/>
  <c r="U74" i="1"/>
  <c r="T74" i="1"/>
  <c r="V74" i="1" s="1"/>
  <c r="R74" i="1"/>
  <c r="Q74" i="1"/>
  <c r="S74" i="1" s="1"/>
  <c r="O74" i="1"/>
  <c r="P74" i="1" s="1"/>
  <c r="N74" i="1"/>
  <c r="L74" i="1"/>
  <c r="K74" i="1"/>
  <c r="J74" i="1"/>
  <c r="I74" i="1"/>
  <c r="H74" i="1"/>
  <c r="G74" i="1"/>
  <c r="F74" i="1"/>
  <c r="E74" i="1"/>
  <c r="D74" i="1"/>
  <c r="B74" i="1"/>
  <c r="A74" i="1" s="1"/>
  <c r="AA73" i="1"/>
  <c r="Y73" i="1"/>
  <c r="X73" i="1"/>
  <c r="W73" i="1"/>
  <c r="U73" i="1"/>
  <c r="T73" i="1"/>
  <c r="R73" i="1"/>
  <c r="S73" i="1" s="1"/>
  <c r="Q73" i="1"/>
  <c r="O73" i="1"/>
  <c r="N73" i="1"/>
  <c r="L73" i="1"/>
  <c r="K73" i="1"/>
  <c r="J73" i="1"/>
  <c r="I73" i="1"/>
  <c r="H73" i="1"/>
  <c r="G73" i="1"/>
  <c r="F73" i="1"/>
  <c r="E73" i="1"/>
  <c r="D73" i="1"/>
  <c r="B73" i="1"/>
  <c r="A73" i="1"/>
  <c r="AA72" i="1"/>
  <c r="Y72" i="1"/>
  <c r="Z72" i="1" s="1"/>
  <c r="X72" i="1"/>
  <c r="W72" i="1"/>
  <c r="U72" i="1"/>
  <c r="T72" i="1"/>
  <c r="R72" i="1"/>
  <c r="Q72" i="1"/>
  <c r="S72" i="1" s="1"/>
  <c r="O72" i="1"/>
  <c r="N72" i="1"/>
  <c r="P72" i="1" s="1"/>
  <c r="L72" i="1"/>
  <c r="K72" i="1"/>
  <c r="M72" i="1" s="1"/>
  <c r="J72" i="1"/>
  <c r="I72" i="1"/>
  <c r="H72" i="1"/>
  <c r="G72" i="1"/>
  <c r="F72" i="1"/>
  <c r="E72" i="1"/>
  <c r="D72" i="1"/>
  <c r="B72" i="1"/>
  <c r="A72" i="1" s="1"/>
  <c r="AA71" i="1"/>
  <c r="Y71" i="1"/>
  <c r="X71" i="1"/>
  <c r="Z71" i="1" s="1"/>
  <c r="W71" i="1"/>
  <c r="U71" i="1"/>
  <c r="T71" i="1"/>
  <c r="R71" i="1"/>
  <c r="Q71" i="1"/>
  <c r="O71" i="1"/>
  <c r="N71" i="1"/>
  <c r="P71" i="1" s="1"/>
  <c r="L71" i="1"/>
  <c r="K71" i="1"/>
  <c r="J71" i="1"/>
  <c r="I71" i="1"/>
  <c r="H71" i="1"/>
  <c r="G71" i="1"/>
  <c r="F71" i="1"/>
  <c r="E71" i="1"/>
  <c r="D71" i="1"/>
  <c r="B71" i="1"/>
  <c r="A71" i="1" s="1"/>
  <c r="AA70" i="1"/>
  <c r="Y70" i="1"/>
  <c r="X70" i="1"/>
  <c r="Z70" i="1" s="1"/>
  <c r="W70" i="1"/>
  <c r="U70" i="1"/>
  <c r="T70" i="1"/>
  <c r="S70" i="1"/>
  <c r="R70" i="1"/>
  <c r="Q70" i="1"/>
  <c r="O70" i="1"/>
  <c r="N70" i="1"/>
  <c r="L70" i="1"/>
  <c r="K70" i="1"/>
  <c r="M70" i="1" s="1"/>
  <c r="J70" i="1"/>
  <c r="I70" i="1"/>
  <c r="H70" i="1"/>
  <c r="G70" i="1"/>
  <c r="F70" i="1"/>
  <c r="E70" i="1"/>
  <c r="D70" i="1"/>
  <c r="B70" i="1"/>
  <c r="A70" i="1" s="1"/>
  <c r="AA69" i="1"/>
  <c r="Z69" i="1"/>
  <c r="Y69" i="1"/>
  <c r="X69" i="1"/>
  <c r="W69" i="1"/>
  <c r="V69" i="1"/>
  <c r="U69" i="1"/>
  <c r="T69" i="1"/>
  <c r="R69" i="1"/>
  <c r="Q69" i="1"/>
  <c r="O69" i="1"/>
  <c r="N69" i="1"/>
  <c r="P69" i="1" s="1"/>
  <c r="L69" i="1"/>
  <c r="K69" i="1"/>
  <c r="M69" i="1" s="1"/>
  <c r="J69" i="1"/>
  <c r="I69" i="1"/>
  <c r="H69" i="1"/>
  <c r="G69" i="1"/>
  <c r="F69" i="1"/>
  <c r="E69" i="1"/>
  <c r="D69" i="1"/>
  <c r="B69" i="1"/>
  <c r="A69" i="1" s="1"/>
  <c r="AA68" i="1"/>
  <c r="Y68" i="1"/>
  <c r="X68" i="1"/>
  <c r="W68" i="1"/>
  <c r="U68" i="1"/>
  <c r="V68" i="1" s="1"/>
  <c r="T68" i="1"/>
  <c r="R68" i="1"/>
  <c r="Q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AA67" i="1"/>
  <c r="Y67" i="1"/>
  <c r="X67" i="1"/>
  <c r="W67" i="1"/>
  <c r="U67" i="1"/>
  <c r="T67" i="1"/>
  <c r="V67" i="1" s="1"/>
  <c r="R67" i="1"/>
  <c r="Q67" i="1"/>
  <c r="S67" i="1" s="1"/>
  <c r="O67" i="1"/>
  <c r="P67" i="1" s="1"/>
  <c r="N67" i="1"/>
  <c r="L67" i="1"/>
  <c r="M67" i="1" s="1"/>
  <c r="K67" i="1"/>
  <c r="J67" i="1"/>
  <c r="I67" i="1"/>
  <c r="H67" i="1"/>
  <c r="G67" i="1"/>
  <c r="F67" i="1"/>
  <c r="E67" i="1"/>
  <c r="D67" i="1"/>
  <c r="B67" i="1"/>
  <c r="A67" i="1"/>
  <c r="AA66" i="1"/>
  <c r="Y66" i="1"/>
  <c r="X66" i="1"/>
  <c r="W66" i="1"/>
  <c r="U66" i="1"/>
  <c r="T66" i="1"/>
  <c r="V66" i="1" s="1"/>
  <c r="R66" i="1"/>
  <c r="S66" i="1" s="1"/>
  <c r="Q66" i="1"/>
  <c r="O66" i="1"/>
  <c r="P66" i="1" s="1"/>
  <c r="N66" i="1"/>
  <c r="L66" i="1"/>
  <c r="K66" i="1"/>
  <c r="J66" i="1"/>
  <c r="I66" i="1"/>
  <c r="H66" i="1"/>
  <c r="G66" i="1"/>
  <c r="F66" i="1"/>
  <c r="E66" i="1"/>
  <c r="D66" i="1"/>
  <c r="B66" i="1"/>
  <c r="A66" i="1" s="1"/>
  <c r="AA65" i="1"/>
  <c r="Y65" i="1"/>
  <c r="Z65" i="1" s="1"/>
  <c r="X65" i="1"/>
  <c r="W65" i="1"/>
  <c r="U65" i="1"/>
  <c r="V65" i="1" s="1"/>
  <c r="T65" i="1"/>
  <c r="R65" i="1"/>
  <c r="S65" i="1" s="1"/>
  <c r="Q65" i="1"/>
  <c r="O65" i="1"/>
  <c r="N65" i="1"/>
  <c r="L65" i="1"/>
  <c r="K65" i="1"/>
  <c r="J65" i="1"/>
  <c r="I65" i="1"/>
  <c r="H65" i="1"/>
  <c r="G65" i="1"/>
  <c r="F65" i="1"/>
  <c r="E65" i="1"/>
  <c r="D65" i="1"/>
  <c r="B65" i="1"/>
  <c r="A65" i="1"/>
  <c r="AA64" i="1"/>
  <c r="Y64" i="1"/>
  <c r="Z64" i="1" s="1"/>
  <c r="X64" i="1"/>
  <c r="W64" i="1"/>
  <c r="U64" i="1"/>
  <c r="T64" i="1"/>
  <c r="R64" i="1"/>
  <c r="Q64" i="1"/>
  <c r="S64" i="1" s="1"/>
  <c r="O64" i="1"/>
  <c r="N64" i="1"/>
  <c r="P64" i="1" s="1"/>
  <c r="L64" i="1"/>
  <c r="M64" i="1" s="1"/>
  <c r="K64" i="1"/>
  <c r="J64" i="1"/>
  <c r="I64" i="1"/>
  <c r="H64" i="1"/>
  <c r="G64" i="1"/>
  <c r="F64" i="1"/>
  <c r="E64" i="1"/>
  <c r="D64" i="1"/>
  <c r="B64" i="1"/>
  <c r="A64" i="1" s="1"/>
  <c r="AA63" i="1"/>
  <c r="Y63" i="1"/>
  <c r="X63" i="1"/>
  <c r="Z63" i="1" s="1"/>
  <c r="W63" i="1"/>
  <c r="U63" i="1"/>
  <c r="T63" i="1"/>
  <c r="R63" i="1"/>
  <c r="Q63" i="1"/>
  <c r="P63" i="1"/>
  <c r="O63" i="1"/>
  <c r="N63" i="1"/>
  <c r="L63" i="1"/>
  <c r="K63" i="1"/>
  <c r="J63" i="1"/>
  <c r="I63" i="1"/>
  <c r="H63" i="1"/>
  <c r="G63" i="1"/>
  <c r="F63" i="1"/>
  <c r="E63" i="1"/>
  <c r="D63" i="1"/>
  <c r="B63" i="1"/>
  <c r="A63" i="1" s="1"/>
  <c r="AA62" i="1"/>
  <c r="Y62" i="1"/>
  <c r="X62" i="1"/>
  <c r="Z62" i="1" s="1"/>
  <c r="W62" i="1"/>
  <c r="U62" i="1"/>
  <c r="T62" i="1"/>
  <c r="S62" i="1"/>
  <c r="R62" i="1"/>
  <c r="Q62" i="1"/>
  <c r="O62" i="1"/>
  <c r="N62" i="1"/>
  <c r="L62" i="1"/>
  <c r="K62" i="1"/>
  <c r="M62" i="1" s="1"/>
  <c r="J62" i="1"/>
  <c r="I62" i="1"/>
  <c r="H62" i="1"/>
  <c r="G62" i="1"/>
  <c r="F62" i="1"/>
  <c r="E62" i="1"/>
  <c r="D62" i="1"/>
  <c r="B62" i="1"/>
  <c r="A62" i="1" s="1"/>
  <c r="AA61" i="1"/>
  <c r="Z61" i="1"/>
  <c r="Y61" i="1"/>
  <c r="X61" i="1"/>
  <c r="W61" i="1"/>
  <c r="V61" i="1"/>
  <c r="U61" i="1"/>
  <c r="T61" i="1"/>
  <c r="R61" i="1"/>
  <c r="Q61" i="1"/>
  <c r="O61" i="1"/>
  <c r="N61" i="1"/>
  <c r="P61" i="1" s="1"/>
  <c r="L61" i="1"/>
  <c r="K61" i="1"/>
  <c r="M61" i="1" s="1"/>
  <c r="J61" i="1"/>
  <c r="I61" i="1"/>
  <c r="H61" i="1"/>
  <c r="G61" i="1"/>
  <c r="F61" i="1"/>
  <c r="E61" i="1"/>
  <c r="D61" i="1"/>
  <c r="B61" i="1"/>
  <c r="A61" i="1" s="1"/>
  <c r="AA60" i="1"/>
  <c r="Y60" i="1"/>
  <c r="X60" i="1"/>
  <c r="W60" i="1"/>
  <c r="U60" i="1"/>
  <c r="V60" i="1" s="1"/>
  <c r="T60" i="1"/>
  <c r="R60" i="1"/>
  <c r="Q60" i="1"/>
  <c r="O60" i="1"/>
  <c r="N60" i="1"/>
  <c r="L60" i="1"/>
  <c r="K60" i="1"/>
  <c r="M60" i="1" s="1"/>
  <c r="J60" i="1"/>
  <c r="I60" i="1"/>
  <c r="H60" i="1"/>
  <c r="G60" i="1"/>
  <c r="F60" i="1"/>
  <c r="E60" i="1"/>
  <c r="D60" i="1"/>
  <c r="B60" i="1"/>
  <c r="A60" i="1" s="1"/>
  <c r="AA59" i="1"/>
  <c r="Y59" i="1"/>
  <c r="X59" i="1"/>
  <c r="W59" i="1"/>
  <c r="U59" i="1"/>
  <c r="T59" i="1"/>
  <c r="V59" i="1" s="1"/>
  <c r="R59" i="1"/>
  <c r="Q59" i="1"/>
  <c r="S59" i="1" s="1"/>
  <c r="O59" i="1"/>
  <c r="P59" i="1" s="1"/>
  <c r="N59" i="1"/>
  <c r="L59" i="1"/>
  <c r="M59" i="1" s="1"/>
  <c r="K59" i="1"/>
  <c r="J59" i="1"/>
  <c r="I59" i="1"/>
  <c r="H59" i="1"/>
  <c r="G59" i="1"/>
  <c r="F59" i="1"/>
  <c r="E59" i="1"/>
  <c r="D59" i="1"/>
  <c r="B59" i="1"/>
  <c r="A59" i="1"/>
  <c r="AA58" i="1"/>
  <c r="Y58" i="1"/>
  <c r="X58" i="1"/>
  <c r="W58" i="1"/>
  <c r="U58" i="1"/>
  <c r="T58" i="1"/>
  <c r="V58" i="1" s="1"/>
  <c r="R58" i="1"/>
  <c r="S58" i="1" s="1"/>
  <c r="Q58" i="1"/>
  <c r="O58" i="1"/>
  <c r="P58" i="1" s="1"/>
  <c r="N58" i="1"/>
  <c r="L58" i="1"/>
  <c r="K58" i="1"/>
  <c r="J58" i="1"/>
  <c r="I58" i="1"/>
  <c r="H58" i="1"/>
  <c r="G58" i="1"/>
  <c r="F58" i="1"/>
  <c r="E58" i="1"/>
  <c r="D58" i="1"/>
  <c r="B58" i="1"/>
  <c r="A58" i="1" s="1"/>
  <c r="AA57" i="1"/>
  <c r="Y57" i="1"/>
  <c r="X57" i="1"/>
  <c r="Z57" i="1" s="1"/>
  <c r="W57" i="1"/>
  <c r="U57" i="1"/>
  <c r="T57" i="1"/>
  <c r="V57" i="1" s="1"/>
  <c r="R57" i="1"/>
  <c r="S57" i="1" s="1"/>
  <c r="Q57" i="1"/>
  <c r="O57" i="1"/>
  <c r="N57" i="1"/>
  <c r="L57" i="1"/>
  <c r="K57" i="1"/>
  <c r="J57" i="1"/>
  <c r="I57" i="1"/>
  <c r="H57" i="1"/>
  <c r="G57" i="1"/>
  <c r="F57" i="1"/>
  <c r="E57" i="1"/>
  <c r="D57" i="1"/>
  <c r="B57" i="1"/>
  <c r="A57" i="1"/>
  <c r="AA56" i="1"/>
  <c r="Y56" i="1"/>
  <c r="Z56" i="1" s="1"/>
  <c r="X56" i="1"/>
  <c r="W56" i="1"/>
  <c r="U56" i="1"/>
  <c r="T56" i="1"/>
  <c r="R56" i="1"/>
  <c r="Q56" i="1"/>
  <c r="S56" i="1" s="1"/>
  <c r="O56" i="1"/>
  <c r="N56" i="1"/>
  <c r="P56" i="1" s="1"/>
  <c r="L56" i="1"/>
  <c r="K56" i="1"/>
  <c r="J56" i="1"/>
  <c r="I56" i="1"/>
  <c r="H56" i="1"/>
  <c r="G56" i="1"/>
  <c r="F56" i="1"/>
  <c r="E56" i="1"/>
  <c r="D56" i="1"/>
  <c r="B56" i="1"/>
  <c r="A56" i="1" s="1"/>
  <c r="AA55" i="1"/>
  <c r="Y55" i="1"/>
  <c r="X55" i="1"/>
  <c r="Z55" i="1" s="1"/>
  <c r="W55" i="1"/>
  <c r="U55" i="1"/>
  <c r="T55" i="1"/>
  <c r="R55" i="1"/>
  <c r="S55" i="1" s="1"/>
  <c r="Q55" i="1"/>
  <c r="P55" i="1"/>
  <c r="O55" i="1"/>
  <c r="N55" i="1"/>
  <c r="L55" i="1"/>
  <c r="K55" i="1"/>
  <c r="M55" i="1" s="1"/>
  <c r="J55" i="1"/>
  <c r="I55" i="1"/>
  <c r="H55" i="1"/>
  <c r="G55" i="1"/>
  <c r="F55" i="1"/>
  <c r="E55" i="1"/>
  <c r="D55" i="1"/>
  <c r="B55" i="1"/>
  <c r="A55" i="1" s="1"/>
  <c r="AA54" i="1"/>
  <c r="Y54" i="1"/>
  <c r="X54" i="1"/>
  <c r="W54" i="1"/>
  <c r="U54" i="1"/>
  <c r="V54" i="1" s="1"/>
  <c r="T54" i="1"/>
  <c r="R54" i="1"/>
  <c r="Q54" i="1"/>
  <c r="S54" i="1" s="1"/>
  <c r="O54" i="1"/>
  <c r="N54" i="1"/>
  <c r="P54" i="1" s="1"/>
  <c r="L54" i="1"/>
  <c r="K54" i="1"/>
  <c r="M54" i="1" s="1"/>
  <c r="J54" i="1"/>
  <c r="I54" i="1"/>
  <c r="H54" i="1"/>
  <c r="G54" i="1"/>
  <c r="F54" i="1"/>
  <c r="E54" i="1"/>
  <c r="D54" i="1"/>
  <c r="B54" i="1"/>
  <c r="A54" i="1" s="1"/>
  <c r="AA53" i="1"/>
  <c r="Y53" i="1"/>
  <c r="X53" i="1"/>
  <c r="Z53" i="1" s="1"/>
  <c r="W53" i="1"/>
  <c r="U53" i="1"/>
  <c r="T53" i="1"/>
  <c r="V53" i="1" s="1"/>
  <c r="R53" i="1"/>
  <c r="Q53" i="1"/>
  <c r="O53" i="1"/>
  <c r="N53" i="1"/>
  <c r="P53" i="1" s="1"/>
  <c r="L53" i="1"/>
  <c r="K53" i="1"/>
  <c r="M53" i="1" s="1"/>
  <c r="J53" i="1"/>
  <c r="I53" i="1"/>
  <c r="H53" i="1"/>
  <c r="G53" i="1"/>
  <c r="F53" i="1"/>
  <c r="E53" i="1"/>
  <c r="D53" i="1"/>
  <c r="B53" i="1"/>
  <c r="A53" i="1" s="1"/>
  <c r="AA52" i="1"/>
  <c r="Y52" i="1"/>
  <c r="X52" i="1"/>
  <c r="W52" i="1"/>
  <c r="U52" i="1"/>
  <c r="V52" i="1" s="1"/>
  <c r="T52" i="1"/>
  <c r="R52" i="1"/>
  <c r="Q52" i="1"/>
  <c r="O52" i="1"/>
  <c r="N52" i="1"/>
  <c r="L52" i="1"/>
  <c r="K52" i="1"/>
  <c r="M52" i="1" s="1"/>
  <c r="J52" i="1"/>
  <c r="I52" i="1"/>
  <c r="H52" i="1"/>
  <c r="G52" i="1"/>
  <c r="F52" i="1"/>
  <c r="E52" i="1"/>
  <c r="D52" i="1"/>
  <c r="B52" i="1"/>
  <c r="A52" i="1" s="1"/>
  <c r="AA51" i="1"/>
  <c r="Y51" i="1"/>
  <c r="X51" i="1"/>
  <c r="W51" i="1"/>
  <c r="U51" i="1"/>
  <c r="T51" i="1"/>
  <c r="V51" i="1" s="1"/>
  <c r="R51" i="1"/>
  <c r="Q51" i="1"/>
  <c r="S51" i="1" s="1"/>
  <c r="O51" i="1"/>
  <c r="P51" i="1" s="1"/>
  <c r="N51" i="1"/>
  <c r="L51" i="1"/>
  <c r="M51" i="1" s="1"/>
  <c r="K51" i="1"/>
  <c r="J51" i="1"/>
  <c r="I51" i="1"/>
  <c r="H51" i="1"/>
  <c r="G51" i="1"/>
  <c r="F51" i="1"/>
  <c r="E51" i="1"/>
  <c r="D51" i="1"/>
  <c r="B51" i="1"/>
  <c r="A51" i="1"/>
  <c r="AA50" i="1"/>
  <c r="Y50" i="1"/>
  <c r="X50" i="1"/>
  <c r="W50" i="1"/>
  <c r="U50" i="1"/>
  <c r="T50" i="1"/>
  <c r="V50" i="1" s="1"/>
  <c r="R50" i="1"/>
  <c r="S50" i="1" s="1"/>
  <c r="Q50" i="1"/>
  <c r="O50" i="1"/>
  <c r="P50" i="1" s="1"/>
  <c r="N50" i="1"/>
  <c r="L50" i="1"/>
  <c r="K50" i="1"/>
  <c r="J50" i="1"/>
  <c r="I50" i="1"/>
  <c r="H50" i="1"/>
  <c r="G50" i="1"/>
  <c r="F50" i="1"/>
  <c r="E50" i="1"/>
  <c r="D50" i="1"/>
  <c r="B50" i="1"/>
  <c r="A50" i="1" s="1"/>
  <c r="AA49" i="1"/>
  <c r="Y49" i="1"/>
  <c r="X49" i="1"/>
  <c r="Z49" i="1" s="1"/>
  <c r="W49" i="1"/>
  <c r="U49" i="1"/>
  <c r="T49" i="1"/>
  <c r="R49" i="1"/>
  <c r="S49" i="1" s="1"/>
  <c r="Q49" i="1"/>
  <c r="O49" i="1"/>
  <c r="N49" i="1"/>
  <c r="L49" i="1"/>
  <c r="K49" i="1"/>
  <c r="J49" i="1"/>
  <c r="I49" i="1"/>
  <c r="H49" i="1"/>
  <c r="G49" i="1"/>
  <c r="F49" i="1"/>
  <c r="E49" i="1"/>
  <c r="D49" i="1"/>
  <c r="B49" i="1"/>
  <c r="A49" i="1"/>
  <c r="AA48" i="1"/>
  <c r="Y48" i="1"/>
  <c r="Z48" i="1" s="1"/>
  <c r="X48" i="1"/>
  <c r="W48" i="1"/>
  <c r="U48" i="1"/>
  <c r="T48" i="1"/>
  <c r="R48" i="1"/>
  <c r="Q48" i="1"/>
  <c r="S48" i="1" s="1"/>
  <c r="O48" i="1"/>
  <c r="N48" i="1"/>
  <c r="P48" i="1" s="1"/>
  <c r="L48" i="1"/>
  <c r="K48" i="1"/>
  <c r="J48" i="1"/>
  <c r="I48" i="1"/>
  <c r="H48" i="1"/>
  <c r="G48" i="1"/>
  <c r="F48" i="1"/>
  <c r="E48" i="1"/>
  <c r="D48" i="1"/>
  <c r="B48" i="1"/>
  <c r="A48" i="1" s="1"/>
  <c r="AA47" i="1"/>
  <c r="Y47" i="1"/>
  <c r="X47" i="1"/>
  <c r="Z47" i="1" s="1"/>
  <c r="W47" i="1"/>
  <c r="U47" i="1"/>
  <c r="T47" i="1"/>
  <c r="R47" i="1"/>
  <c r="Q47" i="1"/>
  <c r="O47" i="1"/>
  <c r="N47" i="1"/>
  <c r="P47" i="1" s="1"/>
  <c r="L47" i="1"/>
  <c r="K47" i="1"/>
  <c r="J47" i="1"/>
  <c r="I47" i="1"/>
  <c r="H47" i="1"/>
  <c r="G47" i="1"/>
  <c r="F47" i="1"/>
  <c r="E47" i="1"/>
  <c r="D47" i="1"/>
  <c r="B47" i="1"/>
  <c r="A47" i="1" s="1"/>
  <c r="AA46" i="1"/>
  <c r="Y46" i="1"/>
  <c r="X46" i="1"/>
  <c r="Z46" i="1" s="1"/>
  <c r="W46" i="1"/>
  <c r="U46" i="1"/>
  <c r="T46" i="1"/>
  <c r="R46" i="1"/>
  <c r="Q46" i="1"/>
  <c r="S46" i="1" s="1"/>
  <c r="O46" i="1"/>
  <c r="N46" i="1"/>
  <c r="L46" i="1"/>
  <c r="K46" i="1"/>
  <c r="M46" i="1" s="1"/>
  <c r="J46" i="1"/>
  <c r="I46" i="1"/>
  <c r="H46" i="1"/>
  <c r="G46" i="1"/>
  <c r="F46" i="1"/>
  <c r="E46" i="1"/>
  <c r="D46" i="1"/>
  <c r="B46" i="1"/>
  <c r="A46" i="1" s="1"/>
  <c r="AA45" i="1"/>
  <c r="Y45" i="1"/>
  <c r="X45" i="1"/>
  <c r="Z45" i="1" s="1"/>
  <c r="W45" i="1"/>
  <c r="U45" i="1"/>
  <c r="T45" i="1"/>
  <c r="V45" i="1" s="1"/>
  <c r="R45" i="1"/>
  <c r="Q45" i="1"/>
  <c r="O45" i="1"/>
  <c r="N45" i="1"/>
  <c r="P45" i="1" s="1"/>
  <c r="L45" i="1"/>
  <c r="K45" i="1"/>
  <c r="M45" i="1" s="1"/>
  <c r="J45" i="1"/>
  <c r="I45" i="1"/>
  <c r="H45" i="1"/>
  <c r="G45" i="1"/>
  <c r="F45" i="1"/>
  <c r="E45" i="1"/>
  <c r="D45" i="1"/>
  <c r="B45" i="1"/>
  <c r="A45" i="1" s="1"/>
  <c r="AA44" i="1"/>
  <c r="Y44" i="1"/>
  <c r="X44" i="1"/>
  <c r="W44" i="1"/>
  <c r="U44" i="1"/>
  <c r="V44" i="1" s="1"/>
  <c r="T44" i="1"/>
  <c r="R44" i="1"/>
  <c r="Q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AA43" i="1"/>
  <c r="Y43" i="1"/>
  <c r="X43" i="1"/>
  <c r="W43" i="1"/>
  <c r="U43" i="1"/>
  <c r="T43" i="1"/>
  <c r="V43" i="1" s="1"/>
  <c r="R43" i="1"/>
  <c r="Q43" i="1"/>
  <c r="O43" i="1"/>
  <c r="P43" i="1" s="1"/>
  <c r="N43" i="1"/>
  <c r="L43" i="1"/>
  <c r="K43" i="1"/>
  <c r="J43" i="1"/>
  <c r="I43" i="1"/>
  <c r="H43" i="1"/>
  <c r="G43" i="1"/>
  <c r="F43" i="1"/>
  <c r="E43" i="1"/>
  <c r="D43" i="1"/>
  <c r="B43" i="1"/>
  <c r="A43" i="1"/>
  <c r="AA42" i="1"/>
  <c r="Y42" i="1"/>
  <c r="X42" i="1"/>
  <c r="W42" i="1"/>
  <c r="U42" i="1"/>
  <c r="T42" i="1"/>
  <c r="V42" i="1" s="1"/>
  <c r="R42" i="1"/>
  <c r="S42" i="1" s="1"/>
  <c r="Q42" i="1"/>
  <c r="O42" i="1"/>
  <c r="N42" i="1"/>
  <c r="L42" i="1"/>
  <c r="K42" i="1"/>
  <c r="J42" i="1"/>
  <c r="I42" i="1"/>
  <c r="H42" i="1"/>
  <c r="G42" i="1"/>
  <c r="F42" i="1"/>
  <c r="E42" i="1"/>
  <c r="D42" i="1"/>
  <c r="B42" i="1"/>
  <c r="A42" i="1" s="1"/>
  <c r="AA41" i="1"/>
  <c r="Y41" i="1"/>
  <c r="X41" i="1"/>
  <c r="Z41" i="1" s="1"/>
  <c r="W41" i="1"/>
  <c r="U41" i="1"/>
  <c r="T41" i="1"/>
  <c r="V41" i="1" s="1"/>
  <c r="R41" i="1"/>
  <c r="S41" i="1" s="1"/>
  <c r="Q41" i="1"/>
  <c r="O41" i="1"/>
  <c r="N41" i="1"/>
  <c r="P41" i="1" s="1"/>
  <c r="L41" i="1"/>
  <c r="K41" i="1"/>
  <c r="J41" i="1"/>
  <c r="I41" i="1"/>
  <c r="H41" i="1"/>
  <c r="G41" i="1"/>
  <c r="F41" i="1"/>
  <c r="E41" i="1"/>
  <c r="D41" i="1"/>
  <c r="B41" i="1"/>
  <c r="A41" i="1"/>
  <c r="AA40" i="1"/>
  <c r="Y40" i="1"/>
  <c r="X40" i="1"/>
  <c r="W40" i="1"/>
  <c r="U40" i="1"/>
  <c r="T40" i="1"/>
  <c r="R40" i="1"/>
  <c r="Q40" i="1"/>
  <c r="S40" i="1" s="1"/>
  <c r="O40" i="1"/>
  <c r="N40" i="1"/>
  <c r="L40" i="1"/>
  <c r="K40" i="1"/>
  <c r="M40" i="1" s="1"/>
  <c r="J40" i="1"/>
  <c r="I40" i="1"/>
  <c r="H40" i="1"/>
  <c r="G40" i="1"/>
  <c r="F40" i="1"/>
  <c r="E40" i="1"/>
  <c r="D40" i="1"/>
  <c r="B40" i="1"/>
  <c r="A40" i="1" s="1"/>
  <c r="AA39" i="1"/>
  <c r="Y39" i="1"/>
  <c r="X39" i="1"/>
  <c r="Z39" i="1" s="1"/>
  <c r="W39" i="1"/>
  <c r="U39" i="1"/>
  <c r="T39" i="1"/>
  <c r="R39" i="1"/>
  <c r="Q39" i="1"/>
  <c r="O39" i="1"/>
  <c r="N39" i="1"/>
  <c r="P39" i="1" s="1"/>
  <c r="L39" i="1"/>
  <c r="K39" i="1"/>
  <c r="J39" i="1"/>
  <c r="I39" i="1"/>
  <c r="H39" i="1"/>
  <c r="G39" i="1"/>
  <c r="F39" i="1"/>
  <c r="E39" i="1"/>
  <c r="D39" i="1"/>
  <c r="B39" i="1"/>
  <c r="A39" i="1" s="1"/>
  <c r="AA38" i="1"/>
  <c r="Y38" i="1"/>
  <c r="Z38" i="1" s="1"/>
  <c r="X38" i="1"/>
  <c r="W38" i="1"/>
  <c r="U38" i="1"/>
  <c r="T38" i="1"/>
  <c r="R38" i="1"/>
  <c r="Q38" i="1"/>
  <c r="S38" i="1" s="1"/>
  <c r="O38" i="1"/>
  <c r="N38" i="1"/>
  <c r="L38" i="1"/>
  <c r="K38" i="1"/>
  <c r="M38" i="1" s="1"/>
  <c r="J38" i="1"/>
  <c r="I38" i="1"/>
  <c r="H38" i="1"/>
  <c r="G38" i="1"/>
  <c r="F38" i="1"/>
  <c r="E38" i="1"/>
  <c r="D38" i="1"/>
  <c r="B38" i="1"/>
  <c r="A38" i="1" s="1"/>
  <c r="AA37" i="1"/>
  <c r="Y37" i="1"/>
  <c r="X37" i="1"/>
  <c r="Z37" i="1" s="1"/>
  <c r="W37" i="1"/>
  <c r="U37" i="1"/>
  <c r="T37" i="1"/>
  <c r="V37" i="1" s="1"/>
  <c r="R37" i="1"/>
  <c r="S37" i="1" s="1"/>
  <c r="Q37" i="1"/>
  <c r="O37" i="1"/>
  <c r="N37" i="1"/>
  <c r="P37" i="1" s="1"/>
  <c r="L37" i="1"/>
  <c r="K37" i="1"/>
  <c r="J37" i="1"/>
  <c r="I37" i="1"/>
  <c r="H37" i="1"/>
  <c r="G37" i="1"/>
  <c r="F37" i="1"/>
  <c r="E37" i="1"/>
  <c r="D37" i="1"/>
  <c r="B37" i="1"/>
  <c r="A37" i="1" s="1"/>
  <c r="AA36" i="1"/>
  <c r="Y36" i="1"/>
  <c r="Z36" i="1" s="1"/>
  <c r="X36" i="1"/>
  <c r="W36" i="1"/>
  <c r="U36" i="1"/>
  <c r="T36" i="1"/>
  <c r="R36" i="1"/>
  <c r="Q36" i="1"/>
  <c r="O36" i="1"/>
  <c r="N36" i="1"/>
  <c r="P36" i="1" s="1"/>
  <c r="L36" i="1"/>
  <c r="K36" i="1"/>
  <c r="M36" i="1" s="1"/>
  <c r="J36" i="1"/>
  <c r="I36" i="1"/>
  <c r="H36" i="1"/>
  <c r="G36" i="1"/>
  <c r="F36" i="1"/>
  <c r="E36" i="1"/>
  <c r="D36" i="1"/>
  <c r="B36" i="1"/>
  <c r="A36" i="1" s="1"/>
  <c r="AA35" i="1"/>
  <c r="Y35" i="1"/>
  <c r="X35" i="1"/>
  <c r="W35" i="1"/>
  <c r="U35" i="1"/>
  <c r="T35" i="1"/>
  <c r="R35" i="1"/>
  <c r="Q35" i="1"/>
  <c r="S35" i="1" s="1"/>
  <c r="P35" i="1"/>
  <c r="O35" i="1"/>
  <c r="N35" i="1"/>
  <c r="L35" i="1"/>
  <c r="K35" i="1"/>
  <c r="J35" i="1"/>
  <c r="I35" i="1"/>
  <c r="H35" i="1"/>
  <c r="G35" i="1"/>
  <c r="F35" i="1"/>
  <c r="E35" i="1"/>
  <c r="D35" i="1"/>
  <c r="B35" i="1"/>
  <c r="A35" i="1" s="1"/>
  <c r="AA34" i="1"/>
  <c r="Y34" i="1"/>
  <c r="X34" i="1"/>
  <c r="Z34" i="1" s="1"/>
  <c r="W34" i="1"/>
  <c r="U34" i="1"/>
  <c r="T34" i="1"/>
  <c r="V34" i="1" s="1"/>
  <c r="S34" i="1"/>
  <c r="R34" i="1"/>
  <c r="Q34" i="1"/>
  <c r="O34" i="1"/>
  <c r="N34" i="1"/>
  <c r="L34" i="1"/>
  <c r="K34" i="1"/>
  <c r="J34" i="1"/>
  <c r="I34" i="1"/>
  <c r="H34" i="1"/>
  <c r="G34" i="1"/>
  <c r="F34" i="1"/>
  <c r="E34" i="1"/>
  <c r="D34" i="1"/>
  <c r="B34" i="1"/>
  <c r="A34" i="1" s="1"/>
  <c r="AA33" i="1"/>
  <c r="Z33" i="1"/>
  <c r="Y33" i="1"/>
  <c r="X33" i="1"/>
  <c r="W33" i="1"/>
  <c r="V33" i="1"/>
  <c r="U33" i="1"/>
  <c r="T33" i="1"/>
  <c r="R33" i="1"/>
  <c r="Q33" i="1"/>
  <c r="O33" i="1"/>
  <c r="N33" i="1"/>
  <c r="L33" i="1"/>
  <c r="K33" i="1"/>
  <c r="M33" i="1" s="1"/>
  <c r="J33" i="1"/>
  <c r="I33" i="1"/>
  <c r="H33" i="1"/>
  <c r="G33" i="1"/>
  <c r="F33" i="1"/>
  <c r="E33" i="1"/>
  <c r="D33" i="1"/>
  <c r="B33" i="1"/>
  <c r="A33" i="1" s="1"/>
  <c r="AA32" i="1"/>
  <c r="Y32" i="1"/>
  <c r="X32" i="1"/>
  <c r="W32" i="1"/>
  <c r="U32" i="1"/>
  <c r="T32" i="1"/>
  <c r="R32" i="1"/>
  <c r="Q32" i="1"/>
  <c r="O32" i="1"/>
  <c r="N32" i="1"/>
  <c r="P32" i="1" s="1"/>
  <c r="M32" i="1"/>
  <c r="L32" i="1"/>
  <c r="K32" i="1"/>
  <c r="J32" i="1"/>
  <c r="I32" i="1"/>
  <c r="H32" i="1"/>
  <c r="G32" i="1"/>
  <c r="F32" i="1"/>
  <c r="E32" i="1"/>
  <c r="D32" i="1"/>
  <c r="B32" i="1"/>
  <c r="A32" i="1" s="1"/>
  <c r="AA31" i="1"/>
  <c r="Y31" i="1"/>
  <c r="X31" i="1"/>
  <c r="W31" i="1"/>
  <c r="U31" i="1"/>
  <c r="T31" i="1"/>
  <c r="V31" i="1" s="1"/>
  <c r="R31" i="1"/>
  <c r="S31" i="1" s="1"/>
  <c r="Q31" i="1"/>
  <c r="O31" i="1"/>
  <c r="P31" i="1" s="1"/>
  <c r="N31" i="1"/>
  <c r="L31" i="1"/>
  <c r="K31" i="1"/>
  <c r="M31" i="1" s="1"/>
  <c r="J31" i="1"/>
  <c r="I31" i="1"/>
  <c r="H31" i="1"/>
  <c r="G31" i="1"/>
  <c r="F31" i="1"/>
  <c r="E31" i="1"/>
  <c r="D31" i="1"/>
  <c r="B31" i="1"/>
  <c r="A31" i="1"/>
  <c r="AA30" i="1"/>
  <c r="Y30" i="1"/>
  <c r="X30" i="1"/>
  <c r="Z30" i="1" s="1"/>
  <c r="W30" i="1"/>
  <c r="U30" i="1"/>
  <c r="T30" i="1"/>
  <c r="R30" i="1"/>
  <c r="S30" i="1" s="1"/>
  <c r="Q30" i="1"/>
  <c r="O30" i="1"/>
  <c r="N30" i="1"/>
  <c r="P30" i="1" s="1"/>
  <c r="L30" i="1"/>
  <c r="K30" i="1"/>
  <c r="J30" i="1"/>
  <c r="I30" i="1"/>
  <c r="H30" i="1"/>
  <c r="G30" i="1"/>
  <c r="F30" i="1"/>
  <c r="E30" i="1"/>
  <c r="D30" i="1"/>
  <c r="B30" i="1"/>
  <c r="A30" i="1" s="1"/>
  <c r="AA29" i="1"/>
  <c r="Y29" i="1"/>
  <c r="Z29" i="1" s="1"/>
  <c r="X29" i="1"/>
  <c r="W29" i="1"/>
  <c r="U29" i="1"/>
  <c r="V29" i="1" s="1"/>
  <c r="T29" i="1"/>
  <c r="R29" i="1"/>
  <c r="Q29" i="1"/>
  <c r="O29" i="1"/>
  <c r="N29" i="1"/>
  <c r="L29" i="1"/>
  <c r="K29" i="1"/>
  <c r="M29" i="1" s="1"/>
  <c r="J29" i="1"/>
  <c r="I29" i="1"/>
  <c r="H29" i="1"/>
  <c r="G29" i="1"/>
  <c r="F29" i="1"/>
  <c r="E29" i="1"/>
  <c r="D29" i="1"/>
  <c r="B29" i="1"/>
  <c r="A29" i="1"/>
  <c r="AA28" i="1"/>
  <c r="Y28" i="1"/>
  <c r="X28" i="1"/>
  <c r="W28" i="1"/>
  <c r="U28" i="1"/>
  <c r="V28" i="1" s="1"/>
  <c r="T28" i="1"/>
  <c r="R28" i="1"/>
  <c r="Q28" i="1"/>
  <c r="S28" i="1" s="1"/>
  <c r="O28" i="1"/>
  <c r="N28" i="1"/>
  <c r="L28" i="1"/>
  <c r="M28" i="1" s="1"/>
  <c r="K28" i="1"/>
  <c r="J28" i="1"/>
  <c r="I28" i="1"/>
  <c r="H28" i="1"/>
  <c r="G28" i="1"/>
  <c r="F28" i="1"/>
  <c r="E28" i="1"/>
  <c r="D28" i="1"/>
  <c r="B28" i="1"/>
  <c r="A28" i="1" s="1"/>
  <c r="AA27" i="1"/>
  <c r="Y27" i="1"/>
  <c r="X27" i="1"/>
  <c r="Z27" i="1" s="1"/>
  <c r="W27" i="1"/>
  <c r="U27" i="1"/>
  <c r="T27" i="1"/>
  <c r="V27" i="1" s="1"/>
  <c r="R27" i="1"/>
  <c r="S27" i="1" s="1"/>
  <c r="Q27" i="1"/>
  <c r="O27" i="1"/>
  <c r="N27" i="1"/>
  <c r="P27" i="1" s="1"/>
  <c r="L27" i="1"/>
  <c r="K27" i="1"/>
  <c r="J27" i="1"/>
  <c r="I27" i="1"/>
  <c r="H27" i="1"/>
  <c r="G27" i="1"/>
  <c r="F27" i="1"/>
  <c r="E27" i="1"/>
  <c r="D27" i="1"/>
  <c r="B27" i="1"/>
  <c r="A27" i="1"/>
  <c r="AA26" i="1"/>
  <c r="Y26" i="1"/>
  <c r="Z26" i="1" s="1"/>
  <c r="X26" i="1"/>
  <c r="W26" i="1"/>
  <c r="U26" i="1"/>
  <c r="V26" i="1" s="1"/>
  <c r="T26" i="1"/>
  <c r="R26" i="1"/>
  <c r="Q26" i="1"/>
  <c r="S26" i="1" s="1"/>
  <c r="O26" i="1"/>
  <c r="N26" i="1"/>
  <c r="L26" i="1"/>
  <c r="K26" i="1"/>
  <c r="M26" i="1" s="1"/>
  <c r="J26" i="1"/>
  <c r="I26" i="1"/>
  <c r="H26" i="1"/>
  <c r="G26" i="1"/>
  <c r="F26" i="1"/>
  <c r="E26" i="1"/>
  <c r="D26" i="1"/>
  <c r="B26" i="1"/>
  <c r="A26" i="1" s="1"/>
  <c r="AA25" i="1"/>
  <c r="Y25" i="1"/>
  <c r="X25" i="1"/>
  <c r="Z25" i="1" s="1"/>
  <c r="W25" i="1"/>
  <c r="U25" i="1"/>
  <c r="T25" i="1"/>
  <c r="V25" i="1" s="1"/>
  <c r="R25" i="1"/>
  <c r="Q25" i="1"/>
  <c r="O25" i="1"/>
  <c r="N25" i="1"/>
  <c r="P25" i="1" s="1"/>
  <c r="L25" i="1"/>
  <c r="M25" i="1" s="1"/>
  <c r="K25" i="1"/>
  <c r="J25" i="1"/>
  <c r="I25" i="1"/>
  <c r="H25" i="1"/>
  <c r="G25" i="1"/>
  <c r="F25" i="1"/>
  <c r="E25" i="1"/>
  <c r="D25" i="1"/>
  <c r="B25" i="1"/>
  <c r="A25" i="1"/>
  <c r="AA24" i="1"/>
  <c r="Y24" i="1"/>
  <c r="X24" i="1"/>
  <c r="W24" i="1"/>
  <c r="U24" i="1"/>
  <c r="T24" i="1"/>
  <c r="R24" i="1"/>
  <c r="Q24" i="1"/>
  <c r="S24" i="1" s="1"/>
  <c r="O24" i="1"/>
  <c r="P24" i="1" s="1"/>
  <c r="N24" i="1"/>
  <c r="L24" i="1"/>
  <c r="K24" i="1"/>
  <c r="M24" i="1" s="1"/>
  <c r="J24" i="1"/>
  <c r="I24" i="1"/>
  <c r="H24" i="1"/>
  <c r="G24" i="1"/>
  <c r="F24" i="1"/>
  <c r="E24" i="1"/>
  <c r="D24" i="1"/>
  <c r="B24" i="1"/>
  <c r="A24" i="1" s="1"/>
  <c r="AA23" i="1"/>
  <c r="Y23" i="1"/>
  <c r="X23" i="1"/>
  <c r="Z23" i="1" s="1"/>
  <c r="W23" i="1"/>
  <c r="U23" i="1"/>
  <c r="T23" i="1"/>
  <c r="R23" i="1"/>
  <c r="Q23" i="1"/>
  <c r="O23" i="1"/>
  <c r="N23" i="1"/>
  <c r="P23" i="1" s="1"/>
  <c r="L23" i="1"/>
  <c r="K23" i="1"/>
  <c r="J23" i="1"/>
  <c r="I23" i="1"/>
  <c r="H23" i="1"/>
  <c r="G23" i="1"/>
  <c r="F23" i="1"/>
  <c r="E23" i="1"/>
  <c r="D23" i="1"/>
  <c r="B23" i="1"/>
  <c r="A23" i="1" s="1"/>
  <c r="AA22" i="1"/>
  <c r="Y22" i="1"/>
  <c r="X22" i="1"/>
  <c r="W22" i="1"/>
  <c r="U22" i="1"/>
  <c r="T22" i="1"/>
  <c r="V22" i="1" s="1"/>
  <c r="R22" i="1"/>
  <c r="Q22" i="1"/>
  <c r="S22" i="1" s="1"/>
  <c r="O22" i="1"/>
  <c r="N22" i="1"/>
  <c r="L22" i="1"/>
  <c r="K22" i="1"/>
  <c r="M22" i="1" s="1"/>
  <c r="J22" i="1"/>
  <c r="I22" i="1"/>
  <c r="H22" i="1"/>
  <c r="G22" i="1"/>
  <c r="F22" i="1"/>
  <c r="E22" i="1"/>
  <c r="D22" i="1"/>
  <c r="B22" i="1"/>
  <c r="A22" i="1" s="1"/>
  <c r="AA21" i="1"/>
  <c r="Y21" i="1"/>
  <c r="X21" i="1"/>
  <c r="Z21" i="1" s="1"/>
  <c r="W21" i="1"/>
  <c r="U21" i="1"/>
  <c r="T21" i="1"/>
  <c r="V21" i="1" s="1"/>
  <c r="R21" i="1"/>
  <c r="S21" i="1" s="1"/>
  <c r="Q21" i="1"/>
  <c r="O21" i="1"/>
  <c r="N21" i="1"/>
  <c r="P21" i="1" s="1"/>
  <c r="L21" i="1"/>
  <c r="K21" i="1"/>
  <c r="J21" i="1"/>
  <c r="I21" i="1"/>
  <c r="H21" i="1"/>
  <c r="G21" i="1"/>
  <c r="F21" i="1"/>
  <c r="E21" i="1"/>
  <c r="D21" i="1"/>
  <c r="B21" i="1"/>
  <c r="A21" i="1" s="1"/>
  <c r="AA20" i="1"/>
  <c r="Y20" i="1"/>
  <c r="Z20" i="1" s="1"/>
  <c r="X20" i="1"/>
  <c r="W20" i="1"/>
  <c r="U20" i="1"/>
  <c r="T20" i="1"/>
  <c r="R20" i="1"/>
  <c r="Q20" i="1"/>
  <c r="O20" i="1"/>
  <c r="N20" i="1"/>
  <c r="P20" i="1" s="1"/>
  <c r="L20" i="1"/>
  <c r="K20" i="1"/>
  <c r="M20" i="1" s="1"/>
  <c r="J20" i="1"/>
  <c r="I20" i="1"/>
  <c r="H20" i="1"/>
  <c r="G20" i="1"/>
  <c r="F20" i="1"/>
  <c r="E20" i="1"/>
  <c r="D20" i="1"/>
  <c r="B20" i="1"/>
  <c r="A20" i="1" s="1"/>
  <c r="AA19" i="1"/>
  <c r="Y19" i="1"/>
  <c r="X19" i="1"/>
  <c r="W19" i="1"/>
  <c r="U19" i="1"/>
  <c r="T19" i="1"/>
  <c r="R19" i="1"/>
  <c r="Q19" i="1"/>
  <c r="P19" i="1"/>
  <c r="O19" i="1"/>
  <c r="N19" i="1"/>
  <c r="L19" i="1"/>
  <c r="K19" i="1"/>
  <c r="M19" i="1" s="1"/>
  <c r="J19" i="1"/>
  <c r="I19" i="1"/>
  <c r="H19" i="1"/>
  <c r="G19" i="1"/>
  <c r="F19" i="1"/>
  <c r="E19" i="1"/>
  <c r="D19" i="1"/>
  <c r="B19" i="1"/>
  <c r="A19" i="1" s="1"/>
  <c r="AA18" i="1"/>
  <c r="Y18" i="1"/>
  <c r="X18" i="1"/>
  <c r="W18" i="1"/>
  <c r="U18" i="1"/>
  <c r="T18" i="1"/>
  <c r="S18" i="1"/>
  <c r="R18" i="1"/>
  <c r="Q18" i="1"/>
  <c r="O18" i="1"/>
  <c r="N18" i="1"/>
  <c r="P18" i="1" s="1"/>
  <c r="L18" i="1"/>
  <c r="K18" i="1"/>
  <c r="J18" i="1"/>
  <c r="I18" i="1"/>
  <c r="H18" i="1"/>
  <c r="G18" i="1"/>
  <c r="F18" i="1"/>
  <c r="E18" i="1"/>
  <c r="D18" i="1"/>
  <c r="B18" i="1"/>
  <c r="A18" i="1" s="1"/>
  <c r="AA17" i="1"/>
  <c r="Z17" i="1"/>
  <c r="Y17" i="1"/>
  <c r="X17" i="1"/>
  <c r="W17" i="1"/>
  <c r="V17" i="1"/>
  <c r="U17" i="1"/>
  <c r="T17" i="1"/>
  <c r="R17" i="1"/>
  <c r="Q17" i="1"/>
  <c r="S17" i="1" s="1"/>
  <c r="O17" i="1"/>
  <c r="N17" i="1"/>
  <c r="P17" i="1" s="1"/>
  <c r="L17" i="1"/>
  <c r="K17" i="1"/>
  <c r="M17" i="1" s="1"/>
  <c r="J17" i="1"/>
  <c r="I17" i="1"/>
  <c r="H17" i="1"/>
  <c r="G17" i="1"/>
  <c r="F17" i="1"/>
  <c r="E17" i="1"/>
  <c r="D17" i="1"/>
  <c r="B17" i="1"/>
  <c r="A17" i="1" s="1"/>
  <c r="AA16" i="1"/>
  <c r="Y16" i="1"/>
  <c r="X16" i="1"/>
  <c r="Z16" i="1" s="1"/>
  <c r="W16" i="1"/>
  <c r="U16" i="1"/>
  <c r="T16" i="1"/>
  <c r="V16" i="1" s="1"/>
  <c r="R16" i="1"/>
  <c r="Q16" i="1"/>
  <c r="O16" i="1"/>
  <c r="N16" i="1"/>
  <c r="P16" i="1" s="1"/>
  <c r="M16" i="1"/>
  <c r="L16" i="1"/>
  <c r="K16" i="1"/>
  <c r="J16" i="1"/>
  <c r="I16" i="1"/>
  <c r="H16" i="1"/>
  <c r="G16" i="1"/>
  <c r="F16" i="1"/>
  <c r="E16" i="1"/>
  <c r="D16" i="1"/>
  <c r="B16" i="1"/>
  <c r="A16" i="1" s="1"/>
  <c r="AA15" i="1"/>
  <c r="Y15" i="1"/>
  <c r="X15" i="1"/>
  <c r="W15" i="1"/>
  <c r="U15" i="1"/>
  <c r="T15" i="1"/>
  <c r="V15" i="1" s="1"/>
  <c r="R15" i="1"/>
  <c r="Q15" i="1"/>
  <c r="O15" i="1"/>
  <c r="P15" i="1" s="1"/>
  <c r="N15" i="1"/>
  <c r="L15" i="1"/>
  <c r="K15" i="1"/>
  <c r="M15" i="1" s="1"/>
  <c r="J15" i="1"/>
  <c r="I15" i="1"/>
  <c r="H15" i="1"/>
  <c r="G15" i="1"/>
  <c r="F15" i="1"/>
  <c r="E15" i="1"/>
  <c r="D15" i="1"/>
  <c r="B15" i="1"/>
  <c r="A15" i="1"/>
  <c r="AA14" i="1"/>
  <c r="Y14" i="1"/>
  <c r="X14" i="1"/>
  <c r="W14" i="1"/>
  <c r="U14" i="1"/>
  <c r="T14" i="1"/>
  <c r="R14" i="1"/>
  <c r="S14" i="1" s="1"/>
  <c r="Q14" i="1"/>
  <c r="O14" i="1"/>
  <c r="N14" i="1"/>
  <c r="P14" i="1" s="1"/>
  <c r="L14" i="1"/>
  <c r="K14" i="1"/>
  <c r="J14" i="1"/>
  <c r="I14" i="1"/>
  <c r="H14" i="1"/>
  <c r="G14" i="1"/>
  <c r="F14" i="1"/>
  <c r="E14" i="1"/>
  <c r="D14" i="1"/>
  <c r="B14" i="1"/>
  <c r="A14" i="1" s="1"/>
  <c r="AA13" i="1"/>
  <c r="Y13" i="1"/>
  <c r="Z13" i="1" s="1"/>
  <c r="X13" i="1"/>
  <c r="W13" i="1"/>
  <c r="U13" i="1"/>
  <c r="V13" i="1" s="1"/>
  <c r="T13" i="1"/>
  <c r="R13" i="1"/>
  <c r="Q13" i="1"/>
  <c r="O13" i="1"/>
  <c r="N13" i="1"/>
  <c r="L13" i="1"/>
  <c r="K13" i="1"/>
  <c r="M13" i="1" s="1"/>
  <c r="J13" i="1"/>
  <c r="I13" i="1"/>
  <c r="H13" i="1"/>
  <c r="G13" i="1"/>
  <c r="F13" i="1"/>
  <c r="E13" i="1"/>
  <c r="D13" i="1"/>
  <c r="B13" i="1"/>
  <c r="A13" i="1"/>
  <c r="AA12" i="1"/>
  <c r="Y12" i="1"/>
  <c r="X12" i="1"/>
  <c r="Z12" i="1" s="1"/>
  <c r="W12" i="1"/>
  <c r="U12" i="1"/>
  <c r="T12" i="1"/>
  <c r="R12" i="1"/>
  <c r="Q12" i="1"/>
  <c r="S12" i="1" s="1"/>
  <c r="O12" i="1"/>
  <c r="N12" i="1"/>
  <c r="L12" i="1"/>
  <c r="M12" i="1" s="1"/>
  <c r="K12" i="1"/>
  <c r="J12" i="1"/>
  <c r="I12" i="1"/>
  <c r="H12" i="1"/>
  <c r="G12" i="1"/>
  <c r="F12" i="1"/>
  <c r="E12" i="1"/>
  <c r="D12" i="1"/>
  <c r="B12" i="1"/>
  <c r="A12" i="1" s="1"/>
  <c r="AA11" i="1"/>
  <c r="Y11" i="1"/>
  <c r="X11" i="1"/>
  <c r="Z11" i="1" s="1"/>
  <c r="W11" i="1"/>
  <c r="U11" i="1"/>
  <c r="T11" i="1"/>
  <c r="V11" i="1" s="1"/>
  <c r="R11" i="1"/>
  <c r="Q11" i="1"/>
  <c r="O11" i="1"/>
  <c r="N11" i="1"/>
  <c r="L11" i="1"/>
  <c r="K11" i="1"/>
  <c r="J11" i="1"/>
  <c r="I11" i="1"/>
  <c r="H11" i="1"/>
  <c r="G11" i="1"/>
  <c r="F11" i="1"/>
  <c r="E11" i="1"/>
  <c r="D11" i="1"/>
  <c r="B11" i="1"/>
  <c r="A11" i="1"/>
  <c r="AA10" i="1"/>
  <c r="Y10" i="1"/>
  <c r="X10" i="1"/>
  <c r="W10" i="1"/>
  <c r="U10" i="1"/>
  <c r="T10" i="1"/>
  <c r="R10" i="1"/>
  <c r="Q10" i="1"/>
  <c r="O10" i="1"/>
  <c r="N10" i="1"/>
  <c r="L10" i="1"/>
  <c r="K10" i="1"/>
  <c r="J10" i="1"/>
  <c r="I10" i="1"/>
  <c r="H10" i="1"/>
  <c r="G10" i="1"/>
  <c r="F10" i="1"/>
  <c r="E10" i="1"/>
  <c r="D10" i="1"/>
  <c r="B10" i="1"/>
  <c r="A10" i="1" s="1"/>
  <c r="AA9" i="1"/>
  <c r="Y9" i="1"/>
  <c r="X9" i="1"/>
  <c r="Z9" i="1" s="1"/>
  <c r="W9" i="1"/>
  <c r="U9" i="1"/>
  <c r="T9" i="1"/>
  <c r="V9" i="1" s="1"/>
  <c r="R9" i="1"/>
  <c r="S9" i="1" s="1"/>
  <c r="Q9" i="1"/>
  <c r="O9" i="1"/>
  <c r="N9" i="1"/>
  <c r="P9" i="1" s="1"/>
  <c r="L9" i="1"/>
  <c r="K9" i="1"/>
  <c r="J9" i="1"/>
  <c r="I9" i="1"/>
  <c r="H9" i="1"/>
  <c r="G9" i="1"/>
  <c r="F9" i="1"/>
  <c r="E9" i="1"/>
  <c r="D9" i="1"/>
  <c r="B9" i="1"/>
  <c r="A9" i="1"/>
  <c r="AA8" i="1"/>
  <c r="Y8" i="1"/>
  <c r="Z8" i="1" s="1"/>
  <c r="X8" i="1"/>
  <c r="W8" i="1"/>
  <c r="U8" i="1"/>
  <c r="V8" i="1" s="1"/>
  <c r="T8" i="1"/>
  <c r="R8" i="1"/>
  <c r="Q8" i="1"/>
  <c r="S8" i="1" s="1"/>
  <c r="O8" i="1"/>
  <c r="N8" i="1"/>
  <c r="L8" i="1"/>
  <c r="K8" i="1"/>
  <c r="J8" i="1"/>
  <c r="I8" i="1"/>
  <c r="H8" i="1"/>
  <c r="G8" i="1"/>
  <c r="F8" i="1"/>
  <c r="E8" i="1"/>
  <c r="D8" i="1"/>
  <c r="B8" i="1"/>
  <c r="A8" i="1" s="1"/>
  <c r="AA7" i="1"/>
  <c r="Y7" i="1"/>
  <c r="X7" i="1"/>
  <c r="Z7" i="1" s="1"/>
  <c r="W7" i="1"/>
  <c r="U7" i="1"/>
  <c r="T7" i="1"/>
  <c r="R7" i="1"/>
  <c r="S7" i="1" s="1"/>
  <c r="Q7" i="1"/>
  <c r="O7" i="1"/>
  <c r="N7" i="1"/>
  <c r="P7" i="1" s="1"/>
  <c r="L7" i="1"/>
  <c r="K7" i="1"/>
  <c r="J7" i="1"/>
  <c r="I7" i="1"/>
  <c r="H7" i="1"/>
  <c r="G7" i="1"/>
  <c r="F7" i="1"/>
  <c r="E7" i="1"/>
  <c r="D7" i="1"/>
  <c r="B7" i="1"/>
  <c r="A7" i="1" s="1"/>
  <c r="AA6" i="1"/>
  <c r="Y6" i="1"/>
  <c r="Z6" i="1" s="1"/>
  <c r="X6" i="1"/>
  <c r="W6" i="1"/>
  <c r="U6" i="1"/>
  <c r="T6" i="1"/>
  <c r="R6" i="1"/>
  <c r="Q6" i="1"/>
  <c r="S6" i="1" s="1"/>
  <c r="O6" i="1"/>
  <c r="N6" i="1"/>
  <c r="L6" i="1"/>
  <c r="K6" i="1"/>
  <c r="M6" i="1" s="1"/>
  <c r="J6" i="1"/>
  <c r="I6" i="1"/>
  <c r="H6" i="1"/>
  <c r="G6" i="1"/>
  <c r="F6" i="1"/>
  <c r="E6" i="1"/>
  <c r="D6" i="1"/>
  <c r="B6" i="1"/>
  <c r="A6" i="1" s="1"/>
  <c r="AA5" i="1"/>
  <c r="Y5" i="1"/>
  <c r="X5" i="1"/>
  <c r="Z5" i="1" s="1"/>
  <c r="W5" i="1"/>
  <c r="U5" i="1"/>
  <c r="T5" i="1"/>
  <c r="V5" i="1" s="1"/>
  <c r="R5" i="1"/>
  <c r="S5" i="1" s="1"/>
  <c r="Q5" i="1"/>
  <c r="O5" i="1"/>
  <c r="N5" i="1"/>
  <c r="P5" i="1" s="1"/>
  <c r="L5" i="1"/>
  <c r="K5" i="1"/>
  <c r="J5" i="1"/>
  <c r="I5" i="1"/>
  <c r="H5" i="1"/>
  <c r="G5" i="1"/>
  <c r="F5" i="1"/>
  <c r="E5" i="1"/>
  <c r="D5" i="1"/>
  <c r="B5" i="1"/>
  <c r="A5" i="1" s="1"/>
  <c r="AA4" i="1"/>
  <c r="Y4" i="1"/>
  <c r="Z4" i="1" s="1"/>
  <c r="X4" i="1"/>
  <c r="W4" i="1"/>
  <c r="U4" i="1"/>
  <c r="T4" i="1"/>
  <c r="R4" i="1"/>
  <c r="Q4" i="1"/>
  <c r="O4" i="1"/>
  <c r="N4" i="1"/>
  <c r="P4" i="1" s="1"/>
  <c r="L4" i="1"/>
  <c r="K4" i="1"/>
  <c r="M4" i="1" s="1"/>
  <c r="J4" i="1"/>
  <c r="I4" i="1"/>
  <c r="H4" i="1"/>
  <c r="G4" i="1"/>
  <c r="F4" i="1"/>
  <c r="E4" i="1"/>
  <c r="D4" i="1"/>
  <c r="B4" i="1"/>
  <c r="A4" i="1" s="1"/>
  <c r="AA3" i="1"/>
  <c r="Y3" i="1"/>
  <c r="X3" i="1"/>
  <c r="W3" i="1"/>
  <c r="U3" i="1"/>
  <c r="T3" i="1"/>
  <c r="R3" i="1"/>
  <c r="Q3" i="1"/>
  <c r="P3" i="1"/>
  <c r="O3" i="1"/>
  <c r="N3" i="1"/>
  <c r="L3" i="1"/>
  <c r="K3" i="1"/>
  <c r="M3" i="1" s="1"/>
  <c r="J3" i="1"/>
  <c r="I3" i="1"/>
  <c r="H3" i="1"/>
  <c r="G3" i="1"/>
  <c r="F3" i="1"/>
  <c r="E3" i="1"/>
  <c r="D3" i="1"/>
  <c r="B3" i="1"/>
  <c r="A3" i="1" s="1"/>
  <c r="V4" i="1" l="1"/>
  <c r="V6" i="1"/>
  <c r="AB17" i="1"/>
  <c r="AB58" i="1"/>
  <c r="M8" i="1"/>
  <c r="P11" i="1"/>
  <c r="Z18" i="1"/>
  <c r="M10" i="1"/>
  <c r="S10" i="1"/>
  <c r="AB10" i="1" s="1"/>
  <c r="S23" i="1"/>
  <c r="P34" i="1"/>
  <c r="AB34" i="1" s="1"/>
  <c r="AB104" i="1"/>
  <c r="V20" i="1"/>
  <c r="Z32" i="1"/>
  <c r="M35" i="1"/>
  <c r="AB35" i="1" s="1"/>
  <c r="S39" i="1"/>
  <c r="S3" i="1"/>
  <c r="AB3" i="1" s="1"/>
  <c r="Z3" i="1"/>
  <c r="S4" i="1"/>
  <c r="AB4" i="1" s="1"/>
  <c r="V7" i="1"/>
  <c r="M9" i="1"/>
  <c r="P10" i="1"/>
  <c r="Z10" i="1"/>
  <c r="M11" i="1"/>
  <c r="AB11" i="1" s="1"/>
  <c r="P12" i="1"/>
  <c r="V12" i="1"/>
  <c r="S13" i="1"/>
  <c r="Z14" i="1"/>
  <c r="M18" i="1"/>
  <c r="V18" i="1"/>
  <c r="S19" i="1"/>
  <c r="AB19" i="1" s="1"/>
  <c r="Z19" i="1"/>
  <c r="S20" i="1"/>
  <c r="V23" i="1"/>
  <c r="Z24" i="1"/>
  <c r="AB24" i="1" s="1"/>
  <c r="S25" i="1"/>
  <c r="P26" i="1"/>
  <c r="M27" i="1"/>
  <c r="AB27" i="1" s="1"/>
  <c r="P28" i="1"/>
  <c r="AB28" i="1" s="1"/>
  <c r="Z28" i="1"/>
  <c r="S29" i="1"/>
  <c r="V30" i="1"/>
  <c r="V32" i="1"/>
  <c r="AB32" i="1" s="1"/>
  <c r="P33" i="1"/>
  <c r="AB33" i="1" s="1"/>
  <c r="M34" i="1"/>
  <c r="Z35" i="1"/>
  <c r="S36" i="1"/>
  <c r="AB36" i="1" s="1"/>
  <c r="V39" i="1"/>
  <c r="Z40" i="1"/>
  <c r="M41" i="1"/>
  <c r="P42" i="1"/>
  <c r="Z42" i="1"/>
  <c r="V49" i="1"/>
  <c r="AB51" i="1"/>
  <c r="M56" i="1"/>
  <c r="AB56" i="1" s="1"/>
  <c r="Z73" i="1"/>
  <c r="M88" i="1"/>
  <c r="P91" i="1"/>
  <c r="AB91" i="1" s="1"/>
  <c r="AB26" i="1"/>
  <c r="S33" i="1"/>
  <c r="V36" i="1"/>
  <c r="V38" i="1"/>
  <c r="V3" i="1"/>
  <c r="M5" i="1"/>
  <c r="P6" i="1"/>
  <c r="M7" i="1"/>
  <c r="AB7" i="1" s="1"/>
  <c r="P8" i="1"/>
  <c r="AB8" i="1" s="1"/>
  <c r="V10" i="1"/>
  <c r="S11" i="1"/>
  <c r="P13" i="1"/>
  <c r="M14" i="1"/>
  <c r="V14" i="1"/>
  <c r="AB14" i="1" s="1"/>
  <c r="S15" i="1"/>
  <c r="Z15" i="1"/>
  <c r="AB15" i="1" s="1"/>
  <c r="S16" i="1"/>
  <c r="AB16" i="1" s="1"/>
  <c r="V19" i="1"/>
  <c r="M21" i="1"/>
  <c r="P22" i="1"/>
  <c r="Z22" i="1"/>
  <c r="M23" i="1"/>
  <c r="AB23" i="1" s="1"/>
  <c r="V24" i="1"/>
  <c r="P29" i="1"/>
  <c r="M30" i="1"/>
  <c r="AB30" i="1" s="1"/>
  <c r="Z31" i="1"/>
  <c r="AB31" i="1" s="1"/>
  <c r="S32" i="1"/>
  <c r="V35" i="1"/>
  <c r="M37" i="1"/>
  <c r="P38" i="1"/>
  <c r="AB38" i="1" s="1"/>
  <c r="M39" i="1"/>
  <c r="P40" i="1"/>
  <c r="AB40" i="1" s="1"/>
  <c r="V40" i="1"/>
  <c r="M48" i="1"/>
  <c r="AB48" i="1" s="1"/>
  <c r="V73" i="1"/>
  <c r="S90" i="1"/>
  <c r="AB90" i="1" s="1"/>
  <c r="M43" i="1"/>
  <c r="AB43" i="1" s="1"/>
  <c r="P44" i="1"/>
  <c r="Z44" i="1"/>
  <c r="S45" i="1"/>
  <c r="P46" i="1"/>
  <c r="AB46" i="1" s="1"/>
  <c r="V46" i="1"/>
  <c r="M47" i="1"/>
  <c r="AB47" i="1" s="1"/>
  <c r="S47" i="1"/>
  <c r="V48" i="1"/>
  <c r="P49" i="1"/>
  <c r="M50" i="1"/>
  <c r="AB50" i="1" s="1"/>
  <c r="Z51" i="1"/>
  <c r="S52" i="1"/>
  <c r="V55" i="1"/>
  <c r="M57" i="1"/>
  <c r="Z58" i="1"/>
  <c r="P60" i="1"/>
  <c r="Z60" i="1"/>
  <c r="S61" i="1"/>
  <c r="P62" i="1"/>
  <c r="V62" i="1"/>
  <c r="M63" i="1"/>
  <c r="AB63" i="1" s="1"/>
  <c r="S63" i="1"/>
  <c r="V64" i="1"/>
  <c r="P65" i="1"/>
  <c r="M66" i="1"/>
  <c r="Z67" i="1"/>
  <c r="AB67" i="1" s="1"/>
  <c r="S68" i="1"/>
  <c r="V71" i="1"/>
  <c r="M73" i="1"/>
  <c r="Z74" i="1"/>
  <c r="M75" i="1"/>
  <c r="P76" i="1"/>
  <c r="V76" i="1"/>
  <c r="Z78" i="1"/>
  <c r="P80" i="1"/>
  <c r="P81" i="1"/>
  <c r="M82" i="1"/>
  <c r="V82" i="1"/>
  <c r="AB82" i="1" s="1"/>
  <c r="S83" i="1"/>
  <c r="Z83" i="1"/>
  <c r="S84" i="1"/>
  <c r="V87" i="1"/>
  <c r="AB87" i="1" s="1"/>
  <c r="M89" i="1"/>
  <c r="Z90" i="1"/>
  <c r="P92" i="1"/>
  <c r="Z92" i="1"/>
  <c r="S93" i="1"/>
  <c r="Z94" i="1"/>
  <c r="P96" i="1"/>
  <c r="AB96" i="1" s="1"/>
  <c r="P97" i="1"/>
  <c r="M98" i="1"/>
  <c r="V98" i="1"/>
  <c r="S99" i="1"/>
  <c r="Z99" i="1"/>
  <c r="AB99" i="1" s="1"/>
  <c r="S100" i="1"/>
  <c r="V103" i="1"/>
  <c r="AB103" i="1" s="1"/>
  <c r="Z104" i="1"/>
  <c r="M42" i="1"/>
  <c r="AB42" i="1" s="1"/>
  <c r="S43" i="1"/>
  <c r="Z43" i="1"/>
  <c r="S44" i="1"/>
  <c r="AB44" i="1" s="1"/>
  <c r="V47" i="1"/>
  <c r="M49" i="1"/>
  <c r="AB49" i="1" s="1"/>
  <c r="Z50" i="1"/>
  <c r="P52" i="1"/>
  <c r="AB52" i="1" s="1"/>
  <c r="Z52" i="1"/>
  <c r="S53" i="1"/>
  <c r="Z54" i="1"/>
  <c r="V56" i="1"/>
  <c r="P57" i="1"/>
  <c r="M58" i="1"/>
  <c r="Z59" i="1"/>
  <c r="AB59" i="1" s="1"/>
  <c r="AB60" i="1"/>
  <c r="S60" i="1"/>
  <c r="V63" i="1"/>
  <c r="M65" i="1"/>
  <c r="AB65" i="1" s="1"/>
  <c r="Z66" i="1"/>
  <c r="AB66" i="1" s="1"/>
  <c r="P68" i="1"/>
  <c r="Z68" i="1"/>
  <c r="S69" i="1"/>
  <c r="AB69" i="1" s="1"/>
  <c r="P70" i="1"/>
  <c r="AB70" i="1" s="1"/>
  <c r="V70" i="1"/>
  <c r="M71" i="1"/>
  <c r="S71" i="1"/>
  <c r="AB71" i="1" s="1"/>
  <c r="V72" i="1"/>
  <c r="AB72" i="1" s="1"/>
  <c r="P73" i="1"/>
  <c r="M74" i="1"/>
  <c r="AB74" i="1" s="1"/>
  <c r="S75" i="1"/>
  <c r="AB75" i="1" s="1"/>
  <c r="Z75" i="1"/>
  <c r="S76" i="1"/>
  <c r="V79" i="1"/>
  <c r="AB79" i="1" s="1"/>
  <c r="Z80" i="1"/>
  <c r="AB80" i="1" s="1"/>
  <c r="S81" i="1"/>
  <c r="AB81" i="1" s="1"/>
  <c r="P82" i="1"/>
  <c r="M83" i="1"/>
  <c r="AB83" i="1" s="1"/>
  <c r="P84" i="1"/>
  <c r="AB84" i="1" s="1"/>
  <c r="Z84" i="1"/>
  <c r="S85" i="1"/>
  <c r="Z86" i="1"/>
  <c r="V88" i="1"/>
  <c r="AB88" i="1" s="1"/>
  <c r="P89" i="1"/>
  <c r="M90" i="1"/>
  <c r="Z91" i="1"/>
  <c r="S92" i="1"/>
  <c r="AB92" i="1" s="1"/>
  <c r="V95" i="1"/>
  <c r="Z96" i="1"/>
  <c r="M97" i="1"/>
  <c r="AB97" i="1" s="1"/>
  <c r="P98" i="1"/>
  <c r="AB98" i="1" s="1"/>
  <c r="M99" i="1"/>
  <c r="P100" i="1"/>
  <c r="Z100" i="1"/>
  <c r="AB100" i="1" s="1"/>
  <c r="Z102" i="1"/>
  <c r="AB102" i="1" s="1"/>
  <c r="AB6" i="1"/>
  <c r="AB13" i="1"/>
  <c r="AB20" i="1"/>
  <c r="AB22" i="1"/>
  <c r="AB29" i="1"/>
  <c r="AB45" i="1"/>
  <c r="AB54" i="1"/>
  <c r="AB61" i="1"/>
  <c r="AB68" i="1"/>
  <c r="AB77" i="1"/>
  <c r="AB86" i="1"/>
  <c r="AB93" i="1"/>
  <c r="AB95" i="1"/>
  <c r="AB9" i="1"/>
  <c r="AB18" i="1"/>
  <c r="AB25" i="1"/>
  <c r="AB41" i="1"/>
  <c r="AB57" i="1"/>
  <c r="AB64" i="1"/>
  <c r="AB73" i="1"/>
  <c r="AB89" i="1"/>
  <c r="AB5" i="1"/>
  <c r="AB12" i="1"/>
  <c r="AB21" i="1"/>
  <c r="AB37" i="1"/>
  <c r="AB39" i="1"/>
  <c r="AB53" i="1"/>
  <c r="AB55" i="1"/>
  <c r="AB62" i="1"/>
  <c r="AB76" i="1"/>
  <c r="AB78" i="1"/>
  <c r="AB85" i="1"/>
  <c r="AB94" i="1"/>
  <c r="AB101" i="1"/>
</calcChain>
</file>

<file path=xl/sharedStrings.xml><?xml version="1.0" encoding="utf-8"?>
<sst xmlns="http://schemas.openxmlformats.org/spreadsheetml/2006/main" count="33" uniqueCount="20">
  <si>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</si>
  <si>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</si>
  <si>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</si>
  <si>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</si>
  <si>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</si>
  <si>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</si>
  <si>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</si>
  <si>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</si>
  <si>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</si>
  <si>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</si>
  <si>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</t>
  </si>
  <si>
    <t>Seguro de Vida</t>
  </si>
  <si>
    <t>Vale
Transporte</t>
  </si>
  <si>
    <t>Auxílios</t>
  </si>
  <si>
    <t>Outros</t>
  </si>
  <si>
    <t>Total das Despesas Patronais</t>
  </si>
  <si>
    <t>Valor da Unidade</t>
  </si>
  <si>
    <t>Valor do Funcionário</t>
  </si>
  <si>
    <t>Valor Líquido</t>
  </si>
  <si>
    <t>Detalhamento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</si>
</sst>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00"/>
    <numFmt numFmtId="165" formatCode="00000000000"/>
    <numFmt numFmtId="166" formatCode="mm/yyyy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166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E04DF3J\shared\INSTITUTO%20CISNE%20-%20FILIAL%20PE\3%20-%20PRESTA&#199;&#195;O%20DE%20CONTAS\12.%20DEZEMBRO\13%20PCF\13.2%20PCF%20-%20REV.10%20V4__12_2025%20CISNE%20REV_01.xlsx" TargetMode="External"/><Relationship Id="rId1" Type="http://schemas.openxmlformats.org/officeDocument/2006/relationships/externalLinkPath" Target="/INSTITUTO%20CISNE%20-%20FILIAL%20PE/3%20-%20PRESTA&#199;&#195;O%20DE%20CONTAS/12.%20DEZEMBRO/13%20PCF/13.2%20PCF%20-%20REV.10%20V4__12_2025%20CISNE%20REV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3"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</row>
        <row r="4"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</row>
        <row r="5"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</row>
        <row r="6"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</row>
        <row r="7"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</row>
        <row r="8"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</row>
        <row r="9"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</row>
        <row r="10"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</row>
        <row r="11"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</row>
        <row r="12"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</row>
        <row r="13"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</row>
        <row r="14"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</row>
        <row r="15"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</row>
        <row r="16"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</row>
        <row r="17"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</row>
        <row r="18"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</row>
        <row r="19"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</row>
        <row r="20"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</row>
        <row r="21"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</row>
        <row r="22">
          <cell r="Q22" t="str">
            <v>HOSPITAL MESTRE VITALINO</v>
          </cell>
          <cell r="R22" t="str">
            <v>HOSPITAL DO TRICENTENÁRIO</v>
          </cell>
          <cell r="S22">
            <v>10583920000800</v>
          </cell>
        </row>
        <row r="23"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</row>
        <row r="24"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</row>
        <row r="25"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</row>
        <row r="26"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</row>
        <row r="27"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</row>
        <row r="28"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</row>
        <row r="29"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</row>
        <row r="30"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</row>
        <row r="31"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</row>
        <row r="32"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</row>
        <row r="33"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</row>
        <row r="34"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</row>
        <row r="35"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</row>
        <row r="36"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</row>
        <row r="37"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</row>
        <row r="38"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</row>
        <row r="39"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</row>
        <row r="40"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</row>
        <row r="41"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</row>
        <row r="42"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</row>
        <row r="43"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</row>
        <row r="44"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</row>
        <row r="45"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</row>
        <row r="46"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</row>
        <row r="47"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</row>
        <row r="48"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</row>
        <row r="49"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</row>
        <row r="50"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</row>
        <row r="51"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</row>
        <row r="52"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</row>
        <row r="53"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</row>
        <row r="54"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</row>
        <row r="55"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</row>
        <row r="56"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</row>
        <row r="57"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</row>
        <row r="58"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</row>
        <row r="59">
          <cell r="Q59" t="str">
            <v>UPA CURADO - CG 004/2022</v>
          </cell>
          <cell r="R59" t="str">
            <v>HOSPITAL DO TRICENTENÁRIO</v>
          </cell>
          <cell r="S59">
            <v>10583920000303</v>
          </cell>
        </row>
        <row r="60">
          <cell r="Q60" t="str">
            <v>UPA CURADO - CG 005/2010</v>
          </cell>
          <cell r="R60" t="str">
            <v>HOSPITAL DO TRICENTENÁRIO</v>
          </cell>
          <cell r="S60">
            <v>10583920000303</v>
          </cell>
        </row>
        <row r="61"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</row>
        <row r="62"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</row>
        <row r="63"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</row>
        <row r="64"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</row>
        <row r="65">
          <cell r="Q65" t="str">
            <v>UPA IBURA</v>
          </cell>
          <cell r="R65" t="str">
            <v>HOSPITAL DO TRICENTENÁRIO</v>
          </cell>
          <cell r="S65">
            <v>10583920000214</v>
          </cell>
        </row>
        <row r="66">
          <cell r="Q66" t="str">
            <v>UPA IBURA (COVID-19)</v>
          </cell>
          <cell r="R66" t="str">
            <v>HOSPITAL DO TRICENTENÁRIO</v>
          </cell>
          <cell r="S66">
            <v>10583920000214</v>
          </cell>
        </row>
        <row r="67"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</row>
        <row r="68"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</row>
        <row r="69"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</row>
        <row r="70"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</row>
        <row r="71"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</row>
        <row r="72"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</row>
        <row r="73"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</row>
        <row r="74"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</row>
        <row r="75"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</row>
        <row r="76"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</row>
        <row r="77"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</row>
        <row r="78"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</row>
        <row r="79"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</row>
        <row r="80"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</row>
        <row r="81"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</row>
        <row r="82"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</row>
        <row r="83"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</row>
        <row r="84"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</row>
        <row r="85"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</row>
        <row r="86"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</row>
        <row r="87"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</row>
        <row r="88"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</row>
        <row r="89"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</row>
        <row r="90"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</row>
        <row r="91"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</row>
        <row r="92"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</row>
        <row r="93"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</row>
        <row r="94"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</row>
        <row r="95"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</row>
        <row r="96"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</row>
        <row r="97"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</row>
        <row r="98">
          <cell r="Q98" t="str">
            <v>UPAE LIMOEIRO</v>
          </cell>
          <cell r="R98" t="str">
            <v>APAMI SURUBIM</v>
          </cell>
          <cell r="S98">
            <v>11754025000369</v>
          </cell>
        </row>
        <row r="99"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</row>
        <row r="100"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</row>
        <row r="101"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</row>
        <row r="102"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</row>
        <row r="103"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</row>
        <row r="104"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</row>
        <row r="105">
          <cell r="Q105" t="str">
            <v>UPAE SERRA TALHADA</v>
          </cell>
          <cell r="R105" t="str">
            <v>HOSPITAL DO TRICENTENÁRIO</v>
          </cell>
          <cell r="S105">
            <v>10583920000729</v>
          </cell>
        </row>
        <row r="106">
          <cell r="Q106" t="str">
            <v>CARRETA DA MULHER PERNAMBUCANA - CG Nº 001/2024</v>
          </cell>
          <cell r="R106" t="str">
            <v>ASSOCIACAO BENEFICENTE CISNE</v>
          </cell>
          <cell r="S106">
            <v>56322696001360</v>
          </cell>
        </row>
        <row r="107">
          <cell r="Q107" t="str">
            <v>HOSPITAL DA MULHER DO AGRESTE - CG Nº 001/2025</v>
          </cell>
          <cell r="R107" t="str">
            <v>SPCC - SOCIEDADE PERNAMBUCANA DE COMBATE AO CÂNCER (HCP)</v>
          </cell>
          <cell r="S107">
            <v>10894988000133</v>
          </cell>
        </row>
        <row r="125">
          <cell r="R125" t="str">
            <v>OSS</v>
          </cell>
          <cell r="S125" t="str">
            <v>CNPJ_Núcleo</v>
          </cell>
        </row>
        <row r="126">
          <cell r="Q126" t="str">
            <v>APAMI SURUBIM</v>
          </cell>
          <cell r="R126" t="str">
            <v>NCG - APAMI SURUBIM</v>
          </cell>
          <cell r="S126">
            <v>11754025000105</v>
          </cell>
        </row>
        <row r="127"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</row>
        <row r="128"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</row>
        <row r="129"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</row>
        <row r="130"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</row>
        <row r="131"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</row>
        <row r="132"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</row>
        <row r="133"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</row>
        <row r="134"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</row>
        <row r="135"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</row>
        <row r="136"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C12" t="str">
            <v>CARRETA DA MULHER PERNAMBUCANA - CG Nº 001/2024</v>
          </cell>
          <cell r="E12" t="str">
            <v>ADEMILSON ALBIDACIO DA SILVA</v>
          </cell>
          <cell r="F12" t="str">
            <v>3 - Administrativo</v>
          </cell>
          <cell r="G12" t="str">
            <v>4110-05</v>
          </cell>
          <cell r="H12">
            <v>45992</v>
          </cell>
          <cell r="I12">
            <v>18.756</v>
          </cell>
          <cell r="J12">
            <v>187.54999999999998</v>
          </cell>
          <cell r="L12">
            <v>780</v>
          </cell>
          <cell r="R12">
            <v>189.2</v>
          </cell>
          <cell r="S12">
            <v>112.54</v>
          </cell>
        </row>
        <row r="13">
          <cell r="C13" t="str">
            <v>CARRETA DA MULHER PERNAMBUCANA - CG Nº 001/2024</v>
          </cell>
          <cell r="E13" t="str">
            <v>ADRIENY FREIRES DE AGUIAR</v>
          </cell>
          <cell r="F13" t="str">
            <v>2 - Outros Profissionais da Saúde</v>
          </cell>
          <cell r="G13" t="str">
            <v>3241-15</v>
          </cell>
          <cell r="H13">
            <v>45992</v>
          </cell>
          <cell r="I13">
            <v>62.24</v>
          </cell>
          <cell r="J13">
            <v>621.34</v>
          </cell>
          <cell r="L13">
            <v>1230</v>
          </cell>
        </row>
        <row r="14">
          <cell r="C14" t="str">
            <v>CARRETA DA MULHER PERNAMBUCANA - CG Nº 001/2024</v>
          </cell>
          <cell r="E14" t="str">
            <v>ALESSANDRA CARLA ANDRADE SOUZA</v>
          </cell>
          <cell r="F14" t="str">
            <v>3 - Administrativo</v>
          </cell>
          <cell r="G14" t="str">
            <v>4110-05</v>
          </cell>
          <cell r="H14">
            <v>45992</v>
          </cell>
          <cell r="I14">
            <v>48.756000000000007</v>
          </cell>
          <cell r="J14">
            <v>455.04</v>
          </cell>
          <cell r="L14">
            <v>870</v>
          </cell>
        </row>
        <row r="15">
          <cell r="C15" t="str">
            <v>CARRETA DA MULHER PERNAMBUCANA - CG Nº 001/2024</v>
          </cell>
          <cell r="E15" t="str">
            <v>ALEXANDRA MANUELA SILVA FIGUEIRA DE ARAUJO</v>
          </cell>
          <cell r="F15" t="str">
            <v>3 - Administrativo</v>
          </cell>
          <cell r="G15" t="str">
            <v>4110-05</v>
          </cell>
          <cell r="H15">
            <v>45992</v>
          </cell>
          <cell r="I15">
            <v>31.791999999999998</v>
          </cell>
          <cell r="J15">
            <v>335.59000000000003</v>
          </cell>
          <cell r="L15">
            <v>1440</v>
          </cell>
        </row>
        <row r="16">
          <cell r="C16" t="str">
            <v>CARRETA DA MULHER PERNAMBUCANA - CG Nº 001/2024</v>
          </cell>
          <cell r="E16" t="str">
            <v>ALICE SANTOS DE SOUZA</v>
          </cell>
          <cell r="F16" t="str">
            <v>2 - Outros Profissionais da Saúde</v>
          </cell>
          <cell r="G16" t="str">
            <v>2235-05</v>
          </cell>
          <cell r="H16">
            <v>45992</v>
          </cell>
          <cell r="I16">
            <v>62.070099999999996</v>
          </cell>
          <cell r="J16">
            <v>602.35</v>
          </cell>
          <cell r="L16">
            <v>1230</v>
          </cell>
        </row>
        <row r="17">
          <cell r="C17" t="str">
            <v>CARRETA DA MULHER PERNAMBUCANA - CG Nº 001/2024</v>
          </cell>
          <cell r="E17" t="str">
            <v>ALISSON SILVA DE CARVALHO</v>
          </cell>
          <cell r="F17" t="str">
            <v>2 - Outros Profissionais da Saúde</v>
          </cell>
          <cell r="G17" t="str">
            <v>2235-05</v>
          </cell>
          <cell r="H17">
            <v>45992</v>
          </cell>
          <cell r="I17">
            <v>150.756</v>
          </cell>
          <cell r="J17">
            <v>1407.04</v>
          </cell>
          <cell r="L17">
            <v>0</v>
          </cell>
        </row>
        <row r="18">
          <cell r="C18" t="str">
            <v>CARRETA DA MULHER PERNAMBUCANA - CG Nº 001/2024</v>
          </cell>
          <cell r="E18" t="str">
            <v>ANA CLAUDIA CASTRO DE MENEZES XAVIER</v>
          </cell>
          <cell r="F18" t="str">
            <v>3 - Administrativo</v>
          </cell>
          <cell r="G18" t="str">
            <v>4110-05</v>
          </cell>
          <cell r="H18">
            <v>45992</v>
          </cell>
          <cell r="I18">
            <v>48.756000000000007</v>
          </cell>
          <cell r="J18">
            <v>503.8</v>
          </cell>
          <cell r="L18">
            <v>780</v>
          </cell>
        </row>
        <row r="19">
          <cell r="C19" t="str">
            <v>CARRETA DA MULHER PERNAMBUCANA - CG Nº 001/2024</v>
          </cell>
          <cell r="E19" t="str">
            <v>ANA PAULA DOS SANTOS SILVA</v>
          </cell>
          <cell r="F19" t="str">
            <v>3 - Administrativo</v>
          </cell>
          <cell r="G19" t="str">
            <v>4110-05</v>
          </cell>
          <cell r="H19">
            <v>45992</v>
          </cell>
          <cell r="I19">
            <v>24.791999999999998</v>
          </cell>
          <cell r="J19">
            <v>263.26</v>
          </cell>
          <cell r="L19">
            <v>1440</v>
          </cell>
        </row>
        <row r="20">
          <cell r="C20" t="str">
            <v>CARRETA DA MULHER PERNAMBUCANA - CG Nº 001/2024</v>
          </cell>
          <cell r="E20" t="str">
            <v>ANALIA MARIA DA SILVA</v>
          </cell>
          <cell r="F20" t="str">
            <v>3 - Administrativo</v>
          </cell>
          <cell r="G20" t="str">
            <v>4110-05</v>
          </cell>
          <cell r="H20">
            <v>45992</v>
          </cell>
          <cell r="I20">
            <v>45.792000000000009</v>
          </cell>
          <cell r="J20">
            <v>457.90999999999997</v>
          </cell>
          <cell r="L20">
            <v>1440</v>
          </cell>
        </row>
        <row r="21">
          <cell r="C21" t="str">
            <v>CARRETA DA MULHER PERNAMBUCANA - CG Nº 001/2024</v>
          </cell>
          <cell r="E21" t="str">
            <v>ANATE SILVA DE SOUZA</v>
          </cell>
          <cell r="F21" t="str">
            <v>2 - Outros Profissionais da Saúde</v>
          </cell>
          <cell r="G21" t="str">
            <v>3222-05</v>
          </cell>
          <cell r="H21">
            <v>45992</v>
          </cell>
          <cell r="I21">
            <v>28.791999999999998</v>
          </cell>
          <cell r="J21">
            <v>287.91000000000003</v>
          </cell>
          <cell r="L21">
            <v>1440</v>
          </cell>
        </row>
        <row r="22">
          <cell r="C22" t="str">
            <v>CARRETA DA MULHER PERNAMBUCANA - CG Nº 001/2024</v>
          </cell>
          <cell r="E22" t="str">
            <v>ANDREA FAIERSTEIN</v>
          </cell>
          <cell r="F22" t="str">
            <v>3 - Administrativo</v>
          </cell>
          <cell r="G22" t="str">
            <v>4110-05</v>
          </cell>
          <cell r="H22">
            <v>45992</v>
          </cell>
          <cell r="I22">
            <v>85.756</v>
          </cell>
          <cell r="J22">
            <v>886.13</v>
          </cell>
          <cell r="L22">
            <v>780</v>
          </cell>
        </row>
        <row r="23">
          <cell r="C23" t="str">
            <v>CARRETA DA MULHER PERNAMBUCANA - CG Nº 001/2024</v>
          </cell>
          <cell r="E23" t="str">
            <v>ANDRESSA COELHO FREIRE</v>
          </cell>
          <cell r="F23" t="str">
            <v>3 - Administrativo</v>
          </cell>
          <cell r="G23" t="str">
            <v>4110-05</v>
          </cell>
          <cell r="H23">
            <v>45992</v>
          </cell>
          <cell r="I23">
            <v>24.791999999999998</v>
          </cell>
          <cell r="J23">
            <v>223.12</v>
          </cell>
          <cell r="L23">
            <v>1440</v>
          </cell>
        </row>
        <row r="24">
          <cell r="C24" t="str">
            <v>CARRETA DA MULHER PERNAMBUCANA - CG Nº 001/2024</v>
          </cell>
          <cell r="E24" t="str">
            <v>ANGELICA RAMOS FEITOSA</v>
          </cell>
          <cell r="F24" t="str">
            <v>3 - Administrativo</v>
          </cell>
          <cell r="G24" t="str">
            <v>4110-05</v>
          </cell>
          <cell r="H24">
            <v>45992</v>
          </cell>
          <cell r="I24">
            <v>28.791999999999998</v>
          </cell>
          <cell r="J24">
            <v>287.91000000000003</v>
          </cell>
          <cell r="L24">
            <v>1440</v>
          </cell>
        </row>
        <row r="25">
          <cell r="C25" t="str">
            <v>CARRETA DA MULHER PERNAMBUCANA - CG Nº 001/2024</v>
          </cell>
          <cell r="E25" t="str">
            <v>ARILTON SOARES ESTEVES FILHO</v>
          </cell>
          <cell r="F25" t="str">
            <v>3 - Administrativo</v>
          </cell>
          <cell r="G25" t="str">
            <v>4110-05</v>
          </cell>
          <cell r="H25">
            <v>45992</v>
          </cell>
          <cell r="I25">
            <v>180.756</v>
          </cell>
          <cell r="J25">
            <v>1867.8</v>
          </cell>
          <cell r="L25">
            <v>780</v>
          </cell>
        </row>
        <row r="26">
          <cell r="C26" t="str">
            <v>CARRETA DA MULHER PERNAMBUCANA - CG Nº 001/2024</v>
          </cell>
          <cell r="E26" t="str">
            <v>ARYANE RIBEIRO DO NASCIMENTO</v>
          </cell>
          <cell r="F26" t="str">
            <v>3 - Administrativo</v>
          </cell>
          <cell r="G26" t="str">
            <v>4110-05</v>
          </cell>
          <cell r="H26">
            <v>45992</v>
          </cell>
          <cell r="I26">
            <v>45.792000000000009</v>
          </cell>
          <cell r="J26">
            <v>473.16999999999996</v>
          </cell>
          <cell r="L26">
            <v>1440</v>
          </cell>
        </row>
        <row r="27">
          <cell r="C27" t="str">
            <v>CARRETA DA MULHER PERNAMBUCANA - CG Nº 001/2024</v>
          </cell>
          <cell r="E27" t="str">
            <v>BISMARCK MANOEL SANTANA DA SILVA</v>
          </cell>
          <cell r="F27" t="str">
            <v>2 - Outros Profissionais da Saúde</v>
          </cell>
          <cell r="G27" t="str">
            <v>3222-05</v>
          </cell>
          <cell r="H27">
            <v>45992</v>
          </cell>
          <cell r="I27">
            <v>25.756</v>
          </cell>
          <cell r="J27">
            <v>248.95999999999998</v>
          </cell>
          <cell r="L27">
            <v>780</v>
          </cell>
        </row>
        <row r="28">
          <cell r="C28" t="str">
            <v>CARRETA DA MULHER PERNAMBUCANA - CG Nº 001/2024</v>
          </cell>
          <cell r="E28" t="str">
            <v>BRENDA MAYARA HENRIQUE DA SILVA</v>
          </cell>
          <cell r="F28" t="str">
            <v>3 - Administrativo</v>
          </cell>
          <cell r="G28" t="str">
            <v>4110-05</v>
          </cell>
          <cell r="H28">
            <v>45992</v>
          </cell>
          <cell r="I28">
            <v>24.791999999999998</v>
          </cell>
          <cell r="J28">
            <v>256.17</v>
          </cell>
          <cell r="L28">
            <v>1440</v>
          </cell>
        </row>
        <row r="29">
          <cell r="C29" t="str">
            <v>CARRETA DA MULHER PERNAMBUCANA - CG Nº 001/2024</v>
          </cell>
          <cell r="E29" t="str">
            <v>CAIO HENRICK FERNANDES SANTOS</v>
          </cell>
          <cell r="F29" t="str">
            <v>3 - Administrativo</v>
          </cell>
          <cell r="G29" t="str">
            <v>4110-05</v>
          </cell>
          <cell r="H29">
            <v>45992</v>
          </cell>
          <cell r="I29">
            <v>28.791999999999998</v>
          </cell>
          <cell r="J29">
            <v>287.91000000000003</v>
          </cell>
          <cell r="L29">
            <v>1440</v>
          </cell>
        </row>
        <row r="30">
          <cell r="C30" t="str">
            <v>CARRETA DA MULHER PERNAMBUCANA - CG Nº 001/2024</v>
          </cell>
          <cell r="E30" t="str">
            <v>CARLLA DANNYELLY PEREIRA MORAS DA SILVA</v>
          </cell>
          <cell r="F30" t="str">
            <v>3 - Administrativo</v>
          </cell>
          <cell r="G30" t="str">
            <v>4110-05</v>
          </cell>
          <cell r="H30">
            <v>45992</v>
          </cell>
          <cell r="I30">
            <v>65.756</v>
          </cell>
          <cell r="J30">
            <v>569.87</v>
          </cell>
          <cell r="L30">
            <v>780</v>
          </cell>
        </row>
        <row r="31">
          <cell r="C31" t="str">
            <v>CARRETA DA MULHER PERNAMBUCANA - CG Nº 001/2024</v>
          </cell>
          <cell r="E31" t="str">
            <v>CLAUDENICE FERREIRA DE MELO SOUZA</v>
          </cell>
          <cell r="F31" t="str">
            <v>2 - Outros Profissionais da Saúde</v>
          </cell>
          <cell r="G31" t="str">
            <v>1312-10</v>
          </cell>
          <cell r="H31">
            <v>45992</v>
          </cell>
          <cell r="I31">
            <v>45.792000000000009</v>
          </cell>
          <cell r="J31">
            <v>412.12</v>
          </cell>
          <cell r="L31">
            <v>1440</v>
          </cell>
        </row>
        <row r="32">
          <cell r="C32" t="str">
            <v>CARRETA DA MULHER PERNAMBUCANA - CG Nº 001/2024</v>
          </cell>
          <cell r="E32" t="str">
            <v>DAYVID SANTOS OLIVEIRA</v>
          </cell>
          <cell r="F32" t="str">
            <v>2 - Outros Profissionais da Saúde</v>
          </cell>
          <cell r="G32" t="str">
            <v>3222-05</v>
          </cell>
          <cell r="H32">
            <v>45992</v>
          </cell>
          <cell r="I32">
            <v>103.79200000000002</v>
          </cell>
          <cell r="J32">
            <v>1037.9100000000001</v>
          </cell>
          <cell r="L32">
            <v>1440</v>
          </cell>
        </row>
        <row r="33">
          <cell r="C33" t="str">
            <v>CARRETA DA MULHER PERNAMBUCANA - CG Nº 001/2024</v>
          </cell>
          <cell r="E33" t="str">
            <v>DAYVIDSON JOSE DA SILVA</v>
          </cell>
          <cell r="F33" t="str">
            <v>3 - Administrativo</v>
          </cell>
          <cell r="G33" t="str">
            <v>4110-05</v>
          </cell>
          <cell r="H33">
            <v>45992</v>
          </cell>
          <cell r="I33">
            <v>48.756000000000007</v>
          </cell>
          <cell r="J33">
            <v>471.3</v>
          </cell>
          <cell r="L33">
            <v>900</v>
          </cell>
        </row>
        <row r="34">
          <cell r="C34" t="str">
            <v>CARRETA DA MULHER PERNAMBUCANA - CG Nº 001/2024</v>
          </cell>
          <cell r="E34" t="str">
            <v>DORIS EMANUELLE TAVARES CHAVES</v>
          </cell>
          <cell r="F34" t="str">
            <v>3 - Administrativo</v>
          </cell>
          <cell r="G34" t="str">
            <v>4110-05</v>
          </cell>
          <cell r="H34">
            <v>45992</v>
          </cell>
          <cell r="I34">
            <v>60.756000000000007</v>
          </cell>
          <cell r="J34">
            <v>587.30000000000007</v>
          </cell>
          <cell r="L34">
            <v>780</v>
          </cell>
        </row>
        <row r="35">
          <cell r="C35" t="str">
            <v>CARRETA DA MULHER PERNAMBUCANA - CG Nº 001/2024</v>
          </cell>
          <cell r="E35" t="str">
            <v>EDIVANIA MARIA DE LIMA</v>
          </cell>
          <cell r="F35" t="str">
            <v>3 - Administrativo</v>
          </cell>
          <cell r="G35" t="str">
            <v>4110-05</v>
          </cell>
          <cell r="H35">
            <v>45992</v>
          </cell>
          <cell r="I35">
            <v>64.592000000000013</v>
          </cell>
          <cell r="J35">
            <v>667.44</v>
          </cell>
          <cell r="L35">
            <v>1440</v>
          </cell>
        </row>
        <row r="36">
          <cell r="C36" t="str">
            <v>CARRETA DA MULHER PERNAMBUCANA - CG Nº 001/2024</v>
          </cell>
          <cell r="E36" t="str">
            <v>EDUARDA KIMBERLY GUIMARAES GALDINO</v>
          </cell>
          <cell r="F36" t="str">
            <v>2 - Outros Profissionais da Saúde</v>
          </cell>
          <cell r="G36" t="str">
            <v>2235-05</v>
          </cell>
          <cell r="H36">
            <v>45992</v>
          </cell>
          <cell r="I36">
            <v>25.756</v>
          </cell>
          <cell r="J36">
            <v>223.20999999999998</v>
          </cell>
          <cell r="L36">
            <v>780</v>
          </cell>
        </row>
        <row r="37">
          <cell r="C37" t="str">
            <v>CARRETA DA MULHER PERNAMBUCANA - CG Nº 001/2024</v>
          </cell>
          <cell r="E37" t="str">
            <v>EGON MUNIZ FERREIRA DE ARRUDA</v>
          </cell>
          <cell r="F37" t="str">
            <v>3 - Administrativo</v>
          </cell>
          <cell r="G37" t="str">
            <v>4110-05</v>
          </cell>
          <cell r="H37">
            <v>45992</v>
          </cell>
          <cell r="I37">
            <v>18.756</v>
          </cell>
          <cell r="J37">
            <v>187.54999999999998</v>
          </cell>
          <cell r="L37">
            <v>780</v>
          </cell>
        </row>
        <row r="38">
          <cell r="C38" t="str">
            <v>CARRETA DA MULHER PERNAMBUCANA - CG Nº 001/2024</v>
          </cell>
          <cell r="E38" t="str">
            <v>ELAINE CRISTINA DO NASCIMENTO</v>
          </cell>
          <cell r="F38" t="str">
            <v>3 - Administrativo</v>
          </cell>
          <cell r="G38" t="str">
            <v>4110-05</v>
          </cell>
          <cell r="H38">
            <v>45992</v>
          </cell>
          <cell r="I38">
            <v>44.292000000000009</v>
          </cell>
          <cell r="J38">
            <v>428.15</v>
          </cell>
          <cell r="L38">
            <v>780</v>
          </cell>
          <cell r="S38">
            <v>247.54</v>
          </cell>
        </row>
        <row r="39">
          <cell r="C39" t="str">
            <v>CARRETA DA MULHER PERNAMBUCANA - CG Nº 001/2024</v>
          </cell>
          <cell r="E39" t="str">
            <v>ELISANGELA GUIMARAES GONDIM</v>
          </cell>
          <cell r="F39" t="str">
            <v>3 - Administrativo</v>
          </cell>
          <cell r="G39" t="str">
            <v>4110-05</v>
          </cell>
          <cell r="H39">
            <v>45992</v>
          </cell>
          <cell r="I39">
            <v>62.24</v>
          </cell>
          <cell r="J39">
            <v>621.34</v>
          </cell>
          <cell r="L39">
            <v>1230</v>
          </cell>
        </row>
        <row r="40">
          <cell r="C40" t="str">
            <v>CARRETA DA MULHER PERNAMBUCANA - CG Nº 001/2024</v>
          </cell>
          <cell r="E40" t="str">
            <v>EMANUELA MARILIA BEZERRA DOS SANTOS</v>
          </cell>
          <cell r="F40" t="str">
            <v>2 - Outros Profissionais da Saúde</v>
          </cell>
          <cell r="G40" t="str">
            <v>3241-15</v>
          </cell>
          <cell r="H40">
            <v>45992</v>
          </cell>
          <cell r="I40">
            <v>45.792000000000009</v>
          </cell>
          <cell r="J40">
            <v>457.90999999999997</v>
          </cell>
          <cell r="L40">
            <v>1440</v>
          </cell>
        </row>
        <row r="41">
          <cell r="C41" t="str">
            <v>CARRETA DA MULHER PERNAMBUCANA - CG Nº 001/2024</v>
          </cell>
          <cell r="E41" t="str">
            <v>ERONILDA DE SOUSA MENESES</v>
          </cell>
          <cell r="F41" t="str">
            <v>2 - Outros Profissionais da Saúde</v>
          </cell>
          <cell r="G41" t="str">
            <v>3222-05</v>
          </cell>
          <cell r="H41">
            <v>45992</v>
          </cell>
          <cell r="I41">
            <v>25.756</v>
          </cell>
          <cell r="J41">
            <v>266.13</v>
          </cell>
          <cell r="L41">
            <v>780</v>
          </cell>
        </row>
        <row r="42">
          <cell r="C42" t="str">
            <v>CARRETA DA MULHER PERNAMBUCANA - CG Nº 001/2024</v>
          </cell>
          <cell r="E42" t="str">
            <v>FABIANA VALERIA ALVES DE SOBRAL PAPA</v>
          </cell>
          <cell r="F42" t="str">
            <v>3 - Administrativo</v>
          </cell>
          <cell r="G42" t="str">
            <v>4110-05</v>
          </cell>
          <cell r="H42">
            <v>45992</v>
          </cell>
          <cell r="I42">
            <v>24.791999999999998</v>
          </cell>
          <cell r="J42">
            <v>247.91000000000003</v>
          </cell>
          <cell r="L42">
            <v>1440</v>
          </cell>
        </row>
        <row r="43">
          <cell r="C43" t="str">
            <v>CARRETA DA MULHER PERNAMBUCANA - CG Nº 001/2024</v>
          </cell>
          <cell r="E43" t="str">
            <v>FABRICIO DE ALENCAR DORN</v>
          </cell>
          <cell r="F43" t="str">
            <v>3 - Administrativo</v>
          </cell>
          <cell r="G43" t="str">
            <v>4221-05</v>
          </cell>
          <cell r="H43">
            <v>45992</v>
          </cell>
          <cell r="I43">
            <v>150.756</v>
          </cell>
          <cell r="J43">
            <v>1306.54</v>
          </cell>
          <cell r="L43">
            <v>780</v>
          </cell>
        </row>
        <row r="44">
          <cell r="C44" t="str">
            <v>CARRETA DA MULHER PERNAMBUCANA - CG Nº 001/2024</v>
          </cell>
          <cell r="E44" t="str">
            <v>FELIPE MARQUES DOS SANTOS MENDES</v>
          </cell>
          <cell r="F44" t="str">
            <v>3 - Administrativo</v>
          </cell>
          <cell r="G44" t="str">
            <v>4221-05</v>
          </cell>
          <cell r="H44">
            <v>45992</v>
          </cell>
          <cell r="I44">
            <v>53.756000000000007</v>
          </cell>
          <cell r="J44">
            <v>483.79</v>
          </cell>
          <cell r="L44">
            <v>780</v>
          </cell>
        </row>
        <row r="45">
          <cell r="C45" t="str">
            <v>CARRETA DA MULHER PERNAMBUCANA - CG Nº 001/2024</v>
          </cell>
          <cell r="E45" t="str">
            <v xml:space="preserve">FLAVIA MARIA CONCEIÇÃO DA SILVA </v>
          </cell>
          <cell r="F45" t="str">
            <v>2 - Outros Profissionais da Saúde</v>
          </cell>
          <cell r="G45" t="str">
            <v>3222-05</v>
          </cell>
          <cell r="H45">
            <v>45992</v>
          </cell>
          <cell r="I45">
            <v>45.792000000000009</v>
          </cell>
          <cell r="J45">
            <v>473.16999999999996</v>
          </cell>
          <cell r="L45">
            <v>1440</v>
          </cell>
        </row>
        <row r="46">
          <cell r="C46" t="str">
            <v>CARRETA DA MULHER PERNAMBUCANA - CG Nº 001/2024</v>
          </cell>
          <cell r="E46" t="str">
            <v>GABRIELLY PEREIRA MEIRELES</v>
          </cell>
          <cell r="F46" t="str">
            <v>3 - Administrativo</v>
          </cell>
          <cell r="G46" t="str">
            <v>4110-05</v>
          </cell>
          <cell r="H46">
            <v>45992</v>
          </cell>
          <cell r="I46">
            <v>103.79200000000002</v>
          </cell>
          <cell r="J46">
            <v>1072.51</v>
          </cell>
          <cell r="L46">
            <v>1440</v>
          </cell>
        </row>
        <row r="47">
          <cell r="C47" t="str">
            <v>CARRETA DA MULHER PERNAMBUCANA - CG Nº 001/2024</v>
          </cell>
          <cell r="E47" t="str">
            <v>GILBERTO BARROS BATISTA</v>
          </cell>
          <cell r="F47" t="str">
            <v>3 - Administrativo</v>
          </cell>
          <cell r="G47" t="str">
            <v>4110-05</v>
          </cell>
          <cell r="H47">
            <v>45992</v>
          </cell>
          <cell r="I47">
            <v>44.292000000000009</v>
          </cell>
          <cell r="J47">
            <v>398.62</v>
          </cell>
          <cell r="L47">
            <v>1676</v>
          </cell>
        </row>
        <row r="48">
          <cell r="C48" t="str">
            <v>CARRETA DA MULHER PERNAMBUCANA - CG Nº 001/2024</v>
          </cell>
          <cell r="E48" t="str">
            <v>GIOVANNA RAQUEL SENA MENEZES</v>
          </cell>
          <cell r="F48" t="str">
            <v>2 - Outros Profissionais da Saúde</v>
          </cell>
          <cell r="G48" t="str">
            <v>2235-05</v>
          </cell>
          <cell r="H48">
            <v>45992</v>
          </cell>
          <cell r="I48">
            <v>64.592000000000013</v>
          </cell>
          <cell r="J48">
            <v>645.91000000000008</v>
          </cell>
          <cell r="L48">
            <v>1440</v>
          </cell>
        </row>
        <row r="49">
          <cell r="C49" t="str">
            <v>CARRETA DA MULHER PERNAMBUCANA - CG Nº 001/2024</v>
          </cell>
          <cell r="E49" t="str">
            <v>GLAUCIO BEZERRA DA SILVA</v>
          </cell>
          <cell r="F49" t="str">
            <v>3 - Administrativo</v>
          </cell>
          <cell r="G49" t="str">
            <v>4221-05</v>
          </cell>
          <cell r="H49">
            <v>45992</v>
          </cell>
          <cell r="I49">
            <v>24.791999999999998</v>
          </cell>
          <cell r="J49">
            <v>256.17</v>
          </cell>
          <cell r="L49">
            <v>1440</v>
          </cell>
        </row>
        <row r="50">
          <cell r="C50" t="str">
            <v>CARRETA DA MULHER PERNAMBUCANA - CG Nº 001/2024</v>
          </cell>
          <cell r="E50" t="str">
            <v>GUILHERME FERREIRA DA SILVA</v>
          </cell>
          <cell r="F50" t="str">
            <v>3 - Administrativo</v>
          </cell>
          <cell r="G50" t="str">
            <v>4110-05</v>
          </cell>
          <cell r="H50">
            <v>45992</v>
          </cell>
          <cell r="I50">
            <v>31.791999999999998</v>
          </cell>
          <cell r="J50">
            <v>275.52000000000004</v>
          </cell>
          <cell r="L50">
            <v>1440</v>
          </cell>
        </row>
        <row r="51">
          <cell r="C51" t="str">
            <v>CARRETA DA MULHER PERNAMBUCANA - CG Nº 001/2024</v>
          </cell>
          <cell r="E51" t="str">
            <v>HELIDA ALMEIDA MERGULHÃO</v>
          </cell>
          <cell r="F51" t="str">
            <v>2 - Outros Profissionais da Saúde</v>
          </cell>
          <cell r="G51" t="str">
            <v>3241-15</v>
          </cell>
          <cell r="H51">
            <v>45992</v>
          </cell>
          <cell r="I51">
            <v>62.070100000000004</v>
          </cell>
          <cell r="J51">
            <v>602.35</v>
          </cell>
          <cell r="L51">
            <v>1230</v>
          </cell>
        </row>
        <row r="52">
          <cell r="C52" t="str">
            <v>CARRETA DA MULHER PERNAMBUCANA - CG Nº 001/2024</v>
          </cell>
          <cell r="E52" t="str">
            <v>HERICLES MEDEIROS SARAIVA</v>
          </cell>
          <cell r="F52" t="str">
            <v>3 - Administrativo</v>
          </cell>
          <cell r="G52" t="str">
            <v>4101-05</v>
          </cell>
          <cell r="H52">
            <v>45992</v>
          </cell>
          <cell r="I52">
            <v>150.756</v>
          </cell>
          <cell r="J52">
            <v>1507.55</v>
          </cell>
          <cell r="L52">
            <v>780</v>
          </cell>
        </row>
        <row r="53">
          <cell r="C53" t="str">
            <v>CARRETA DA MULHER PERNAMBUCANA - CG Nº 001/2024</v>
          </cell>
          <cell r="E53" t="str">
            <v>ISABEL KRISTINA CRUZ FERREIRA MARINHO</v>
          </cell>
          <cell r="F53" t="str">
            <v>2 - Outros Profissionais da Saúde</v>
          </cell>
          <cell r="G53" t="str">
            <v>4110-05</v>
          </cell>
          <cell r="H53">
            <v>45992</v>
          </cell>
          <cell r="I53">
            <v>62.070100000000004</v>
          </cell>
          <cell r="J53">
            <v>602.35</v>
          </cell>
          <cell r="L53">
            <v>1230</v>
          </cell>
        </row>
        <row r="54">
          <cell r="C54" t="str">
            <v>CARRETA DA MULHER PERNAMBUCANA - CG Nº 001/2024</v>
          </cell>
          <cell r="E54" t="str">
            <v>ISABELLE MARIA DE LIMA OLIVEIRA</v>
          </cell>
          <cell r="F54" t="str">
            <v>2 - Outros Profissionais da Saúde</v>
          </cell>
          <cell r="G54" t="str">
            <v>3222-05</v>
          </cell>
          <cell r="H54">
            <v>45992</v>
          </cell>
          <cell r="I54">
            <v>45.792000000000009</v>
          </cell>
          <cell r="J54">
            <v>473.16999999999996</v>
          </cell>
          <cell r="L54">
            <v>1440</v>
          </cell>
        </row>
        <row r="55">
          <cell r="C55" t="str">
            <v>CARRETA DA MULHER PERNAMBUCANA - CG Nº 001/2024</v>
          </cell>
          <cell r="E55" t="str">
            <v>ISIS QUEIROZ VALONGO DE SOUZA</v>
          </cell>
          <cell r="F55" t="str">
            <v>2 - Outros Profissionais da Saúde</v>
          </cell>
          <cell r="G55" t="str">
            <v>3241-15</v>
          </cell>
          <cell r="H55">
            <v>45992</v>
          </cell>
          <cell r="I55">
            <v>62.24</v>
          </cell>
          <cell r="J55">
            <v>621.34</v>
          </cell>
          <cell r="L55">
            <v>1230</v>
          </cell>
        </row>
        <row r="56">
          <cell r="C56" t="str">
            <v>CARRETA DA MULHER PERNAMBUCANA - CG Nº 001/2024</v>
          </cell>
          <cell r="E56" t="str">
            <v>JADDY ANALLYA CAVALCANTI VIEIRA</v>
          </cell>
          <cell r="F56" t="str">
            <v>2 - Outros Profissionais da Saúde</v>
          </cell>
          <cell r="G56" t="str">
            <v>3241-15</v>
          </cell>
          <cell r="H56">
            <v>45992</v>
          </cell>
          <cell r="I56">
            <v>62.24</v>
          </cell>
          <cell r="J56">
            <v>621.34</v>
          </cell>
          <cell r="L56">
            <v>1230</v>
          </cell>
        </row>
        <row r="57">
          <cell r="C57" t="str">
            <v>CARRETA DA MULHER PERNAMBUCANA - CG Nº 001/2024</v>
          </cell>
          <cell r="E57" t="str">
            <v>JANAINA MATIAS DA SILVA</v>
          </cell>
          <cell r="F57" t="str">
            <v>2 - Outros Profissionais da Saúde</v>
          </cell>
          <cell r="G57" t="str">
            <v>2235-05</v>
          </cell>
          <cell r="H57">
            <v>45992</v>
          </cell>
          <cell r="I57">
            <v>64.592000000000013</v>
          </cell>
          <cell r="J57">
            <v>667.44</v>
          </cell>
          <cell r="L57">
            <v>1440</v>
          </cell>
        </row>
        <row r="58">
          <cell r="C58" t="str">
            <v>CARRETA DA MULHER PERNAMBUCANA - CG Nº 001/2024</v>
          </cell>
          <cell r="E58" t="str">
            <v>JANATIANA FERNANDES BEZERRA SOUZA</v>
          </cell>
          <cell r="F58" t="str">
            <v>2 - Outros Profissionais da Saúde</v>
          </cell>
          <cell r="G58" t="str">
            <v>3241-15</v>
          </cell>
          <cell r="H58">
            <v>45992</v>
          </cell>
          <cell r="I58">
            <v>62.070100000000004</v>
          </cell>
          <cell r="J58">
            <v>602.35</v>
          </cell>
          <cell r="L58">
            <v>1230</v>
          </cell>
        </row>
        <row r="59">
          <cell r="C59" t="str">
            <v>CARRETA DA MULHER PERNAMBUCANA - CG Nº 001/2024</v>
          </cell>
          <cell r="E59" t="str">
            <v>JANE LUCIA DE SALES FERREIRA</v>
          </cell>
          <cell r="F59" t="str">
            <v>3 - Administrativo</v>
          </cell>
          <cell r="G59" t="str">
            <v>4110-05</v>
          </cell>
          <cell r="H59">
            <v>45992</v>
          </cell>
          <cell r="I59">
            <v>64.592000000000013</v>
          </cell>
          <cell r="J59">
            <v>559.79</v>
          </cell>
          <cell r="L59">
            <v>1440</v>
          </cell>
        </row>
        <row r="60">
          <cell r="C60" t="str">
            <v>CARRETA DA MULHER PERNAMBUCANA - CG Nº 001/2024</v>
          </cell>
          <cell r="E60" t="str">
            <v>JESSICA CAROLINE FERREIRA DA SILVA</v>
          </cell>
          <cell r="F60" t="str">
            <v>3 - Administrativo</v>
          </cell>
          <cell r="G60" t="str">
            <v>4101-05</v>
          </cell>
          <cell r="H60">
            <v>45992</v>
          </cell>
          <cell r="I60">
            <v>31.791999999999998</v>
          </cell>
          <cell r="J60">
            <v>328.51</v>
          </cell>
          <cell r="L60">
            <v>1440</v>
          </cell>
        </row>
        <row r="61">
          <cell r="C61" t="str">
            <v>CARRETA DA MULHER PERNAMBUCANA - CG Nº 001/2024</v>
          </cell>
          <cell r="E61" t="str">
            <v>JOELSON CABRAL DE LIRA</v>
          </cell>
          <cell r="F61" t="str">
            <v>3 - Administrativo</v>
          </cell>
          <cell r="G61" t="str">
            <v>3516-05</v>
          </cell>
          <cell r="H61">
            <v>45992</v>
          </cell>
          <cell r="I61">
            <v>60.756000000000007</v>
          </cell>
          <cell r="J61">
            <v>627.79999999999995</v>
          </cell>
          <cell r="L61">
            <v>1440</v>
          </cell>
        </row>
        <row r="62">
          <cell r="C62" t="str">
            <v>CARRETA DA MULHER PERNAMBUCANA - CG Nº 001/2024</v>
          </cell>
          <cell r="E62" t="str">
            <v>JONATAS DOUGLAS DA SILVA</v>
          </cell>
          <cell r="F62" t="str">
            <v>3 - Administrativo</v>
          </cell>
          <cell r="G62" t="str">
            <v>4110-05</v>
          </cell>
          <cell r="H62">
            <v>45992</v>
          </cell>
          <cell r="I62">
            <v>44.292000000000009</v>
          </cell>
          <cell r="J62">
            <v>457.66999999999996</v>
          </cell>
          <cell r="L62">
            <v>1046</v>
          </cell>
        </row>
        <row r="63">
          <cell r="C63" t="str">
            <v>CARRETA DA MULHER PERNAMBUCANA - CG Nº 001/2024</v>
          </cell>
          <cell r="E63" t="str">
            <v>JOSE EVERTHON FERNANDO GOMES DA SILVA</v>
          </cell>
          <cell r="F63" t="str">
            <v>3 - Administrativo</v>
          </cell>
          <cell r="G63" t="str">
            <v>4110-05</v>
          </cell>
          <cell r="H63">
            <v>45992</v>
          </cell>
          <cell r="I63">
            <v>31.791999999999998</v>
          </cell>
          <cell r="J63">
            <v>328.51</v>
          </cell>
          <cell r="L63">
            <v>1440</v>
          </cell>
        </row>
        <row r="64">
          <cell r="C64" t="str">
            <v>CARRETA DA MULHER PERNAMBUCANA - CG Nº 001/2024</v>
          </cell>
          <cell r="E64" t="str">
            <v>JOUVANCA FERREIRA DE ARAUJO MACIEL</v>
          </cell>
          <cell r="F64" t="str">
            <v>3 - Administrativo</v>
          </cell>
          <cell r="G64" t="str">
            <v>4110-05</v>
          </cell>
          <cell r="H64">
            <v>45992</v>
          </cell>
          <cell r="I64">
            <v>28.756</v>
          </cell>
          <cell r="J64">
            <v>277.95999999999998</v>
          </cell>
          <cell r="L64">
            <v>780</v>
          </cell>
          <cell r="R64">
            <v>378.4</v>
          </cell>
          <cell r="S64">
            <v>172.54</v>
          </cell>
        </row>
        <row r="65">
          <cell r="C65" t="str">
            <v>CARRETA DA MULHER PERNAMBUCANA - CG Nº 001/2024</v>
          </cell>
          <cell r="E65" t="str">
            <v>JULIANE BARBOSA DA SILVA</v>
          </cell>
          <cell r="F65" t="str">
            <v>3 - Administrativo</v>
          </cell>
          <cell r="G65" t="str">
            <v>4101-05</v>
          </cell>
          <cell r="H65">
            <v>45992</v>
          </cell>
          <cell r="I65">
            <v>28.791999999999998</v>
          </cell>
          <cell r="J65">
            <v>297.51</v>
          </cell>
          <cell r="L65">
            <v>1440</v>
          </cell>
        </row>
        <row r="66">
          <cell r="C66" t="str">
            <v>CARRETA DA MULHER PERNAMBUCANA - CG Nº 001/2024</v>
          </cell>
          <cell r="E66" t="str">
            <v>KALLEU DOS SANTOS PAULA PINTO</v>
          </cell>
          <cell r="F66" t="str">
            <v>2 - Outros Profissionais da Saúde</v>
          </cell>
          <cell r="G66" t="str">
            <v>3222-05</v>
          </cell>
          <cell r="H66">
            <v>45992</v>
          </cell>
          <cell r="I66">
            <v>60.756000000000007</v>
          </cell>
          <cell r="J66">
            <v>607.55000000000007</v>
          </cell>
          <cell r="L66">
            <v>1440</v>
          </cell>
        </row>
        <row r="67">
          <cell r="C67" t="str">
            <v>CARRETA DA MULHER PERNAMBUCANA - CG Nº 001/2024</v>
          </cell>
          <cell r="E67" t="str">
            <v>KARINA GOMES DOS SANTOS</v>
          </cell>
          <cell r="F67" t="str">
            <v>3 - Administrativo</v>
          </cell>
          <cell r="G67" t="str">
            <v>4110-05</v>
          </cell>
          <cell r="H67">
            <v>45992</v>
          </cell>
          <cell r="I67">
            <v>45.792000000000009</v>
          </cell>
          <cell r="J67">
            <v>396.84999999999997</v>
          </cell>
          <cell r="L67">
            <v>1440</v>
          </cell>
        </row>
        <row r="68">
          <cell r="C68" t="str">
            <v>CARRETA DA MULHER PERNAMBUCANA - CG Nº 001/2024</v>
          </cell>
          <cell r="E68" t="str">
            <v>KARLA CRISTINA MORAES DE OLIVEIRA MELLO</v>
          </cell>
          <cell r="F68" t="str">
            <v>2 - Outros Profissionais da Saúde</v>
          </cell>
          <cell r="G68" t="str">
            <v>3222-05</v>
          </cell>
          <cell r="H68">
            <v>45992</v>
          </cell>
          <cell r="I68">
            <v>28.791999999999998</v>
          </cell>
          <cell r="J68">
            <v>297.51</v>
          </cell>
          <cell r="L68">
            <v>1440</v>
          </cell>
        </row>
        <row r="69">
          <cell r="C69" t="str">
            <v>CARRETA DA MULHER PERNAMBUCANA - CG Nº 001/2024</v>
          </cell>
          <cell r="E69" t="str">
            <v>KELLY CRISTINA CORREIA GONÇALVES</v>
          </cell>
          <cell r="F69" t="str">
            <v>3 - Administrativo</v>
          </cell>
          <cell r="G69" t="str">
            <v>4110-05</v>
          </cell>
          <cell r="H69">
            <v>45992</v>
          </cell>
          <cell r="I69">
            <v>21.756</v>
          </cell>
          <cell r="J69">
            <v>195.79</v>
          </cell>
          <cell r="L69">
            <v>780</v>
          </cell>
        </row>
        <row r="70">
          <cell r="C70" t="str">
            <v>CARRETA DA MULHER PERNAMBUCANA - CG Nº 001/2024</v>
          </cell>
          <cell r="E70" t="str">
            <v>LAUDICEIA MARIA DA SILVA FILHO</v>
          </cell>
          <cell r="F70" t="str">
            <v>2 - Outros Profissionais da Saúde</v>
          </cell>
          <cell r="G70" t="str">
            <v>3241-15</v>
          </cell>
          <cell r="H70">
            <v>45992</v>
          </cell>
          <cell r="I70">
            <v>57.179400000000008</v>
          </cell>
          <cell r="J70">
            <v>498.75</v>
          </cell>
          <cell r="L70">
            <v>1230</v>
          </cell>
        </row>
        <row r="71">
          <cell r="C71" t="str">
            <v>CARRETA DA MULHER PERNAMBUCANA - CG Nº 001/2024</v>
          </cell>
          <cell r="E71" t="str">
            <v>LAURO RUDAR COELHO SILVA</v>
          </cell>
          <cell r="F71" t="str">
            <v>2 - Outros Profissionais da Saúde</v>
          </cell>
          <cell r="G71" t="str">
            <v>3241-15</v>
          </cell>
          <cell r="H71">
            <v>45992</v>
          </cell>
          <cell r="I71">
            <v>28.791999999999998</v>
          </cell>
          <cell r="J71">
            <v>287.91000000000003</v>
          </cell>
          <cell r="L71">
            <v>1440</v>
          </cell>
        </row>
        <row r="72">
          <cell r="C72" t="str">
            <v>CARRETA DA MULHER PERNAMBUCANA - CG Nº 001/2024</v>
          </cell>
          <cell r="E72" t="str">
            <v>LEONARDO JERONIMO DA SILVA</v>
          </cell>
          <cell r="F72" t="str">
            <v>3 - Administrativo</v>
          </cell>
          <cell r="G72" t="str">
            <v>4110-05</v>
          </cell>
          <cell r="H72">
            <v>45992</v>
          </cell>
          <cell r="I72">
            <v>48.756000000000007</v>
          </cell>
          <cell r="J72">
            <v>422.54</v>
          </cell>
          <cell r="L72">
            <v>780</v>
          </cell>
        </row>
        <row r="73">
          <cell r="C73" t="str">
            <v>CARRETA DA MULHER PERNAMBUCANA - CG Nº 001/2024</v>
          </cell>
          <cell r="E73" t="str">
            <v>LETICIA MIRELA GOMES DO NASCIMENTO</v>
          </cell>
          <cell r="F73" t="str">
            <v>2 - Outros Profissionais da Saúde</v>
          </cell>
          <cell r="G73" t="str">
            <v>2235-05</v>
          </cell>
          <cell r="H73">
            <v>45992</v>
          </cell>
          <cell r="I73">
            <v>64.592000000000013</v>
          </cell>
          <cell r="J73">
            <v>667.44</v>
          </cell>
          <cell r="L73">
            <v>1440</v>
          </cell>
        </row>
        <row r="74">
          <cell r="C74" t="str">
            <v>CARRETA DA MULHER PERNAMBUCANA - CG Nº 001/2024</v>
          </cell>
          <cell r="E74" t="str">
            <v>LEYANNE LEAL LIMA</v>
          </cell>
          <cell r="F74" t="str">
            <v>2 - Outros Profissionais da Saúde</v>
          </cell>
          <cell r="G74" t="str">
            <v>3222-05</v>
          </cell>
          <cell r="H74">
            <v>45992</v>
          </cell>
          <cell r="I74">
            <v>45.792000000000009</v>
          </cell>
          <cell r="J74">
            <v>457.90999999999997</v>
          </cell>
          <cell r="L74">
            <v>1440</v>
          </cell>
        </row>
        <row r="75">
          <cell r="C75" t="str">
            <v>CARRETA DA MULHER PERNAMBUCANA - CG Nº 001/2024</v>
          </cell>
          <cell r="E75" t="str">
            <v>LIDIO CARLOS DE OLIVEIRA JUNIOR</v>
          </cell>
          <cell r="F75" t="str">
            <v>3 - Administrativo</v>
          </cell>
          <cell r="G75" t="str">
            <v>4101-05</v>
          </cell>
          <cell r="H75">
            <v>45992</v>
          </cell>
          <cell r="I75">
            <v>65.756</v>
          </cell>
          <cell r="J75">
            <v>679.47</v>
          </cell>
          <cell r="L75">
            <v>780</v>
          </cell>
        </row>
        <row r="76">
          <cell r="C76" t="str">
            <v>CARRETA DA MULHER PERNAMBUCANA - CG Nº 001/2024</v>
          </cell>
          <cell r="E76" t="str">
            <v>LIVIA MARIA FILOMENA DE ALBUQUERQUE</v>
          </cell>
          <cell r="F76" t="str">
            <v>3 - Administrativo</v>
          </cell>
          <cell r="G76" t="str">
            <v>4101-05</v>
          </cell>
          <cell r="H76">
            <v>45992</v>
          </cell>
          <cell r="I76">
            <v>103.79200000000002</v>
          </cell>
          <cell r="J76">
            <v>1037.9100000000001</v>
          </cell>
          <cell r="L76">
            <v>1440</v>
          </cell>
        </row>
        <row r="77">
          <cell r="C77" t="str">
            <v>CARRETA DA MULHER PERNAMBUCANA - CG Nº 001/2024</v>
          </cell>
          <cell r="E77" t="str">
            <v>LUANE CAMILA GOMES GALDINO</v>
          </cell>
          <cell r="F77" t="str">
            <v>2 - Outros Profissionais da Saúde</v>
          </cell>
          <cell r="G77" t="str">
            <v>3222-05</v>
          </cell>
          <cell r="H77">
            <v>45992</v>
          </cell>
          <cell r="I77">
            <v>45.792000000000009</v>
          </cell>
          <cell r="J77">
            <v>473.16999999999996</v>
          </cell>
          <cell r="L77">
            <v>1440</v>
          </cell>
        </row>
        <row r="78">
          <cell r="C78" t="str">
            <v>CARRETA DA MULHER PERNAMBUCANA - CG Nº 001/2024</v>
          </cell>
          <cell r="E78" t="str">
            <v>LUCIANA CLAUDIA DA SILVA</v>
          </cell>
          <cell r="F78" t="str">
            <v>3 - Administrativo</v>
          </cell>
          <cell r="G78" t="str">
            <v>4110-05</v>
          </cell>
          <cell r="H78">
            <v>45992</v>
          </cell>
          <cell r="I78">
            <v>28.791999999999998</v>
          </cell>
          <cell r="J78">
            <v>278.31</v>
          </cell>
          <cell r="L78">
            <v>1440</v>
          </cell>
        </row>
        <row r="79">
          <cell r="C79" t="str">
            <v>CARRETA DA MULHER PERNAMBUCANA - CG Nº 001/2024</v>
          </cell>
          <cell r="E79" t="str">
            <v>LUCIANA MIRANDA DOS SANTOS</v>
          </cell>
          <cell r="F79" t="str">
            <v>3 - Administrativo</v>
          </cell>
          <cell r="G79" t="str">
            <v>4110-05</v>
          </cell>
          <cell r="H79">
            <v>45992</v>
          </cell>
          <cell r="I79">
            <v>65.756</v>
          </cell>
          <cell r="J79">
            <v>679.47</v>
          </cell>
          <cell r="L79">
            <v>780</v>
          </cell>
        </row>
        <row r="80">
          <cell r="C80" t="str">
            <v>CARRETA DA MULHER PERNAMBUCANA - CG Nº 001/2024</v>
          </cell>
          <cell r="E80" t="str">
            <v>LUIZA MENEZES DOS SANTOS</v>
          </cell>
          <cell r="F80" t="str">
            <v>3 - Administrativo</v>
          </cell>
          <cell r="G80" t="str">
            <v>4110-05</v>
          </cell>
          <cell r="H80">
            <v>45992</v>
          </cell>
          <cell r="I80">
            <v>24.791999999999998</v>
          </cell>
          <cell r="J80">
            <v>247.91000000000003</v>
          </cell>
          <cell r="L80">
            <v>1440</v>
          </cell>
        </row>
        <row r="81">
          <cell r="C81" t="str">
            <v>CARRETA DA MULHER PERNAMBUCANA - CG Nº 001/2024</v>
          </cell>
          <cell r="E81" t="str">
            <v>MARCIO ALVES BRANDA DA CRUZ</v>
          </cell>
          <cell r="F81" t="str">
            <v>3 - Administrativo</v>
          </cell>
          <cell r="G81" t="str">
            <v>4110-05</v>
          </cell>
          <cell r="H81">
            <v>45992</v>
          </cell>
          <cell r="I81">
            <v>65.756</v>
          </cell>
          <cell r="J81">
            <v>679.47</v>
          </cell>
          <cell r="L81">
            <v>1020</v>
          </cell>
        </row>
        <row r="82">
          <cell r="C82" t="str">
            <v>CARRETA DA MULHER PERNAMBUCANA - CG Nº 001/2024</v>
          </cell>
          <cell r="E82" t="str">
            <v>MARIA CECILIA ALMEIDA DE ANDRADE</v>
          </cell>
          <cell r="F82" t="str">
            <v>3 - Administrativo</v>
          </cell>
          <cell r="G82" t="str">
            <v>4110-05</v>
          </cell>
          <cell r="H82">
            <v>45992</v>
          </cell>
          <cell r="I82">
            <v>28.791999999999998</v>
          </cell>
          <cell r="J82">
            <v>297.51</v>
          </cell>
          <cell r="L82">
            <v>1440</v>
          </cell>
        </row>
        <row r="83">
          <cell r="C83" t="str">
            <v>CARRETA DA MULHER PERNAMBUCANA - CG Nº 001/2024</v>
          </cell>
          <cell r="E83" t="str">
            <v>MARIA ELIZABETE DA SILVA</v>
          </cell>
          <cell r="F83" t="str">
            <v>2 - Outros Profissionais da Saúde</v>
          </cell>
          <cell r="G83" t="str">
            <v>2235-05</v>
          </cell>
          <cell r="H83">
            <v>45992</v>
          </cell>
          <cell r="I83">
            <v>64.592000000000013</v>
          </cell>
          <cell r="J83">
            <v>645.91000000000008</v>
          </cell>
          <cell r="L83">
            <v>1440</v>
          </cell>
        </row>
        <row r="84">
          <cell r="C84" t="str">
            <v>CARRETA DA MULHER PERNAMBUCANA - CG Nº 001/2024</v>
          </cell>
          <cell r="E84" t="str">
            <v>MARIA FERNANDA CARNEIRO DA SILVA</v>
          </cell>
          <cell r="F84" t="str">
            <v>3 - Administrativo</v>
          </cell>
          <cell r="G84" t="str">
            <v>4221-05</v>
          </cell>
          <cell r="H84">
            <v>45992</v>
          </cell>
          <cell r="I84">
            <v>24.791999999999998</v>
          </cell>
          <cell r="J84">
            <v>256.17</v>
          </cell>
          <cell r="L84">
            <v>1440</v>
          </cell>
        </row>
        <row r="85">
          <cell r="C85" t="str">
            <v>CARRETA DA MULHER PERNAMBUCANA - CG Nº 001/2024</v>
          </cell>
          <cell r="E85" t="str">
            <v>MARIA FERNANDA DA SILVA</v>
          </cell>
          <cell r="F85" t="str">
            <v>2 - Outros Profissionais da Saúde</v>
          </cell>
          <cell r="G85" t="str">
            <v>1312-10</v>
          </cell>
          <cell r="H85">
            <v>45992</v>
          </cell>
          <cell r="I85">
            <v>65.756</v>
          </cell>
          <cell r="J85">
            <v>569.87</v>
          </cell>
          <cell r="L85">
            <v>780</v>
          </cell>
        </row>
        <row r="86">
          <cell r="C86" t="str">
            <v>CARRETA DA MULHER PERNAMBUCANA - CG Nº 001/2024</v>
          </cell>
          <cell r="E86" t="str">
            <v>MARIA JOSE ALVES DOS SANTOS</v>
          </cell>
          <cell r="F86" t="str">
            <v>2 - Outros Profissionais da Saúde</v>
          </cell>
          <cell r="G86" t="str">
            <v>3222-05</v>
          </cell>
          <cell r="H86">
            <v>45992</v>
          </cell>
          <cell r="I86">
            <v>45.792000000000009</v>
          </cell>
          <cell r="J86">
            <v>473.16999999999996</v>
          </cell>
          <cell r="L86">
            <v>1440</v>
          </cell>
        </row>
        <row r="87">
          <cell r="C87" t="str">
            <v>CARRETA DA MULHER PERNAMBUCANA - CG Nº 001/2024</v>
          </cell>
          <cell r="E87" t="str">
            <v>MARIA JULIA DE MELO BATISTA</v>
          </cell>
          <cell r="F87" t="str">
            <v>3 - Administrativo</v>
          </cell>
          <cell r="G87" t="str">
            <v>4110-05</v>
          </cell>
          <cell r="H87">
            <v>45992</v>
          </cell>
          <cell r="I87">
            <v>28.791999999999998</v>
          </cell>
          <cell r="J87">
            <v>297.51</v>
          </cell>
          <cell r="L87">
            <v>1440</v>
          </cell>
        </row>
        <row r="88">
          <cell r="C88" t="str">
            <v>CARRETA DA MULHER PERNAMBUCANA - CG Nº 001/2024</v>
          </cell>
          <cell r="E88" t="str">
            <v>MARIA LETICIA VIEIRA DA CRUZ</v>
          </cell>
          <cell r="F88" t="str">
            <v>3 - Administrativo</v>
          </cell>
          <cell r="G88" t="str">
            <v>4110-05</v>
          </cell>
          <cell r="H88">
            <v>45992</v>
          </cell>
          <cell r="I88">
            <v>25.756</v>
          </cell>
          <cell r="J88">
            <v>257.55</v>
          </cell>
          <cell r="L88">
            <v>780</v>
          </cell>
        </row>
        <row r="89">
          <cell r="C89" t="str">
            <v>CARRETA DA MULHER PERNAMBUCANA - CG Nº 001/2024</v>
          </cell>
          <cell r="E89" t="str">
            <v>MARIANA STEFANY DOS SANTOS</v>
          </cell>
          <cell r="F89" t="str">
            <v>3 - Administrativo</v>
          </cell>
          <cell r="G89" t="str">
            <v>4110-05</v>
          </cell>
          <cell r="H89">
            <v>45992</v>
          </cell>
          <cell r="I89">
            <v>31.791999999999998</v>
          </cell>
          <cell r="J89">
            <v>328.51</v>
          </cell>
          <cell r="L89">
            <v>1440</v>
          </cell>
        </row>
        <row r="90">
          <cell r="C90" t="str">
            <v>CARRETA DA MULHER PERNAMBUCANA - CG Nº 001/2024</v>
          </cell>
          <cell r="E90" t="str">
            <v>MATHEUS HENRIQUE TAVARES DA SILVA</v>
          </cell>
          <cell r="F90" t="str">
            <v>3 - Administrativo</v>
          </cell>
          <cell r="G90" t="str">
            <v>4110-05</v>
          </cell>
          <cell r="H90">
            <v>45992</v>
          </cell>
          <cell r="I90">
            <v>28.791999999999998</v>
          </cell>
          <cell r="J90">
            <v>278.31</v>
          </cell>
          <cell r="L90">
            <v>1440</v>
          </cell>
        </row>
        <row r="91">
          <cell r="C91" t="str">
            <v>CARRETA DA MULHER PERNAMBUCANA - CG Nº 001/2024</v>
          </cell>
          <cell r="E91" t="str">
            <v>MOARA ARIANE BARROS SANTOS</v>
          </cell>
          <cell r="F91" t="str">
            <v>3 - Administrativo</v>
          </cell>
          <cell r="G91" t="str">
            <v>4221-05</v>
          </cell>
          <cell r="H91">
            <v>45992</v>
          </cell>
          <cell r="I91">
            <v>24.791999999999998</v>
          </cell>
          <cell r="J91">
            <v>247.91000000000003</v>
          </cell>
          <cell r="L91">
            <v>1440</v>
          </cell>
        </row>
        <row r="92">
          <cell r="C92" t="str">
            <v>CARRETA DA MULHER PERNAMBUCANA - CG Nº 001/2024</v>
          </cell>
          <cell r="E92" t="str">
            <v>NATALY CRUZ ALMEIDA FEITOSA</v>
          </cell>
          <cell r="F92" t="str">
            <v>3 - Administrativo</v>
          </cell>
          <cell r="G92" t="str">
            <v>4110-05</v>
          </cell>
          <cell r="H92">
            <v>45992</v>
          </cell>
          <cell r="I92">
            <v>31.791999999999998</v>
          </cell>
          <cell r="J92">
            <v>317.91000000000003</v>
          </cell>
          <cell r="L92">
            <v>1440</v>
          </cell>
        </row>
        <row r="93">
          <cell r="C93" t="str">
            <v>CARRETA DA MULHER PERNAMBUCANA - CG Nº 001/2024</v>
          </cell>
          <cell r="E93" t="str">
            <v>POLIANA SILVA DOS SANTOS GONÇALVES</v>
          </cell>
          <cell r="F93" t="str">
            <v>3 - Administrativo</v>
          </cell>
          <cell r="G93" t="str">
            <v>4221-05</v>
          </cell>
          <cell r="H93">
            <v>45992</v>
          </cell>
          <cell r="I93">
            <v>21.756</v>
          </cell>
          <cell r="J93">
            <v>224.79999999999998</v>
          </cell>
          <cell r="L93">
            <v>780</v>
          </cell>
          <cell r="R93">
            <v>189.2</v>
          </cell>
          <cell r="S93">
            <v>130.54</v>
          </cell>
        </row>
        <row r="94">
          <cell r="C94" t="str">
            <v>CARRETA DA MULHER PERNAMBUCANA - CG Nº 001/2024</v>
          </cell>
          <cell r="E94" t="str">
            <v>RAIANE BATISTA DE SANTANA</v>
          </cell>
          <cell r="F94" t="str">
            <v>3 - Administrativo</v>
          </cell>
          <cell r="G94" t="str">
            <v>4221-05</v>
          </cell>
          <cell r="H94">
            <v>45992</v>
          </cell>
          <cell r="I94">
            <v>24.791999999999998</v>
          </cell>
          <cell r="J94">
            <v>256.17</v>
          </cell>
          <cell r="L94">
            <v>1440</v>
          </cell>
        </row>
        <row r="95">
          <cell r="C95" t="str">
            <v>CARRETA DA MULHER PERNAMBUCANA - CG Nº 001/2024</v>
          </cell>
          <cell r="E95" t="str">
            <v>RICARDO GOMES DA SILVA</v>
          </cell>
          <cell r="F95" t="str">
            <v>3 - Administrativo</v>
          </cell>
          <cell r="G95" t="str">
            <v>5151-40</v>
          </cell>
          <cell r="H95">
            <v>45992</v>
          </cell>
          <cell r="I95">
            <v>150.756</v>
          </cell>
          <cell r="J95">
            <v>1557.8</v>
          </cell>
          <cell r="L95">
            <v>810</v>
          </cell>
        </row>
        <row r="96">
          <cell r="C96" t="str">
            <v>CARRETA DA MULHER PERNAMBUCANA - CG Nº 001/2024</v>
          </cell>
          <cell r="E96" t="str">
            <v>ROBERTA ELIANE ALMEIDA FARIAS</v>
          </cell>
          <cell r="F96" t="str">
            <v>3 - Administrativo</v>
          </cell>
          <cell r="G96" t="str">
            <v>1312-10</v>
          </cell>
          <cell r="H96">
            <v>45992</v>
          </cell>
          <cell r="I96">
            <v>150.756</v>
          </cell>
          <cell r="J96">
            <v>1507.55</v>
          </cell>
          <cell r="L96">
            <v>810</v>
          </cell>
        </row>
        <row r="97">
          <cell r="C97" t="str">
            <v>CARRETA DA MULHER PERNAMBUCANA - CG Nº 001/2024</v>
          </cell>
          <cell r="E97" t="str">
            <v>ROGERIO TRAVASSOS DA SILVA</v>
          </cell>
          <cell r="F97" t="str">
            <v>3 - Administrativo</v>
          </cell>
          <cell r="G97" t="str">
            <v>4141-05</v>
          </cell>
          <cell r="H97">
            <v>45992</v>
          </cell>
          <cell r="I97">
            <v>18.756</v>
          </cell>
          <cell r="J97">
            <v>187.54999999999998</v>
          </cell>
          <cell r="L97">
            <v>780</v>
          </cell>
          <cell r="R97">
            <v>378.4</v>
          </cell>
          <cell r="S97">
            <v>112.54</v>
          </cell>
        </row>
        <row r="98">
          <cell r="C98" t="str">
            <v>CARRETA DA MULHER PERNAMBUCANA - CG Nº 001/2024</v>
          </cell>
          <cell r="E98" t="str">
            <v>ROSELY GOMES ALVES MELO VITOI</v>
          </cell>
          <cell r="F98" t="str">
            <v>3 - Administrativo</v>
          </cell>
          <cell r="G98" t="str">
            <v>4110-05</v>
          </cell>
          <cell r="H98">
            <v>45992</v>
          </cell>
          <cell r="I98">
            <v>25.756</v>
          </cell>
          <cell r="J98">
            <v>257.55</v>
          </cell>
          <cell r="L98">
            <v>780</v>
          </cell>
        </row>
        <row r="99">
          <cell r="C99" t="str">
            <v>CARRETA DA MULHER PERNAMBUCANA - CG Nº 001/2024</v>
          </cell>
          <cell r="E99" t="str">
            <v>SORAIA CRISTINA BARROS TORRES</v>
          </cell>
          <cell r="F99" t="str">
            <v>3 - Administrativo</v>
          </cell>
          <cell r="G99" t="str">
            <v>4110-05</v>
          </cell>
          <cell r="H99">
            <v>45992</v>
          </cell>
          <cell r="I99">
            <v>24.791999999999998</v>
          </cell>
          <cell r="J99">
            <v>247.91000000000003</v>
          </cell>
          <cell r="L99">
            <v>1440</v>
          </cell>
        </row>
        <row r="100">
          <cell r="C100" t="str">
            <v>CARRETA DA MULHER PERNAMBUCANA - CG Nº 001/2024</v>
          </cell>
          <cell r="E100" t="str">
            <v>STHEPHANY DE ANDRADE DA SILVA</v>
          </cell>
          <cell r="F100" t="str">
            <v>3 - Administrativo</v>
          </cell>
          <cell r="G100" t="str">
            <v>4110-05</v>
          </cell>
          <cell r="H100">
            <v>45992</v>
          </cell>
          <cell r="I100">
            <v>24.791999999999998</v>
          </cell>
          <cell r="J100">
            <v>239.65</v>
          </cell>
          <cell r="L100">
            <v>1440</v>
          </cell>
        </row>
        <row r="101">
          <cell r="C101" t="str">
            <v>CARRETA DA MULHER PERNAMBUCANA - CG Nº 001/2024</v>
          </cell>
          <cell r="E101" t="str">
            <v>SUZANKELLY LEAL BARBOSA</v>
          </cell>
          <cell r="F101" t="str">
            <v>3 - Administrativo</v>
          </cell>
          <cell r="G101" t="str">
            <v>3241-15</v>
          </cell>
          <cell r="H101">
            <v>45992</v>
          </cell>
          <cell r="I101">
            <v>28.756</v>
          </cell>
          <cell r="J101">
            <v>268.38</v>
          </cell>
          <cell r="L101">
            <v>780</v>
          </cell>
        </row>
        <row r="102">
          <cell r="C102" t="str">
            <v>CARRETA DA MULHER PERNAMBUCANA - CG Nº 001/2024</v>
          </cell>
          <cell r="E102" t="str">
            <v>TABATA TACYANNA SILVA PONTES</v>
          </cell>
          <cell r="F102" t="str">
            <v>2 - Outros Profissionais da Saúde</v>
          </cell>
          <cell r="G102" t="str">
            <v>3222-05</v>
          </cell>
          <cell r="H102">
            <v>45992</v>
          </cell>
          <cell r="I102">
            <v>45.792000000000009</v>
          </cell>
          <cell r="J102">
            <v>457.90999999999997</v>
          </cell>
          <cell r="L102">
            <v>1440</v>
          </cell>
        </row>
        <row r="103">
          <cell r="C103" t="str">
            <v>CARRETA DA MULHER PERNAMBUCANA - CG Nº 001/2024</v>
          </cell>
          <cell r="E103" t="str">
            <v>TACIO MURILO DA COSTA FERNANDES</v>
          </cell>
          <cell r="F103" t="str">
            <v>2 - Outros Profissionais da Saúde</v>
          </cell>
          <cell r="G103" t="str">
            <v>3241-15</v>
          </cell>
          <cell r="H103">
            <v>45992</v>
          </cell>
          <cell r="I103">
            <v>62.070100000000004</v>
          </cell>
          <cell r="J103">
            <v>602.35</v>
          </cell>
          <cell r="L103">
            <v>1230</v>
          </cell>
        </row>
        <row r="104">
          <cell r="C104" t="str">
            <v>CARRETA DA MULHER PERNAMBUCANA - CG Nº 001/2024</v>
          </cell>
          <cell r="E104" t="str">
            <v>TERCICLEIDE DE ARRUDA MARQUES</v>
          </cell>
          <cell r="F104" t="str">
            <v>3 - Administrativo</v>
          </cell>
          <cell r="G104" t="str">
            <v>4110-05</v>
          </cell>
          <cell r="H104">
            <v>45992</v>
          </cell>
          <cell r="I104">
            <v>31.791999999999998</v>
          </cell>
          <cell r="J104">
            <v>275.52000000000004</v>
          </cell>
          <cell r="L104">
            <v>1440</v>
          </cell>
        </row>
        <row r="105">
          <cell r="C105" t="str">
            <v>CARRETA DA MULHER PERNAMBUCANA - CG Nº 001/2024</v>
          </cell>
          <cell r="E105" t="str">
            <v>THAMARA MARINA SOUZA LOURA</v>
          </cell>
          <cell r="F105" t="str">
            <v>3 - Administrativo</v>
          </cell>
          <cell r="G105" t="str">
            <v>4221-05</v>
          </cell>
          <cell r="H105">
            <v>45992</v>
          </cell>
          <cell r="I105">
            <v>24.791999999999998</v>
          </cell>
          <cell r="J105">
            <v>247.91000000000003</v>
          </cell>
          <cell r="L105">
            <v>1440</v>
          </cell>
        </row>
        <row r="106">
          <cell r="C106" t="str">
            <v>CARRETA DA MULHER PERNAMBUCANA - CG Nº 001/2024</v>
          </cell>
          <cell r="E106" t="str">
            <v>VANESSA MARIA FERREIRA DA SILVA</v>
          </cell>
          <cell r="F106" t="str">
            <v>3 - Administrativo</v>
          </cell>
          <cell r="G106" t="str">
            <v>3912-05</v>
          </cell>
          <cell r="H106">
            <v>45992</v>
          </cell>
          <cell r="I106">
            <v>85.756</v>
          </cell>
          <cell r="J106">
            <v>857.55</v>
          </cell>
          <cell r="L106">
            <v>780</v>
          </cell>
        </row>
        <row r="107">
          <cell r="C107" t="str">
            <v>CARRETA DA MULHER PERNAMBUCANA - CG Nº 001/2024</v>
          </cell>
          <cell r="E107" t="str">
            <v>WELLINGTON FERREIRA DA SILVA</v>
          </cell>
          <cell r="F107" t="str">
            <v>3 - Administrativo</v>
          </cell>
          <cell r="G107" t="str">
            <v>4110-05</v>
          </cell>
          <cell r="H107">
            <v>45992</v>
          </cell>
          <cell r="I107">
            <v>60.756000000000007</v>
          </cell>
          <cell r="J107">
            <v>627.79999999999995</v>
          </cell>
          <cell r="L107">
            <v>780</v>
          </cell>
        </row>
        <row r="108">
          <cell r="C108" t="str">
            <v>CARRETA DA MULHER PERNAMBUCANA - CG Nº 001/2024</v>
          </cell>
          <cell r="E108" t="str">
            <v>WESLEY MESSIAS ANGELO DOMICIANO</v>
          </cell>
          <cell r="F108" t="str">
            <v>3 - Administrativo</v>
          </cell>
          <cell r="G108" t="str">
            <v>4110-05</v>
          </cell>
          <cell r="H108">
            <v>45992</v>
          </cell>
          <cell r="I108">
            <v>31.791999999999998</v>
          </cell>
          <cell r="J108">
            <v>328.51</v>
          </cell>
          <cell r="L108">
            <v>780</v>
          </cell>
          <cell r="R108">
            <v>283.8</v>
          </cell>
          <cell r="S108">
            <v>172.54</v>
          </cell>
        </row>
        <row r="109">
          <cell r="C109" t="str">
            <v>CARRETA DA MULHER PERNAMBUCANA - CG Nº 001/2024</v>
          </cell>
          <cell r="E109" t="str">
            <v>WILLYANNA RODRIGUES DANTAS</v>
          </cell>
          <cell r="F109" t="str">
            <v>3 - Administrativo</v>
          </cell>
          <cell r="G109" t="str">
            <v>4110-05</v>
          </cell>
          <cell r="H109">
            <v>45992</v>
          </cell>
          <cell r="I109">
            <v>31.791999999999998</v>
          </cell>
          <cell r="J109">
            <v>328.51</v>
          </cell>
          <cell r="L109">
            <v>1440</v>
          </cell>
        </row>
        <row r="110">
          <cell r="C110" t="str">
            <v>CARRETA DA MULHER PERNAMBUCANA - CG Nº 001/2024</v>
          </cell>
          <cell r="E110" t="str">
            <v>YVANNA WANESSA VASCONCELS DE FREITAS</v>
          </cell>
          <cell r="F110" t="str">
            <v>2 - Outros Profissionais da Saúde</v>
          </cell>
          <cell r="G110" t="str">
            <v>3241-15</v>
          </cell>
          <cell r="H110">
            <v>45992</v>
          </cell>
          <cell r="I110">
            <v>62.24</v>
          </cell>
          <cell r="J110">
            <v>621.34</v>
          </cell>
          <cell r="L110">
            <v>1230</v>
          </cell>
        </row>
        <row r="111">
          <cell r="C111" t="str">
            <v>CARRETA DA MULHER PERNAMBUCANA - CG Nº 001/2024</v>
          </cell>
          <cell r="E111" t="str">
            <v>ALINE ZUEHL FERREIRA</v>
          </cell>
          <cell r="F111" t="str">
            <v>3 - Administrativo</v>
          </cell>
          <cell r="G111" t="str">
            <v>1312-10</v>
          </cell>
          <cell r="H111">
            <v>45992</v>
          </cell>
          <cell r="I111">
            <v>0</v>
          </cell>
          <cell r="J111">
            <v>290.85000000000002</v>
          </cell>
          <cell r="L111">
            <v>1440</v>
          </cell>
        </row>
        <row r="112">
          <cell r="C112" t="str">
            <v>CARRETA DA MULHER PERNAMBUCANA - CG Nº 001/2024</v>
          </cell>
          <cell r="E112" t="str">
            <v>KARLIANA DE SOCORRO EVANGELISTA GOIS SOUZA</v>
          </cell>
          <cell r="F112" t="str">
            <v>3 - Administrativo</v>
          </cell>
          <cell r="G112" t="str">
            <v>1312-10</v>
          </cell>
          <cell r="H112">
            <v>45992</v>
          </cell>
          <cell r="I112">
            <v>0</v>
          </cell>
          <cell r="J112">
            <v>122.1</v>
          </cell>
          <cell r="L112">
            <v>780</v>
          </cell>
        </row>
        <row r="113">
          <cell r="C113" t="str">
            <v>CARRETA DA MULHER PERNAMBUCANA - CG Nº 001/2024</v>
          </cell>
          <cell r="E113" t="str">
            <v>LAURA CRISTINA CAMPOS E COSTA</v>
          </cell>
          <cell r="F113" t="str">
            <v>3 - Administrativo</v>
          </cell>
          <cell r="G113" t="str">
            <v>4110-05</v>
          </cell>
          <cell r="H113">
            <v>45992</v>
          </cell>
          <cell r="I113">
            <v>0</v>
          </cell>
          <cell r="J113">
            <v>0</v>
          </cell>
          <cell r="L113">
            <v>780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6B36F-9FF3-47F4-91B3-F315CACFD0D8}">
  <dimension ref="A1:AB104"/>
  <sheetViews>
    <sheetView tabSelected="1" topLeftCell="A87" workbookViewId="0">
      <selection activeCell="D99" sqref="D99"/>
    </sheetView>
  </sheetViews>
  <sheetFormatPr defaultRowHeight="15" x14ac:dyDescent="0.25"/>
  <sheetData>
    <row r="1" spans="1:2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N1" t="s">
        <v>11</v>
      </c>
      <c r="Q1" t="s">
        <v>12</v>
      </c>
      <c r="T1" t="s">
        <v>13</v>
      </c>
      <c r="X1" t="s">
        <v>14</v>
      </c>
      <c r="AB1" t="s">
        <v>15</v>
      </c>
    </row>
    <row r="2" spans="1:28" x14ac:dyDescent="0.25">
      <c r="K2" t="s">
        <v>16</v>
      </c>
      <c r="L2" t="s">
        <v>17</v>
      </c>
      <c r="M2" t="s">
        <v>18</v>
      </c>
      <c r="N2" t="s">
        <v>16</v>
      </c>
      <c r="O2" t="s">
        <v>17</v>
      </c>
      <c r="P2" t="s">
        <v>18</v>
      </c>
      <c r="Q2" t="s">
        <v>16</v>
      </c>
      <c r="R2" t="s">
        <v>17</v>
      </c>
      <c r="S2" t="s">
        <v>18</v>
      </c>
      <c r="T2" t="s">
        <v>16</v>
      </c>
      <c r="U2" t="s">
        <v>17</v>
      </c>
      <c r="V2" t="s">
        <v>18</v>
      </c>
      <c r="W2" t="s">
        <v>19</v>
      </c>
      <c r="X2" t="s">
        <v>16</v>
      </c>
      <c r="Y2" t="s">
        <v>17</v>
      </c>
      <c r="Z2" t="s">
        <v>18</v>
      </c>
      <c r="AA2" t="s">
        <v>19</v>
      </c>
    </row>
    <row r="3" spans="1:28" x14ac:dyDescent="0.25">
      <c r="A3" s="1">
        <f>IFERROR(VLOOKUP(B3,'[1]DADOS (OCULTAR)'!$Q$3:$S$136,3,0),"")</f>
        <v>56322696001360</v>
      </c>
      <c r="B3" s="2" t="str">
        <f>'[1]TCE - ANEXO III - Preencher'!C12</f>
        <v>CARRETA DA MULHER PERNAMBUCANA - CG Nº 001/2024</v>
      </c>
      <c r="C3" s="3"/>
      <c r="D3" s="2" t="str">
        <f>'[1]TCE - ANEXO III - Preencher'!E12</f>
        <v>ADEMILSON ALBIDACIO DA SILVA</v>
      </c>
      <c r="E3" s="2" t="str">
        <f>IF('[1]TCE - ANEXO III - Preencher'!F12="4 - Assistência Odontológica","2 - Outros Profissionais da Saúde",'[1]TCE - ANEXO III - Preencher'!F12)</f>
        <v>3 - Administrativo</v>
      </c>
      <c r="F3" t="str">
        <f>'[1]TCE - ANEXO III - Preencher'!G12</f>
        <v>4110-05</v>
      </c>
      <c r="G3" s="4">
        <f>IF('[1]TCE - ANEXO III - Preencher'!H12="","",'[1]TCE - ANEXO III - Preencher'!H12)</f>
        <v>45992</v>
      </c>
      <c r="H3" s="5">
        <f>'[1]TCE - ANEXO III - Preencher'!I12</f>
        <v>18.756</v>
      </c>
      <c r="I3" s="5">
        <f>'[1]TCE - ANEXO III - Preencher'!J12</f>
        <v>187.54999999999998</v>
      </c>
      <c r="J3" s="5">
        <f>'[1]TCE - ANEXO III - Preencher'!K12</f>
        <v>0</v>
      </c>
      <c r="K3" s="5">
        <f>'[1]TCE - ANEXO III - Preencher'!L12</f>
        <v>780</v>
      </c>
      <c r="L3" s="5">
        <f>'[1]TCE - ANEXO III - Preencher'!M12</f>
        <v>0</v>
      </c>
      <c r="M3" s="5">
        <f t="shared" ref="M3:M104" si="0">K3-L3</f>
        <v>780</v>
      </c>
      <c r="N3" s="5">
        <f>'[1]TCE - ANEXO III - Preencher'!O12</f>
        <v>0</v>
      </c>
      <c r="O3" s="5">
        <f>'[1]TCE - ANEXO III - Preencher'!P12</f>
        <v>0</v>
      </c>
      <c r="P3" s="5">
        <f t="shared" ref="P3:P104" si="1">N3-O3</f>
        <v>0</v>
      </c>
      <c r="Q3" s="5">
        <f>'[1]TCE - ANEXO III - Preencher'!R12</f>
        <v>189.2</v>
      </c>
      <c r="R3" s="5">
        <f>'[1]TCE - ANEXO III - Preencher'!S12</f>
        <v>112.54</v>
      </c>
      <c r="S3" s="5">
        <f t="shared" ref="S3:S104" si="2">Q3-R3</f>
        <v>76.659999999999982</v>
      </c>
      <c r="T3" s="5">
        <f>'[1]TCE - ANEXO III - Preencher'!U12</f>
        <v>0</v>
      </c>
      <c r="U3" s="5">
        <f>'[1]TCE - ANEXO III - Preencher'!V12</f>
        <v>0</v>
      </c>
      <c r="V3" s="5">
        <f t="shared" ref="V3:V104" si="3">T3-U3</f>
        <v>0</v>
      </c>
      <c r="W3" t="str">
        <f>IF('[1]TCE - ANEXO III - Preencher'!X12="","",'[1]TCE - ANEXO III - Preencher'!X12)</f>
        <v/>
      </c>
      <c r="X3" s="5">
        <f>'[1]TCE - ANEXO III - Preencher'!Y12</f>
        <v>0</v>
      </c>
      <c r="Y3" s="5">
        <f>'[1]TCE - ANEXO III - Preencher'!Z12</f>
        <v>0</v>
      </c>
      <c r="Z3" s="5">
        <f t="shared" ref="Z3:Z104" si="4">X3-Y3</f>
        <v>0</v>
      </c>
      <c r="AA3" t="str">
        <f>IF('[1]TCE - ANEXO III - Preencher'!AB12="","",'[1]TCE - ANEXO III - Preencher'!AB12)</f>
        <v/>
      </c>
      <c r="AB3" s="5">
        <f t="shared" ref="AB3:AB104" si="5">H3+I3+J3+M3+P3+S3+V3+Z3</f>
        <v>1062.9660000000001</v>
      </c>
    </row>
    <row r="4" spans="1:28" x14ac:dyDescent="0.25">
      <c r="A4" s="1">
        <f>IFERROR(VLOOKUP(B4,'[1]DADOS (OCULTAR)'!$Q$3:$S$136,3,0),"")</f>
        <v>56322696001360</v>
      </c>
      <c r="B4" s="2" t="str">
        <f>'[1]TCE - ANEXO III - Preencher'!C13</f>
        <v>CARRETA DA MULHER PERNAMBUCANA - CG Nº 001/2024</v>
      </c>
      <c r="C4" s="3"/>
      <c r="D4" s="2" t="str">
        <f>'[1]TCE - ANEXO III - Preencher'!E13</f>
        <v>ADRIENY FREIRES DE AGUIAR</v>
      </c>
      <c r="E4" s="2" t="str">
        <f>IF('[1]TCE - ANEXO III - Preencher'!F13="4 - Assistência Odontológica","2 - Outros Profissionais da Saúde",'[1]TCE - ANEXO III - Preencher'!F13)</f>
        <v>2 - Outros Profissionais da Saúde</v>
      </c>
      <c r="F4" t="str">
        <f>'[1]TCE - ANEXO III - Preencher'!G13</f>
        <v>3241-15</v>
      </c>
      <c r="G4" s="4">
        <f>IF('[1]TCE - ANEXO III - Preencher'!H13="","",'[1]TCE - ANEXO III - Preencher'!H13)</f>
        <v>45992</v>
      </c>
      <c r="H4" s="5">
        <f>'[1]TCE - ANEXO III - Preencher'!I13</f>
        <v>62.24</v>
      </c>
      <c r="I4" s="5">
        <f>'[1]TCE - ANEXO III - Preencher'!J13</f>
        <v>621.34</v>
      </c>
      <c r="J4" s="5">
        <f>'[1]TCE - ANEXO III - Preencher'!K13</f>
        <v>0</v>
      </c>
      <c r="K4" s="5">
        <f>'[1]TCE - ANEXO III - Preencher'!L13</f>
        <v>1230</v>
      </c>
      <c r="L4" s="5">
        <f>'[1]TCE - ANEXO III - Preencher'!M13</f>
        <v>0</v>
      </c>
      <c r="M4" s="5">
        <f t="shared" si="0"/>
        <v>1230</v>
      </c>
      <c r="N4" s="5">
        <f>'[1]TCE - ANEXO III - Preencher'!O13</f>
        <v>0</v>
      </c>
      <c r="O4" s="5">
        <f>'[1]TCE - ANEXO III - Preencher'!P13</f>
        <v>0</v>
      </c>
      <c r="P4" s="5">
        <f t="shared" si="1"/>
        <v>0</v>
      </c>
      <c r="Q4" s="5">
        <f>'[1]TCE - ANEXO III - Preencher'!R13</f>
        <v>0</v>
      </c>
      <c r="R4" s="5">
        <f>'[1]TCE - ANEXO III - Preencher'!S13</f>
        <v>0</v>
      </c>
      <c r="S4" s="5">
        <f t="shared" si="2"/>
        <v>0</v>
      </c>
      <c r="T4" s="5">
        <f>'[1]TCE - ANEXO III - Preencher'!U13</f>
        <v>0</v>
      </c>
      <c r="U4" s="5">
        <f>'[1]TCE - ANEXO III - Preencher'!V13</f>
        <v>0</v>
      </c>
      <c r="V4" s="5">
        <f t="shared" si="3"/>
        <v>0</v>
      </c>
      <c r="W4" t="str">
        <f>IF('[1]TCE - ANEXO III - Preencher'!X13="","",'[1]TCE - ANEXO III - Preencher'!X13)</f>
        <v/>
      </c>
      <c r="X4" s="5">
        <f>'[1]TCE - ANEXO III - Preencher'!Y13</f>
        <v>0</v>
      </c>
      <c r="Y4" s="5">
        <f>'[1]TCE - ANEXO III - Preencher'!Z13</f>
        <v>0</v>
      </c>
      <c r="Z4" s="5">
        <f t="shared" si="4"/>
        <v>0</v>
      </c>
      <c r="AA4" t="str">
        <f>IF('[1]TCE - ANEXO III - Preencher'!AB13="","",'[1]TCE - ANEXO III - Preencher'!AB13)</f>
        <v/>
      </c>
      <c r="AB4" s="5">
        <f t="shared" si="5"/>
        <v>1913.58</v>
      </c>
    </row>
    <row r="5" spans="1:28" x14ac:dyDescent="0.25">
      <c r="A5" s="1">
        <f>IFERROR(VLOOKUP(B5,'[1]DADOS (OCULTAR)'!$Q$3:$S$136,3,0),"")</f>
        <v>56322696001360</v>
      </c>
      <c r="B5" s="2" t="str">
        <f>'[1]TCE - ANEXO III - Preencher'!C14</f>
        <v>CARRETA DA MULHER PERNAMBUCANA - CG Nº 001/2024</v>
      </c>
      <c r="C5" s="3"/>
      <c r="D5" s="2" t="str">
        <f>'[1]TCE - ANEXO III - Preencher'!E14</f>
        <v>ALESSANDRA CARLA ANDRADE SOUZA</v>
      </c>
      <c r="E5" s="2" t="str">
        <f>IF('[1]TCE - ANEXO III - Preencher'!F14="4 - Assistência Odontológica","2 - Outros Profissionais da Saúde",'[1]TCE - ANEXO III - Preencher'!F14)</f>
        <v>3 - Administrativo</v>
      </c>
      <c r="F5" t="str">
        <f>'[1]TCE - ANEXO III - Preencher'!G14</f>
        <v>4110-05</v>
      </c>
      <c r="G5" s="4">
        <f>IF('[1]TCE - ANEXO III - Preencher'!H14="","",'[1]TCE - ANEXO III - Preencher'!H14)</f>
        <v>45992</v>
      </c>
      <c r="H5" s="5">
        <f>'[1]TCE - ANEXO III - Preencher'!I14</f>
        <v>48.756000000000007</v>
      </c>
      <c r="I5" s="5">
        <f>'[1]TCE - ANEXO III - Preencher'!J14</f>
        <v>455.04</v>
      </c>
      <c r="J5" s="5">
        <f>'[1]TCE - ANEXO III - Preencher'!K14</f>
        <v>0</v>
      </c>
      <c r="K5" s="5">
        <f>'[1]TCE - ANEXO III - Preencher'!L14</f>
        <v>870</v>
      </c>
      <c r="L5" s="5">
        <f>'[1]TCE - ANEXO III - Preencher'!M14</f>
        <v>0</v>
      </c>
      <c r="M5" s="5">
        <f t="shared" si="0"/>
        <v>870</v>
      </c>
      <c r="N5" s="5">
        <f>'[1]TCE - ANEXO III - Preencher'!O14</f>
        <v>0</v>
      </c>
      <c r="O5" s="5">
        <f>'[1]TCE - ANEXO III - Preencher'!P14</f>
        <v>0</v>
      </c>
      <c r="P5" s="5">
        <f t="shared" si="1"/>
        <v>0</v>
      </c>
      <c r="Q5" s="5">
        <f>'[1]TCE - ANEXO III - Preencher'!R14</f>
        <v>0</v>
      </c>
      <c r="R5" s="5">
        <f>'[1]TCE - ANEXO III - Preencher'!S14</f>
        <v>0</v>
      </c>
      <c r="S5" s="5">
        <f t="shared" si="2"/>
        <v>0</v>
      </c>
      <c r="T5" s="5">
        <f>'[1]TCE - ANEXO III - Preencher'!U14</f>
        <v>0</v>
      </c>
      <c r="U5" s="5">
        <f>'[1]TCE - ANEXO III - Preencher'!V14</f>
        <v>0</v>
      </c>
      <c r="V5" s="5">
        <f t="shared" si="3"/>
        <v>0</v>
      </c>
      <c r="W5" t="str">
        <f>IF('[1]TCE - ANEXO III - Preencher'!X14="","",'[1]TCE - ANEXO III - Preencher'!X14)</f>
        <v/>
      </c>
      <c r="X5" s="5">
        <f>'[1]TCE - ANEXO III - Preencher'!Y14</f>
        <v>0</v>
      </c>
      <c r="Y5" s="5">
        <f>'[1]TCE - ANEXO III - Preencher'!Z14</f>
        <v>0</v>
      </c>
      <c r="Z5" s="5">
        <f t="shared" si="4"/>
        <v>0</v>
      </c>
      <c r="AA5" t="str">
        <f>IF('[1]TCE - ANEXO III - Preencher'!AB14="","",'[1]TCE - ANEXO III - Preencher'!AB14)</f>
        <v/>
      </c>
      <c r="AB5" s="5">
        <f t="shared" si="5"/>
        <v>1373.796</v>
      </c>
    </row>
    <row r="6" spans="1:28" x14ac:dyDescent="0.25">
      <c r="A6" s="1">
        <f>IFERROR(VLOOKUP(B6,'[1]DADOS (OCULTAR)'!$Q$3:$S$136,3,0),"")</f>
        <v>56322696001360</v>
      </c>
      <c r="B6" s="2" t="str">
        <f>'[1]TCE - ANEXO III - Preencher'!C15</f>
        <v>CARRETA DA MULHER PERNAMBUCANA - CG Nº 001/2024</v>
      </c>
      <c r="C6" s="3"/>
      <c r="D6" s="2" t="str">
        <f>'[1]TCE - ANEXO III - Preencher'!E15</f>
        <v>ALEXANDRA MANUELA SILVA FIGUEIRA DE ARAUJO</v>
      </c>
      <c r="E6" s="2" t="str">
        <f>IF('[1]TCE - ANEXO III - Preencher'!F15="4 - Assistência Odontológica","2 - Outros Profissionais da Saúde",'[1]TCE - ANEXO III - Preencher'!F15)</f>
        <v>3 - Administrativo</v>
      </c>
      <c r="F6" t="str">
        <f>'[1]TCE - ANEXO III - Preencher'!G15</f>
        <v>4110-05</v>
      </c>
      <c r="G6" s="4">
        <f>IF('[1]TCE - ANEXO III - Preencher'!H15="","",'[1]TCE - ANEXO III - Preencher'!H15)</f>
        <v>45992</v>
      </c>
      <c r="H6" s="5">
        <f>'[1]TCE - ANEXO III - Preencher'!I15</f>
        <v>31.791999999999998</v>
      </c>
      <c r="I6" s="5">
        <f>'[1]TCE - ANEXO III - Preencher'!J15</f>
        <v>335.59000000000003</v>
      </c>
      <c r="J6" s="5">
        <f>'[1]TCE - ANEXO III - Preencher'!K15</f>
        <v>0</v>
      </c>
      <c r="K6" s="5">
        <f>'[1]TCE - ANEXO III - Preencher'!L15</f>
        <v>1440</v>
      </c>
      <c r="L6" s="5">
        <f>'[1]TCE - ANEXO III - Preencher'!M15</f>
        <v>0</v>
      </c>
      <c r="M6" s="5">
        <f t="shared" si="0"/>
        <v>1440</v>
      </c>
      <c r="N6" s="5">
        <f>'[1]TCE - ANEXO III - Preencher'!O15</f>
        <v>0</v>
      </c>
      <c r="O6" s="5">
        <f>'[1]TCE - ANEXO III - Preencher'!P15</f>
        <v>0</v>
      </c>
      <c r="P6" s="5">
        <f t="shared" si="1"/>
        <v>0</v>
      </c>
      <c r="Q6" s="5">
        <f>'[1]TCE - ANEXO III - Preencher'!R15</f>
        <v>0</v>
      </c>
      <c r="R6" s="5">
        <f>'[1]TCE - ANEXO III - Preencher'!S15</f>
        <v>0</v>
      </c>
      <c r="S6" s="5">
        <f t="shared" si="2"/>
        <v>0</v>
      </c>
      <c r="T6" s="5">
        <f>'[1]TCE - ANEXO III - Preencher'!U15</f>
        <v>0</v>
      </c>
      <c r="U6" s="5">
        <f>'[1]TCE - ANEXO III - Preencher'!V15</f>
        <v>0</v>
      </c>
      <c r="V6" s="5">
        <f t="shared" si="3"/>
        <v>0</v>
      </c>
      <c r="W6" t="str">
        <f>IF('[1]TCE - ANEXO III - Preencher'!X15="","",'[1]TCE - ANEXO III - Preencher'!X15)</f>
        <v/>
      </c>
      <c r="X6" s="5">
        <f>'[1]TCE - ANEXO III - Preencher'!Y15</f>
        <v>0</v>
      </c>
      <c r="Y6" s="5">
        <f>'[1]TCE - ANEXO III - Preencher'!Z15</f>
        <v>0</v>
      </c>
      <c r="Z6" s="5">
        <f t="shared" si="4"/>
        <v>0</v>
      </c>
      <c r="AA6" t="str">
        <f>IF('[1]TCE - ANEXO III - Preencher'!AB15="","",'[1]TCE - ANEXO III - Preencher'!AB15)</f>
        <v/>
      </c>
      <c r="AB6" s="5">
        <f t="shared" si="5"/>
        <v>1807.3820000000001</v>
      </c>
    </row>
    <row r="7" spans="1:28" x14ac:dyDescent="0.25">
      <c r="A7" s="1">
        <f>IFERROR(VLOOKUP(B7,'[1]DADOS (OCULTAR)'!$Q$3:$S$136,3,0),"")</f>
        <v>56322696001360</v>
      </c>
      <c r="B7" s="2" t="str">
        <f>'[1]TCE - ANEXO III - Preencher'!C16</f>
        <v>CARRETA DA MULHER PERNAMBUCANA - CG Nº 001/2024</v>
      </c>
      <c r="C7" s="3"/>
      <c r="D7" s="2" t="str">
        <f>'[1]TCE - ANEXO III - Preencher'!E16</f>
        <v>ALICE SANTOS DE SOUZA</v>
      </c>
      <c r="E7" s="2" t="str">
        <f>IF('[1]TCE - ANEXO III - Preencher'!F16="4 - Assistência Odontológica","2 - Outros Profissionais da Saúde",'[1]TCE - ANEXO III - Preencher'!F16)</f>
        <v>2 - Outros Profissionais da Saúde</v>
      </c>
      <c r="F7" t="str">
        <f>'[1]TCE - ANEXO III - Preencher'!G16</f>
        <v>2235-05</v>
      </c>
      <c r="G7" s="4">
        <f>IF('[1]TCE - ANEXO III - Preencher'!H16="","",'[1]TCE - ANEXO III - Preencher'!H16)</f>
        <v>45992</v>
      </c>
      <c r="H7" s="5">
        <f>'[1]TCE - ANEXO III - Preencher'!I16</f>
        <v>62.070099999999996</v>
      </c>
      <c r="I7" s="5">
        <f>'[1]TCE - ANEXO III - Preencher'!J16</f>
        <v>602.35</v>
      </c>
      <c r="J7" s="5">
        <f>'[1]TCE - ANEXO III - Preencher'!K16</f>
        <v>0</v>
      </c>
      <c r="K7" s="5">
        <f>'[1]TCE - ANEXO III - Preencher'!L16</f>
        <v>1230</v>
      </c>
      <c r="L7" s="5">
        <f>'[1]TCE - ANEXO III - Preencher'!M16</f>
        <v>0</v>
      </c>
      <c r="M7" s="5">
        <f t="shared" si="0"/>
        <v>1230</v>
      </c>
      <c r="N7" s="5">
        <f>'[1]TCE - ANEXO III - Preencher'!O16</f>
        <v>0</v>
      </c>
      <c r="O7" s="5">
        <f>'[1]TCE - ANEXO III - Preencher'!P16</f>
        <v>0</v>
      </c>
      <c r="P7" s="5">
        <f t="shared" si="1"/>
        <v>0</v>
      </c>
      <c r="Q7" s="5">
        <f>'[1]TCE - ANEXO III - Preencher'!R16</f>
        <v>0</v>
      </c>
      <c r="R7" s="5">
        <f>'[1]TCE - ANEXO III - Preencher'!S16</f>
        <v>0</v>
      </c>
      <c r="S7" s="5">
        <f t="shared" si="2"/>
        <v>0</v>
      </c>
      <c r="T7" s="5">
        <f>'[1]TCE - ANEXO III - Preencher'!U16</f>
        <v>0</v>
      </c>
      <c r="U7" s="5">
        <f>'[1]TCE - ANEXO III - Preencher'!V16</f>
        <v>0</v>
      </c>
      <c r="V7" s="5">
        <f t="shared" si="3"/>
        <v>0</v>
      </c>
      <c r="W7" t="str">
        <f>IF('[1]TCE - ANEXO III - Preencher'!X16="","",'[1]TCE - ANEXO III - Preencher'!X16)</f>
        <v/>
      </c>
      <c r="X7" s="5">
        <f>'[1]TCE - ANEXO III - Preencher'!Y16</f>
        <v>0</v>
      </c>
      <c r="Y7" s="5">
        <f>'[1]TCE - ANEXO III - Preencher'!Z16</f>
        <v>0</v>
      </c>
      <c r="Z7" s="5">
        <f t="shared" si="4"/>
        <v>0</v>
      </c>
      <c r="AA7" t="str">
        <f>IF('[1]TCE - ANEXO III - Preencher'!AB16="","",'[1]TCE - ANEXO III - Preencher'!AB16)</f>
        <v/>
      </c>
      <c r="AB7" s="5">
        <f t="shared" si="5"/>
        <v>1894.4201</v>
      </c>
    </row>
    <row r="8" spans="1:28" x14ac:dyDescent="0.25">
      <c r="A8" s="1">
        <f>IFERROR(VLOOKUP(B8,'[1]DADOS (OCULTAR)'!$Q$3:$S$136,3,0),"")</f>
        <v>56322696001360</v>
      </c>
      <c r="B8" s="2" t="str">
        <f>'[1]TCE - ANEXO III - Preencher'!C17</f>
        <v>CARRETA DA MULHER PERNAMBUCANA - CG Nº 001/2024</v>
      </c>
      <c r="C8" s="3"/>
      <c r="D8" s="2" t="str">
        <f>'[1]TCE - ANEXO III - Preencher'!E17</f>
        <v>ALISSON SILVA DE CARVALHO</v>
      </c>
      <c r="E8" s="2" t="str">
        <f>IF('[1]TCE - ANEXO III - Preencher'!F17="4 - Assistência Odontológica","2 - Outros Profissionais da Saúde",'[1]TCE - ANEXO III - Preencher'!F17)</f>
        <v>2 - Outros Profissionais da Saúde</v>
      </c>
      <c r="F8" t="str">
        <f>'[1]TCE - ANEXO III - Preencher'!G17</f>
        <v>2235-05</v>
      </c>
      <c r="G8" s="4">
        <f>IF('[1]TCE - ANEXO III - Preencher'!H17="","",'[1]TCE - ANEXO III - Preencher'!H17)</f>
        <v>45992</v>
      </c>
      <c r="H8" s="5">
        <f>'[1]TCE - ANEXO III - Preencher'!I17</f>
        <v>150.756</v>
      </c>
      <c r="I8" s="5">
        <f>'[1]TCE - ANEXO III - Preencher'!J17</f>
        <v>1407.04</v>
      </c>
      <c r="J8" s="5">
        <f>'[1]TCE - ANEXO III - Preencher'!K17</f>
        <v>0</v>
      </c>
      <c r="K8" s="5">
        <f>'[1]TCE - ANEXO III - Preencher'!L17</f>
        <v>0</v>
      </c>
      <c r="L8" s="5">
        <f>'[1]TCE - ANEXO III - Preencher'!M17</f>
        <v>0</v>
      </c>
      <c r="M8" s="5">
        <f t="shared" si="0"/>
        <v>0</v>
      </c>
      <c r="N8" s="5">
        <f>'[1]TCE - ANEXO III - Preencher'!O17</f>
        <v>0</v>
      </c>
      <c r="O8" s="5">
        <f>'[1]TCE - ANEXO III - Preencher'!P17</f>
        <v>0</v>
      </c>
      <c r="P8" s="5">
        <f t="shared" si="1"/>
        <v>0</v>
      </c>
      <c r="Q8" s="5">
        <f>'[1]TCE - ANEXO III - Preencher'!R17</f>
        <v>0</v>
      </c>
      <c r="R8" s="5">
        <f>'[1]TCE - ANEXO III - Preencher'!S17</f>
        <v>0</v>
      </c>
      <c r="S8" s="5">
        <f t="shared" si="2"/>
        <v>0</v>
      </c>
      <c r="T8" s="5">
        <f>'[1]TCE - ANEXO III - Preencher'!U17</f>
        <v>0</v>
      </c>
      <c r="U8" s="5">
        <f>'[1]TCE - ANEXO III - Preencher'!V17</f>
        <v>0</v>
      </c>
      <c r="V8" s="5">
        <f t="shared" si="3"/>
        <v>0</v>
      </c>
      <c r="W8" t="str">
        <f>IF('[1]TCE - ANEXO III - Preencher'!X17="","",'[1]TCE - ANEXO III - Preencher'!X17)</f>
        <v/>
      </c>
      <c r="X8" s="5">
        <f>'[1]TCE - ANEXO III - Preencher'!Y17</f>
        <v>0</v>
      </c>
      <c r="Y8" s="5">
        <f>'[1]TCE - ANEXO III - Preencher'!Z17</f>
        <v>0</v>
      </c>
      <c r="Z8" s="5">
        <f t="shared" si="4"/>
        <v>0</v>
      </c>
      <c r="AA8" t="str">
        <f>IF('[1]TCE - ANEXO III - Preencher'!AB17="","",'[1]TCE - ANEXO III - Preencher'!AB17)</f>
        <v/>
      </c>
      <c r="AB8" s="5">
        <f t="shared" si="5"/>
        <v>1557.796</v>
      </c>
    </row>
    <row r="9" spans="1:28" x14ac:dyDescent="0.25">
      <c r="A9" s="1">
        <f>IFERROR(VLOOKUP(B9,'[1]DADOS (OCULTAR)'!$Q$3:$S$136,3,0),"")</f>
        <v>56322696001360</v>
      </c>
      <c r="B9" s="2" t="str">
        <f>'[1]TCE - ANEXO III - Preencher'!C18</f>
        <v>CARRETA DA MULHER PERNAMBUCANA - CG Nº 001/2024</v>
      </c>
      <c r="C9" s="3"/>
      <c r="D9" s="2" t="str">
        <f>'[1]TCE - ANEXO III - Preencher'!E18</f>
        <v>ANA CLAUDIA CASTRO DE MENEZES XAVIER</v>
      </c>
      <c r="E9" s="2" t="str">
        <f>IF('[1]TCE - ANEXO III - Preencher'!F18="4 - Assistência Odontológica","2 - Outros Profissionais da Saúde",'[1]TCE - ANEXO III - Preencher'!F18)</f>
        <v>3 - Administrativo</v>
      </c>
      <c r="F9" t="str">
        <f>'[1]TCE - ANEXO III - Preencher'!G18</f>
        <v>4110-05</v>
      </c>
      <c r="G9" s="4">
        <f>IF('[1]TCE - ANEXO III - Preencher'!H18="","",'[1]TCE - ANEXO III - Preencher'!H18)</f>
        <v>45992</v>
      </c>
      <c r="H9" s="5">
        <f>'[1]TCE - ANEXO III - Preencher'!I18</f>
        <v>48.756000000000007</v>
      </c>
      <c r="I9" s="5">
        <f>'[1]TCE - ANEXO III - Preencher'!J18</f>
        <v>503.8</v>
      </c>
      <c r="J9" s="5">
        <f>'[1]TCE - ANEXO III - Preencher'!K18</f>
        <v>0</v>
      </c>
      <c r="K9" s="5">
        <f>'[1]TCE - ANEXO III - Preencher'!L18</f>
        <v>780</v>
      </c>
      <c r="L9" s="5">
        <f>'[1]TCE - ANEXO III - Preencher'!M18</f>
        <v>0</v>
      </c>
      <c r="M9" s="5">
        <f t="shared" si="0"/>
        <v>780</v>
      </c>
      <c r="N9" s="5">
        <f>'[1]TCE - ANEXO III - Preencher'!O18</f>
        <v>0</v>
      </c>
      <c r="O9" s="5">
        <f>'[1]TCE - ANEXO III - Preencher'!P18</f>
        <v>0</v>
      </c>
      <c r="P9" s="5">
        <f t="shared" si="1"/>
        <v>0</v>
      </c>
      <c r="Q9" s="5">
        <f>'[1]TCE - ANEXO III - Preencher'!R18</f>
        <v>0</v>
      </c>
      <c r="R9" s="5">
        <f>'[1]TCE - ANEXO III - Preencher'!S18</f>
        <v>0</v>
      </c>
      <c r="S9" s="5">
        <f t="shared" si="2"/>
        <v>0</v>
      </c>
      <c r="T9" s="5">
        <f>'[1]TCE - ANEXO III - Preencher'!U18</f>
        <v>0</v>
      </c>
      <c r="U9" s="5">
        <f>'[1]TCE - ANEXO III - Preencher'!V18</f>
        <v>0</v>
      </c>
      <c r="V9" s="5">
        <f t="shared" si="3"/>
        <v>0</v>
      </c>
      <c r="W9" t="str">
        <f>IF('[1]TCE - ANEXO III - Preencher'!X18="","",'[1]TCE - ANEXO III - Preencher'!X18)</f>
        <v/>
      </c>
      <c r="X9" s="5">
        <f>'[1]TCE - ANEXO III - Preencher'!Y18</f>
        <v>0</v>
      </c>
      <c r="Y9" s="5">
        <f>'[1]TCE - ANEXO III - Preencher'!Z18</f>
        <v>0</v>
      </c>
      <c r="Z9" s="5">
        <f t="shared" si="4"/>
        <v>0</v>
      </c>
      <c r="AA9" t="str">
        <f>IF('[1]TCE - ANEXO III - Preencher'!AB18="","",'[1]TCE - ANEXO III - Preencher'!AB18)</f>
        <v/>
      </c>
      <c r="AB9" s="5">
        <f t="shared" si="5"/>
        <v>1332.556</v>
      </c>
    </row>
    <row r="10" spans="1:28" x14ac:dyDescent="0.25">
      <c r="A10" s="1">
        <f>IFERROR(VLOOKUP(B10,'[1]DADOS (OCULTAR)'!$Q$3:$S$136,3,0),"")</f>
        <v>56322696001360</v>
      </c>
      <c r="B10" s="2" t="str">
        <f>'[1]TCE - ANEXO III - Preencher'!C19</f>
        <v>CARRETA DA MULHER PERNAMBUCANA - CG Nº 001/2024</v>
      </c>
      <c r="C10" s="3"/>
      <c r="D10" s="2" t="str">
        <f>'[1]TCE - ANEXO III - Preencher'!E19</f>
        <v>ANA PAULA DOS SANTOS SILVA</v>
      </c>
      <c r="E10" s="2" t="str">
        <f>IF('[1]TCE - ANEXO III - Preencher'!F19="4 - Assistência Odontológica","2 - Outros Profissionais da Saúde",'[1]TCE - ANEXO III - Preencher'!F19)</f>
        <v>3 - Administrativo</v>
      </c>
      <c r="F10" t="str">
        <f>'[1]TCE - ANEXO III - Preencher'!G19</f>
        <v>4110-05</v>
      </c>
      <c r="G10" s="4">
        <f>IF('[1]TCE - ANEXO III - Preencher'!H19="","",'[1]TCE - ANEXO III - Preencher'!H19)</f>
        <v>45992</v>
      </c>
      <c r="H10" s="5">
        <f>'[1]TCE - ANEXO III - Preencher'!I19</f>
        <v>24.791999999999998</v>
      </c>
      <c r="I10" s="5">
        <f>'[1]TCE - ANEXO III - Preencher'!J19</f>
        <v>263.26</v>
      </c>
      <c r="J10" s="5">
        <f>'[1]TCE - ANEXO III - Preencher'!K19</f>
        <v>0</v>
      </c>
      <c r="K10" s="5">
        <f>'[1]TCE - ANEXO III - Preencher'!L19</f>
        <v>1440</v>
      </c>
      <c r="L10" s="5">
        <f>'[1]TCE - ANEXO III - Preencher'!M19</f>
        <v>0</v>
      </c>
      <c r="M10" s="5">
        <f t="shared" si="0"/>
        <v>1440</v>
      </c>
      <c r="N10" s="5">
        <f>'[1]TCE - ANEXO III - Preencher'!O19</f>
        <v>0</v>
      </c>
      <c r="O10" s="5">
        <f>'[1]TCE - ANEXO III - Preencher'!P19</f>
        <v>0</v>
      </c>
      <c r="P10" s="5">
        <f t="shared" si="1"/>
        <v>0</v>
      </c>
      <c r="Q10" s="5">
        <f>'[1]TCE - ANEXO III - Preencher'!R19</f>
        <v>0</v>
      </c>
      <c r="R10" s="5">
        <f>'[1]TCE - ANEXO III - Preencher'!S19</f>
        <v>0</v>
      </c>
      <c r="S10" s="5">
        <f t="shared" si="2"/>
        <v>0</v>
      </c>
      <c r="T10" s="5">
        <f>'[1]TCE - ANEXO III - Preencher'!U19</f>
        <v>0</v>
      </c>
      <c r="U10" s="5">
        <f>'[1]TCE - ANEXO III - Preencher'!V19</f>
        <v>0</v>
      </c>
      <c r="V10" s="5">
        <f t="shared" si="3"/>
        <v>0</v>
      </c>
      <c r="W10" t="str">
        <f>IF('[1]TCE - ANEXO III - Preencher'!X19="","",'[1]TCE - ANEXO III - Preencher'!X19)</f>
        <v/>
      </c>
      <c r="X10" s="5">
        <f>'[1]TCE - ANEXO III - Preencher'!Y19</f>
        <v>0</v>
      </c>
      <c r="Y10" s="5">
        <f>'[1]TCE - ANEXO III - Preencher'!Z19</f>
        <v>0</v>
      </c>
      <c r="Z10" s="5">
        <f t="shared" si="4"/>
        <v>0</v>
      </c>
      <c r="AA10" t="str">
        <f>IF('[1]TCE - ANEXO III - Preencher'!AB19="","",'[1]TCE - ANEXO III - Preencher'!AB19)</f>
        <v/>
      </c>
      <c r="AB10" s="5">
        <f t="shared" si="5"/>
        <v>1728.0519999999999</v>
      </c>
    </row>
    <row r="11" spans="1:28" x14ac:dyDescent="0.25">
      <c r="A11" s="1">
        <f>IFERROR(VLOOKUP(B11,'[1]DADOS (OCULTAR)'!$Q$3:$S$136,3,0),"")</f>
        <v>56322696001360</v>
      </c>
      <c r="B11" s="2" t="str">
        <f>'[1]TCE - ANEXO III - Preencher'!C20</f>
        <v>CARRETA DA MULHER PERNAMBUCANA - CG Nº 001/2024</v>
      </c>
      <c r="C11" s="3"/>
      <c r="D11" s="2" t="str">
        <f>'[1]TCE - ANEXO III - Preencher'!E20</f>
        <v>ANALIA MARIA DA SILVA</v>
      </c>
      <c r="E11" s="2" t="str">
        <f>IF('[1]TCE - ANEXO III - Preencher'!F20="4 - Assistência Odontológica","2 - Outros Profissionais da Saúde",'[1]TCE - ANEXO III - Preencher'!F20)</f>
        <v>3 - Administrativo</v>
      </c>
      <c r="F11" t="str">
        <f>'[1]TCE - ANEXO III - Preencher'!G20</f>
        <v>4110-05</v>
      </c>
      <c r="G11" s="4">
        <f>IF('[1]TCE - ANEXO III - Preencher'!H20="","",'[1]TCE - ANEXO III - Preencher'!H20)</f>
        <v>45992</v>
      </c>
      <c r="H11" s="5">
        <f>'[1]TCE - ANEXO III - Preencher'!I20</f>
        <v>45.792000000000009</v>
      </c>
      <c r="I11" s="5">
        <f>'[1]TCE - ANEXO III - Preencher'!J20</f>
        <v>457.90999999999997</v>
      </c>
      <c r="J11" s="5">
        <f>'[1]TCE - ANEXO III - Preencher'!K20</f>
        <v>0</v>
      </c>
      <c r="K11" s="5">
        <f>'[1]TCE - ANEXO III - Preencher'!L20</f>
        <v>1440</v>
      </c>
      <c r="L11" s="5">
        <f>'[1]TCE - ANEXO III - Preencher'!M20</f>
        <v>0</v>
      </c>
      <c r="M11" s="5">
        <f t="shared" si="0"/>
        <v>1440</v>
      </c>
      <c r="N11" s="5">
        <f>'[1]TCE - ANEXO III - Preencher'!O20</f>
        <v>0</v>
      </c>
      <c r="O11" s="5">
        <f>'[1]TCE - ANEXO III - Preencher'!P20</f>
        <v>0</v>
      </c>
      <c r="P11" s="5">
        <f t="shared" si="1"/>
        <v>0</v>
      </c>
      <c r="Q11" s="5">
        <f>'[1]TCE - ANEXO III - Preencher'!R20</f>
        <v>0</v>
      </c>
      <c r="R11" s="5">
        <f>'[1]TCE - ANEXO III - Preencher'!S20</f>
        <v>0</v>
      </c>
      <c r="S11" s="5">
        <f t="shared" si="2"/>
        <v>0</v>
      </c>
      <c r="T11" s="5">
        <f>'[1]TCE - ANEXO III - Preencher'!U20</f>
        <v>0</v>
      </c>
      <c r="U11" s="5">
        <f>'[1]TCE - ANEXO III - Preencher'!V20</f>
        <v>0</v>
      </c>
      <c r="V11" s="5">
        <f t="shared" si="3"/>
        <v>0</v>
      </c>
      <c r="W11" t="str">
        <f>IF('[1]TCE - ANEXO III - Preencher'!X20="","",'[1]TCE - ANEXO III - Preencher'!X20)</f>
        <v/>
      </c>
      <c r="X11" s="5">
        <f>'[1]TCE - ANEXO III - Preencher'!Y20</f>
        <v>0</v>
      </c>
      <c r="Y11" s="5">
        <f>'[1]TCE - ANEXO III - Preencher'!Z20</f>
        <v>0</v>
      </c>
      <c r="Z11" s="5">
        <f t="shared" si="4"/>
        <v>0</v>
      </c>
      <c r="AA11" t="str">
        <f>IF('[1]TCE - ANEXO III - Preencher'!AB20="","",'[1]TCE - ANEXO III - Preencher'!AB20)</f>
        <v/>
      </c>
      <c r="AB11" s="5">
        <f t="shared" si="5"/>
        <v>1943.702</v>
      </c>
    </row>
    <row r="12" spans="1:28" x14ac:dyDescent="0.25">
      <c r="A12" s="1">
        <f>IFERROR(VLOOKUP(B12,'[1]DADOS (OCULTAR)'!$Q$3:$S$136,3,0),"")</f>
        <v>56322696001360</v>
      </c>
      <c r="B12" s="2" t="str">
        <f>'[1]TCE - ANEXO III - Preencher'!C21</f>
        <v>CARRETA DA MULHER PERNAMBUCANA - CG Nº 001/2024</v>
      </c>
      <c r="C12" s="3"/>
      <c r="D12" s="2" t="str">
        <f>'[1]TCE - ANEXO III - Preencher'!E21</f>
        <v>ANATE SILVA DE SOUZA</v>
      </c>
      <c r="E12" s="2" t="str">
        <f>IF('[1]TCE - ANEXO III - Preencher'!F21="4 - Assistência Odontológica","2 - Outros Profissionais da Saúde",'[1]TCE - ANEXO III - Preencher'!F21)</f>
        <v>2 - Outros Profissionais da Saúde</v>
      </c>
      <c r="F12" t="str">
        <f>'[1]TCE - ANEXO III - Preencher'!G21</f>
        <v>3222-05</v>
      </c>
      <c r="G12" s="4">
        <f>IF('[1]TCE - ANEXO III - Preencher'!H21="","",'[1]TCE - ANEXO III - Preencher'!H21)</f>
        <v>45992</v>
      </c>
      <c r="H12" s="5">
        <f>'[1]TCE - ANEXO III - Preencher'!I21</f>
        <v>28.791999999999998</v>
      </c>
      <c r="I12" s="5">
        <f>'[1]TCE - ANEXO III - Preencher'!J21</f>
        <v>287.91000000000003</v>
      </c>
      <c r="J12" s="5">
        <f>'[1]TCE - ANEXO III - Preencher'!K21</f>
        <v>0</v>
      </c>
      <c r="K12" s="5">
        <f>'[1]TCE - ANEXO III - Preencher'!L21</f>
        <v>1440</v>
      </c>
      <c r="L12" s="5">
        <f>'[1]TCE - ANEXO III - Preencher'!M21</f>
        <v>0</v>
      </c>
      <c r="M12" s="5">
        <f t="shared" si="0"/>
        <v>1440</v>
      </c>
      <c r="N12" s="5">
        <f>'[1]TCE - ANEXO III - Preencher'!O21</f>
        <v>0</v>
      </c>
      <c r="O12" s="5">
        <f>'[1]TCE - ANEXO III - Preencher'!P21</f>
        <v>0</v>
      </c>
      <c r="P12" s="5">
        <f t="shared" si="1"/>
        <v>0</v>
      </c>
      <c r="Q12" s="5">
        <f>'[1]TCE - ANEXO III - Preencher'!R21</f>
        <v>0</v>
      </c>
      <c r="R12" s="5">
        <f>'[1]TCE - ANEXO III - Preencher'!S21</f>
        <v>0</v>
      </c>
      <c r="S12" s="5">
        <f t="shared" si="2"/>
        <v>0</v>
      </c>
      <c r="T12" s="5">
        <f>'[1]TCE - ANEXO III - Preencher'!U21</f>
        <v>0</v>
      </c>
      <c r="U12" s="5">
        <f>'[1]TCE - ANEXO III - Preencher'!V21</f>
        <v>0</v>
      </c>
      <c r="V12" s="5">
        <f t="shared" si="3"/>
        <v>0</v>
      </c>
      <c r="W12" t="str">
        <f>IF('[1]TCE - ANEXO III - Preencher'!X21="","",'[1]TCE - ANEXO III - Preencher'!X21)</f>
        <v/>
      </c>
      <c r="X12" s="5">
        <f>'[1]TCE - ANEXO III - Preencher'!Y21</f>
        <v>0</v>
      </c>
      <c r="Y12" s="5">
        <f>'[1]TCE - ANEXO III - Preencher'!Z21</f>
        <v>0</v>
      </c>
      <c r="Z12" s="5">
        <f t="shared" si="4"/>
        <v>0</v>
      </c>
      <c r="AA12" t="str">
        <f>IF('[1]TCE - ANEXO III - Preencher'!AB21="","",'[1]TCE - ANEXO III - Preencher'!AB21)</f>
        <v/>
      </c>
      <c r="AB12" s="5">
        <f t="shared" si="5"/>
        <v>1756.702</v>
      </c>
    </row>
    <row r="13" spans="1:28" x14ac:dyDescent="0.25">
      <c r="A13" s="1">
        <f>IFERROR(VLOOKUP(B13,'[1]DADOS (OCULTAR)'!$Q$3:$S$136,3,0),"")</f>
        <v>56322696001360</v>
      </c>
      <c r="B13" s="2" t="str">
        <f>'[1]TCE - ANEXO III - Preencher'!C22</f>
        <v>CARRETA DA MULHER PERNAMBUCANA - CG Nº 001/2024</v>
      </c>
      <c r="C13" s="3"/>
      <c r="D13" s="2" t="str">
        <f>'[1]TCE - ANEXO III - Preencher'!E22</f>
        <v>ANDREA FAIERSTEIN</v>
      </c>
      <c r="E13" s="2" t="str">
        <f>IF('[1]TCE - ANEXO III - Preencher'!F22="4 - Assistência Odontológica","2 - Outros Profissionais da Saúde",'[1]TCE - ANEXO III - Preencher'!F22)</f>
        <v>3 - Administrativo</v>
      </c>
      <c r="F13" t="str">
        <f>'[1]TCE - ANEXO III - Preencher'!G22</f>
        <v>4110-05</v>
      </c>
      <c r="G13" s="4">
        <f>IF('[1]TCE - ANEXO III - Preencher'!H22="","",'[1]TCE - ANEXO III - Preencher'!H22)</f>
        <v>45992</v>
      </c>
      <c r="H13" s="5">
        <f>'[1]TCE - ANEXO III - Preencher'!I22</f>
        <v>85.756</v>
      </c>
      <c r="I13" s="5">
        <f>'[1]TCE - ANEXO III - Preencher'!J22</f>
        <v>886.13</v>
      </c>
      <c r="J13" s="5">
        <f>'[1]TCE - ANEXO III - Preencher'!K22</f>
        <v>0</v>
      </c>
      <c r="K13" s="5">
        <f>'[1]TCE - ANEXO III - Preencher'!L22</f>
        <v>780</v>
      </c>
      <c r="L13" s="5">
        <f>'[1]TCE - ANEXO III - Preencher'!M22</f>
        <v>0</v>
      </c>
      <c r="M13" s="5">
        <f t="shared" si="0"/>
        <v>780</v>
      </c>
      <c r="N13" s="5">
        <f>'[1]TCE - ANEXO III - Preencher'!O22</f>
        <v>0</v>
      </c>
      <c r="O13" s="5">
        <f>'[1]TCE - ANEXO III - Preencher'!P22</f>
        <v>0</v>
      </c>
      <c r="P13" s="5">
        <f t="shared" si="1"/>
        <v>0</v>
      </c>
      <c r="Q13" s="5">
        <f>'[1]TCE - ANEXO III - Preencher'!R22</f>
        <v>0</v>
      </c>
      <c r="R13" s="5">
        <f>'[1]TCE - ANEXO III - Preencher'!S22</f>
        <v>0</v>
      </c>
      <c r="S13" s="5">
        <f t="shared" si="2"/>
        <v>0</v>
      </c>
      <c r="T13" s="5">
        <f>'[1]TCE - ANEXO III - Preencher'!U22</f>
        <v>0</v>
      </c>
      <c r="U13" s="5">
        <f>'[1]TCE - ANEXO III - Preencher'!V22</f>
        <v>0</v>
      </c>
      <c r="V13" s="5">
        <f t="shared" si="3"/>
        <v>0</v>
      </c>
      <c r="W13" t="str">
        <f>IF('[1]TCE - ANEXO III - Preencher'!X22="","",'[1]TCE - ANEXO III - Preencher'!X22)</f>
        <v/>
      </c>
      <c r="X13" s="5">
        <f>'[1]TCE - ANEXO III - Preencher'!Y22</f>
        <v>0</v>
      </c>
      <c r="Y13" s="5">
        <f>'[1]TCE - ANEXO III - Preencher'!Z22</f>
        <v>0</v>
      </c>
      <c r="Z13" s="5">
        <f t="shared" si="4"/>
        <v>0</v>
      </c>
      <c r="AA13" t="str">
        <f>IF('[1]TCE - ANEXO III - Preencher'!AB22="","",'[1]TCE - ANEXO III - Preencher'!AB22)</f>
        <v/>
      </c>
      <c r="AB13" s="5">
        <f t="shared" si="5"/>
        <v>1751.886</v>
      </c>
    </row>
    <row r="14" spans="1:28" x14ac:dyDescent="0.25">
      <c r="A14" s="1">
        <f>IFERROR(VLOOKUP(B14,'[1]DADOS (OCULTAR)'!$Q$3:$S$136,3,0),"")</f>
        <v>56322696001360</v>
      </c>
      <c r="B14" s="2" t="str">
        <f>'[1]TCE - ANEXO III - Preencher'!C23</f>
        <v>CARRETA DA MULHER PERNAMBUCANA - CG Nº 001/2024</v>
      </c>
      <c r="C14" s="3"/>
      <c r="D14" s="2" t="str">
        <f>'[1]TCE - ANEXO III - Preencher'!E23</f>
        <v>ANDRESSA COELHO FREIRE</v>
      </c>
      <c r="E14" s="2" t="str">
        <f>IF('[1]TCE - ANEXO III - Preencher'!F23="4 - Assistência Odontológica","2 - Outros Profissionais da Saúde",'[1]TCE - ANEXO III - Preencher'!F23)</f>
        <v>3 - Administrativo</v>
      </c>
      <c r="F14" t="str">
        <f>'[1]TCE - ANEXO III - Preencher'!G23</f>
        <v>4110-05</v>
      </c>
      <c r="G14" s="4">
        <f>IF('[1]TCE - ANEXO III - Preencher'!H23="","",'[1]TCE - ANEXO III - Preencher'!H23)</f>
        <v>45992</v>
      </c>
      <c r="H14" s="5">
        <f>'[1]TCE - ANEXO III - Preencher'!I23</f>
        <v>24.791999999999998</v>
      </c>
      <c r="I14" s="5">
        <f>'[1]TCE - ANEXO III - Preencher'!J23</f>
        <v>223.12</v>
      </c>
      <c r="J14" s="5">
        <f>'[1]TCE - ANEXO III - Preencher'!K23</f>
        <v>0</v>
      </c>
      <c r="K14" s="5">
        <f>'[1]TCE - ANEXO III - Preencher'!L23</f>
        <v>1440</v>
      </c>
      <c r="L14" s="5">
        <f>'[1]TCE - ANEXO III - Preencher'!M23</f>
        <v>0</v>
      </c>
      <c r="M14" s="5">
        <f t="shared" si="0"/>
        <v>1440</v>
      </c>
      <c r="N14" s="5">
        <f>'[1]TCE - ANEXO III - Preencher'!O23</f>
        <v>0</v>
      </c>
      <c r="O14" s="5">
        <f>'[1]TCE - ANEXO III - Preencher'!P23</f>
        <v>0</v>
      </c>
      <c r="P14" s="5">
        <f t="shared" si="1"/>
        <v>0</v>
      </c>
      <c r="Q14" s="5">
        <f>'[1]TCE - ANEXO III - Preencher'!R23</f>
        <v>0</v>
      </c>
      <c r="R14" s="5">
        <f>'[1]TCE - ANEXO III - Preencher'!S23</f>
        <v>0</v>
      </c>
      <c r="S14" s="5">
        <f t="shared" si="2"/>
        <v>0</v>
      </c>
      <c r="T14" s="5">
        <f>'[1]TCE - ANEXO III - Preencher'!U23</f>
        <v>0</v>
      </c>
      <c r="U14" s="5">
        <f>'[1]TCE - ANEXO III - Preencher'!V23</f>
        <v>0</v>
      </c>
      <c r="V14" s="5">
        <f t="shared" si="3"/>
        <v>0</v>
      </c>
      <c r="W14" t="str">
        <f>IF('[1]TCE - ANEXO III - Preencher'!X23="","",'[1]TCE - ANEXO III - Preencher'!X23)</f>
        <v/>
      </c>
      <c r="X14" s="5">
        <f>'[1]TCE - ANEXO III - Preencher'!Y23</f>
        <v>0</v>
      </c>
      <c r="Y14" s="5">
        <f>'[1]TCE - ANEXO III - Preencher'!Z23</f>
        <v>0</v>
      </c>
      <c r="Z14" s="5">
        <f t="shared" si="4"/>
        <v>0</v>
      </c>
      <c r="AA14" t="str">
        <f>IF('[1]TCE - ANEXO III - Preencher'!AB23="","",'[1]TCE - ANEXO III - Preencher'!AB23)</f>
        <v/>
      </c>
      <c r="AB14" s="5">
        <f t="shared" si="5"/>
        <v>1687.912</v>
      </c>
    </row>
    <row r="15" spans="1:28" x14ac:dyDescent="0.25">
      <c r="A15" s="1">
        <f>IFERROR(VLOOKUP(B15,'[1]DADOS (OCULTAR)'!$Q$3:$S$136,3,0),"")</f>
        <v>56322696001360</v>
      </c>
      <c r="B15" s="2" t="str">
        <f>'[1]TCE - ANEXO III - Preencher'!C24</f>
        <v>CARRETA DA MULHER PERNAMBUCANA - CG Nº 001/2024</v>
      </c>
      <c r="C15" s="3"/>
      <c r="D15" s="2" t="str">
        <f>'[1]TCE - ANEXO III - Preencher'!E24</f>
        <v>ANGELICA RAMOS FEITOSA</v>
      </c>
      <c r="E15" s="2" t="str">
        <f>IF('[1]TCE - ANEXO III - Preencher'!F24="4 - Assistência Odontológica","2 - Outros Profissionais da Saúde",'[1]TCE - ANEXO III - Preencher'!F24)</f>
        <v>3 - Administrativo</v>
      </c>
      <c r="F15" t="str">
        <f>'[1]TCE - ANEXO III - Preencher'!G24</f>
        <v>4110-05</v>
      </c>
      <c r="G15" s="4">
        <f>IF('[1]TCE - ANEXO III - Preencher'!H24="","",'[1]TCE - ANEXO III - Preencher'!H24)</f>
        <v>45992</v>
      </c>
      <c r="H15" s="5">
        <f>'[1]TCE - ANEXO III - Preencher'!I24</f>
        <v>28.791999999999998</v>
      </c>
      <c r="I15" s="5">
        <f>'[1]TCE - ANEXO III - Preencher'!J24</f>
        <v>287.91000000000003</v>
      </c>
      <c r="J15" s="5">
        <f>'[1]TCE - ANEXO III - Preencher'!K24</f>
        <v>0</v>
      </c>
      <c r="K15" s="5">
        <f>'[1]TCE - ANEXO III - Preencher'!L24</f>
        <v>1440</v>
      </c>
      <c r="L15" s="5">
        <f>'[1]TCE - ANEXO III - Preencher'!M24</f>
        <v>0</v>
      </c>
      <c r="M15" s="5">
        <f t="shared" si="0"/>
        <v>1440</v>
      </c>
      <c r="N15" s="5">
        <f>'[1]TCE - ANEXO III - Preencher'!O24</f>
        <v>0</v>
      </c>
      <c r="O15" s="5">
        <f>'[1]TCE - ANEXO III - Preencher'!P24</f>
        <v>0</v>
      </c>
      <c r="P15" s="5">
        <f t="shared" si="1"/>
        <v>0</v>
      </c>
      <c r="Q15" s="5">
        <f>'[1]TCE - ANEXO III - Preencher'!R24</f>
        <v>0</v>
      </c>
      <c r="R15" s="5">
        <f>'[1]TCE - ANEXO III - Preencher'!S24</f>
        <v>0</v>
      </c>
      <c r="S15" s="5">
        <f t="shared" si="2"/>
        <v>0</v>
      </c>
      <c r="T15" s="5">
        <f>'[1]TCE - ANEXO III - Preencher'!U24</f>
        <v>0</v>
      </c>
      <c r="U15" s="5">
        <f>'[1]TCE - ANEXO III - Preencher'!V24</f>
        <v>0</v>
      </c>
      <c r="V15" s="5">
        <f t="shared" si="3"/>
        <v>0</v>
      </c>
      <c r="W15" t="str">
        <f>IF('[1]TCE - ANEXO III - Preencher'!X24="","",'[1]TCE - ANEXO III - Preencher'!X24)</f>
        <v/>
      </c>
      <c r="X15" s="5">
        <f>'[1]TCE - ANEXO III - Preencher'!Y24</f>
        <v>0</v>
      </c>
      <c r="Y15" s="5">
        <f>'[1]TCE - ANEXO III - Preencher'!Z24</f>
        <v>0</v>
      </c>
      <c r="Z15" s="5">
        <f t="shared" si="4"/>
        <v>0</v>
      </c>
      <c r="AA15" t="str">
        <f>IF('[1]TCE - ANEXO III - Preencher'!AB24="","",'[1]TCE - ANEXO III - Preencher'!AB24)</f>
        <v/>
      </c>
      <c r="AB15" s="5">
        <f t="shared" si="5"/>
        <v>1756.702</v>
      </c>
    </row>
    <row r="16" spans="1:28" x14ac:dyDescent="0.25">
      <c r="A16" s="1">
        <f>IFERROR(VLOOKUP(B16,'[1]DADOS (OCULTAR)'!$Q$3:$S$136,3,0),"")</f>
        <v>56322696001360</v>
      </c>
      <c r="B16" s="2" t="str">
        <f>'[1]TCE - ANEXO III - Preencher'!C25</f>
        <v>CARRETA DA MULHER PERNAMBUCANA - CG Nº 001/2024</v>
      </c>
      <c r="C16" s="3"/>
      <c r="D16" s="2" t="str">
        <f>'[1]TCE - ANEXO III - Preencher'!E25</f>
        <v>ARILTON SOARES ESTEVES FILHO</v>
      </c>
      <c r="E16" s="2" t="str">
        <f>IF('[1]TCE - ANEXO III - Preencher'!F25="4 - Assistência Odontológica","2 - Outros Profissionais da Saúde",'[1]TCE - ANEXO III - Preencher'!F25)</f>
        <v>3 - Administrativo</v>
      </c>
      <c r="F16" t="str">
        <f>'[1]TCE - ANEXO III - Preencher'!G25</f>
        <v>4110-05</v>
      </c>
      <c r="G16" s="4">
        <f>IF('[1]TCE - ANEXO III - Preencher'!H25="","",'[1]TCE - ANEXO III - Preencher'!H25)</f>
        <v>45992</v>
      </c>
      <c r="H16" s="5">
        <f>'[1]TCE - ANEXO III - Preencher'!I25</f>
        <v>180.756</v>
      </c>
      <c r="I16" s="5">
        <f>'[1]TCE - ANEXO III - Preencher'!J25</f>
        <v>1867.8</v>
      </c>
      <c r="J16" s="5">
        <f>'[1]TCE - ANEXO III - Preencher'!K25</f>
        <v>0</v>
      </c>
      <c r="K16" s="5">
        <f>'[1]TCE - ANEXO III - Preencher'!L25</f>
        <v>780</v>
      </c>
      <c r="L16" s="5">
        <f>'[1]TCE - ANEXO III - Preencher'!M25</f>
        <v>0</v>
      </c>
      <c r="M16" s="5">
        <f t="shared" si="0"/>
        <v>780</v>
      </c>
      <c r="N16" s="5">
        <f>'[1]TCE - ANEXO III - Preencher'!O25</f>
        <v>0</v>
      </c>
      <c r="O16" s="5">
        <f>'[1]TCE - ANEXO III - Preencher'!P25</f>
        <v>0</v>
      </c>
      <c r="P16" s="5">
        <f t="shared" si="1"/>
        <v>0</v>
      </c>
      <c r="Q16" s="5">
        <f>'[1]TCE - ANEXO III - Preencher'!R25</f>
        <v>0</v>
      </c>
      <c r="R16" s="5">
        <f>'[1]TCE - ANEXO III - Preencher'!S25</f>
        <v>0</v>
      </c>
      <c r="S16" s="5">
        <f t="shared" si="2"/>
        <v>0</v>
      </c>
      <c r="T16" s="5">
        <f>'[1]TCE - ANEXO III - Preencher'!U25</f>
        <v>0</v>
      </c>
      <c r="U16" s="5">
        <f>'[1]TCE - ANEXO III - Preencher'!V25</f>
        <v>0</v>
      </c>
      <c r="V16" s="5">
        <f t="shared" si="3"/>
        <v>0</v>
      </c>
      <c r="W16" t="str">
        <f>IF('[1]TCE - ANEXO III - Preencher'!X25="","",'[1]TCE - ANEXO III - Preencher'!X25)</f>
        <v/>
      </c>
      <c r="X16" s="5">
        <f>'[1]TCE - ANEXO III - Preencher'!Y25</f>
        <v>0</v>
      </c>
      <c r="Y16" s="5">
        <f>'[1]TCE - ANEXO III - Preencher'!Z25</f>
        <v>0</v>
      </c>
      <c r="Z16" s="5">
        <f t="shared" si="4"/>
        <v>0</v>
      </c>
      <c r="AA16" t="str">
        <f>IF('[1]TCE - ANEXO III - Preencher'!AB25="","",'[1]TCE - ANEXO III - Preencher'!AB25)</f>
        <v/>
      </c>
      <c r="AB16" s="5">
        <f t="shared" si="5"/>
        <v>2828.556</v>
      </c>
    </row>
    <row r="17" spans="1:28" x14ac:dyDescent="0.25">
      <c r="A17" s="1">
        <f>IFERROR(VLOOKUP(B17,'[1]DADOS (OCULTAR)'!$Q$3:$S$136,3,0),"")</f>
        <v>56322696001360</v>
      </c>
      <c r="B17" s="2" t="str">
        <f>'[1]TCE - ANEXO III - Preencher'!C26</f>
        <v>CARRETA DA MULHER PERNAMBUCANA - CG Nº 001/2024</v>
      </c>
      <c r="C17" s="3"/>
      <c r="D17" s="2" t="str">
        <f>'[1]TCE - ANEXO III - Preencher'!E26</f>
        <v>ARYANE RIBEIRO DO NASCIMENTO</v>
      </c>
      <c r="E17" s="2" t="str">
        <f>IF('[1]TCE - ANEXO III - Preencher'!F26="4 - Assistência Odontológica","2 - Outros Profissionais da Saúde",'[1]TCE - ANEXO III - Preencher'!F26)</f>
        <v>3 - Administrativo</v>
      </c>
      <c r="F17" t="str">
        <f>'[1]TCE - ANEXO III - Preencher'!G26</f>
        <v>4110-05</v>
      </c>
      <c r="G17" s="4">
        <f>IF('[1]TCE - ANEXO III - Preencher'!H26="","",'[1]TCE - ANEXO III - Preencher'!H26)</f>
        <v>45992</v>
      </c>
      <c r="H17" s="5">
        <f>'[1]TCE - ANEXO III - Preencher'!I26</f>
        <v>45.792000000000009</v>
      </c>
      <c r="I17" s="5">
        <f>'[1]TCE - ANEXO III - Preencher'!J26</f>
        <v>473.16999999999996</v>
      </c>
      <c r="J17" s="5">
        <f>'[1]TCE - ANEXO III - Preencher'!K26</f>
        <v>0</v>
      </c>
      <c r="K17" s="5">
        <f>'[1]TCE - ANEXO III - Preencher'!L26</f>
        <v>1440</v>
      </c>
      <c r="L17" s="5">
        <f>'[1]TCE - ANEXO III - Preencher'!M26</f>
        <v>0</v>
      </c>
      <c r="M17" s="5">
        <f t="shared" si="0"/>
        <v>1440</v>
      </c>
      <c r="N17" s="5">
        <f>'[1]TCE - ANEXO III - Preencher'!O26</f>
        <v>0</v>
      </c>
      <c r="O17" s="5">
        <f>'[1]TCE - ANEXO III - Preencher'!P26</f>
        <v>0</v>
      </c>
      <c r="P17" s="5">
        <f t="shared" si="1"/>
        <v>0</v>
      </c>
      <c r="Q17" s="5">
        <f>'[1]TCE - ANEXO III - Preencher'!R26</f>
        <v>0</v>
      </c>
      <c r="R17" s="5">
        <f>'[1]TCE - ANEXO III - Preencher'!S26</f>
        <v>0</v>
      </c>
      <c r="S17" s="5">
        <f t="shared" si="2"/>
        <v>0</v>
      </c>
      <c r="T17" s="5">
        <f>'[1]TCE - ANEXO III - Preencher'!U26</f>
        <v>0</v>
      </c>
      <c r="U17" s="5">
        <f>'[1]TCE - ANEXO III - Preencher'!V26</f>
        <v>0</v>
      </c>
      <c r="V17" s="5">
        <f t="shared" si="3"/>
        <v>0</v>
      </c>
      <c r="W17" t="str">
        <f>IF('[1]TCE - ANEXO III - Preencher'!X26="","",'[1]TCE - ANEXO III - Preencher'!X26)</f>
        <v/>
      </c>
      <c r="X17" s="5">
        <f>'[1]TCE - ANEXO III - Preencher'!Y26</f>
        <v>0</v>
      </c>
      <c r="Y17" s="5">
        <f>'[1]TCE - ANEXO III - Preencher'!Z26</f>
        <v>0</v>
      </c>
      <c r="Z17" s="5">
        <f t="shared" si="4"/>
        <v>0</v>
      </c>
      <c r="AA17" t="str">
        <f>IF('[1]TCE - ANEXO III - Preencher'!AB26="","",'[1]TCE - ANEXO III - Preencher'!AB26)</f>
        <v/>
      </c>
      <c r="AB17" s="5">
        <f t="shared" si="5"/>
        <v>1958.962</v>
      </c>
    </row>
    <row r="18" spans="1:28" x14ac:dyDescent="0.25">
      <c r="A18" s="1">
        <f>IFERROR(VLOOKUP(B18,'[1]DADOS (OCULTAR)'!$Q$3:$S$136,3,0),"")</f>
        <v>56322696001360</v>
      </c>
      <c r="B18" s="2" t="str">
        <f>'[1]TCE - ANEXO III - Preencher'!C27</f>
        <v>CARRETA DA MULHER PERNAMBUCANA - CG Nº 001/2024</v>
      </c>
      <c r="C18" s="3"/>
      <c r="D18" s="2" t="str">
        <f>'[1]TCE - ANEXO III - Preencher'!E27</f>
        <v>BISMARCK MANOEL SANTANA DA SILVA</v>
      </c>
      <c r="E18" s="2" t="str">
        <f>IF('[1]TCE - ANEXO III - Preencher'!F27="4 - Assistência Odontológica","2 - Outros Profissionais da Saúde",'[1]TCE - ANEXO III - Preencher'!F27)</f>
        <v>2 - Outros Profissionais da Saúde</v>
      </c>
      <c r="F18" t="str">
        <f>'[1]TCE - ANEXO III - Preencher'!G27</f>
        <v>3222-05</v>
      </c>
      <c r="G18" s="4">
        <f>IF('[1]TCE - ANEXO III - Preencher'!H27="","",'[1]TCE - ANEXO III - Preencher'!H27)</f>
        <v>45992</v>
      </c>
      <c r="H18" s="5">
        <f>'[1]TCE - ANEXO III - Preencher'!I27</f>
        <v>25.756</v>
      </c>
      <c r="I18" s="5">
        <f>'[1]TCE - ANEXO III - Preencher'!J27</f>
        <v>248.95999999999998</v>
      </c>
      <c r="J18" s="5">
        <f>'[1]TCE - ANEXO III - Preencher'!K27</f>
        <v>0</v>
      </c>
      <c r="K18" s="5">
        <f>'[1]TCE - ANEXO III - Preencher'!L27</f>
        <v>780</v>
      </c>
      <c r="L18" s="5">
        <f>'[1]TCE - ANEXO III - Preencher'!M27</f>
        <v>0</v>
      </c>
      <c r="M18" s="5">
        <f t="shared" si="0"/>
        <v>780</v>
      </c>
      <c r="N18" s="5">
        <f>'[1]TCE - ANEXO III - Preencher'!O27</f>
        <v>0</v>
      </c>
      <c r="O18" s="5">
        <f>'[1]TCE - ANEXO III - Preencher'!P27</f>
        <v>0</v>
      </c>
      <c r="P18" s="5">
        <f t="shared" si="1"/>
        <v>0</v>
      </c>
      <c r="Q18" s="5">
        <f>'[1]TCE - ANEXO III - Preencher'!R27</f>
        <v>0</v>
      </c>
      <c r="R18" s="5">
        <f>'[1]TCE - ANEXO III - Preencher'!S27</f>
        <v>0</v>
      </c>
      <c r="S18" s="5">
        <f t="shared" si="2"/>
        <v>0</v>
      </c>
      <c r="T18" s="5">
        <f>'[1]TCE - ANEXO III - Preencher'!U27</f>
        <v>0</v>
      </c>
      <c r="U18" s="5">
        <f>'[1]TCE - ANEXO III - Preencher'!V27</f>
        <v>0</v>
      </c>
      <c r="V18" s="5">
        <f t="shared" si="3"/>
        <v>0</v>
      </c>
      <c r="W18" t="str">
        <f>IF('[1]TCE - ANEXO III - Preencher'!X27="","",'[1]TCE - ANEXO III - Preencher'!X27)</f>
        <v/>
      </c>
      <c r="X18" s="5">
        <f>'[1]TCE - ANEXO III - Preencher'!Y27</f>
        <v>0</v>
      </c>
      <c r="Y18" s="5">
        <f>'[1]TCE - ANEXO III - Preencher'!Z27</f>
        <v>0</v>
      </c>
      <c r="Z18" s="5">
        <f t="shared" si="4"/>
        <v>0</v>
      </c>
      <c r="AA18" t="str">
        <f>IF('[1]TCE - ANEXO III - Preencher'!AB27="","",'[1]TCE - ANEXO III - Preencher'!AB27)</f>
        <v/>
      </c>
      <c r="AB18" s="5">
        <f t="shared" si="5"/>
        <v>1054.7159999999999</v>
      </c>
    </row>
    <row r="19" spans="1:28" x14ac:dyDescent="0.25">
      <c r="A19" s="1">
        <f>IFERROR(VLOOKUP(B19,'[1]DADOS (OCULTAR)'!$Q$3:$S$136,3,0),"")</f>
        <v>56322696001360</v>
      </c>
      <c r="B19" s="2" t="str">
        <f>'[1]TCE - ANEXO III - Preencher'!C28</f>
        <v>CARRETA DA MULHER PERNAMBUCANA - CG Nº 001/2024</v>
      </c>
      <c r="C19" s="3"/>
      <c r="D19" s="2" t="str">
        <f>'[1]TCE - ANEXO III - Preencher'!E28</f>
        <v>BRENDA MAYARA HENRIQUE DA SILVA</v>
      </c>
      <c r="E19" s="2" t="str">
        <f>IF('[1]TCE - ANEXO III - Preencher'!F28="4 - Assistência Odontológica","2 - Outros Profissionais da Saúde",'[1]TCE - ANEXO III - Preencher'!F28)</f>
        <v>3 - Administrativo</v>
      </c>
      <c r="F19" t="str">
        <f>'[1]TCE - ANEXO III - Preencher'!G28</f>
        <v>4110-05</v>
      </c>
      <c r="G19" s="4">
        <f>IF('[1]TCE - ANEXO III - Preencher'!H28="","",'[1]TCE - ANEXO III - Preencher'!H28)</f>
        <v>45992</v>
      </c>
      <c r="H19" s="5">
        <f>'[1]TCE - ANEXO III - Preencher'!I28</f>
        <v>24.791999999999998</v>
      </c>
      <c r="I19" s="5">
        <f>'[1]TCE - ANEXO III - Preencher'!J28</f>
        <v>256.17</v>
      </c>
      <c r="J19" s="5">
        <f>'[1]TCE - ANEXO III - Preencher'!K28</f>
        <v>0</v>
      </c>
      <c r="K19" s="5">
        <f>'[1]TCE - ANEXO III - Preencher'!L28</f>
        <v>1440</v>
      </c>
      <c r="L19" s="5">
        <f>'[1]TCE - ANEXO III - Preencher'!M28</f>
        <v>0</v>
      </c>
      <c r="M19" s="5">
        <f t="shared" si="0"/>
        <v>1440</v>
      </c>
      <c r="N19" s="5">
        <f>'[1]TCE - ANEXO III - Preencher'!O28</f>
        <v>0</v>
      </c>
      <c r="O19" s="5">
        <f>'[1]TCE - ANEXO III - Preencher'!P28</f>
        <v>0</v>
      </c>
      <c r="P19" s="5">
        <f t="shared" si="1"/>
        <v>0</v>
      </c>
      <c r="Q19" s="5">
        <f>'[1]TCE - ANEXO III - Preencher'!R28</f>
        <v>0</v>
      </c>
      <c r="R19" s="5">
        <f>'[1]TCE - ANEXO III - Preencher'!S28</f>
        <v>0</v>
      </c>
      <c r="S19" s="5">
        <f t="shared" si="2"/>
        <v>0</v>
      </c>
      <c r="T19" s="5">
        <f>'[1]TCE - ANEXO III - Preencher'!U28</f>
        <v>0</v>
      </c>
      <c r="U19" s="5">
        <f>'[1]TCE - ANEXO III - Preencher'!V28</f>
        <v>0</v>
      </c>
      <c r="V19" s="5">
        <f t="shared" si="3"/>
        <v>0</v>
      </c>
      <c r="W19" t="str">
        <f>IF('[1]TCE - ANEXO III - Preencher'!X28="","",'[1]TCE - ANEXO III - Preencher'!X28)</f>
        <v/>
      </c>
      <c r="X19" s="5">
        <f>'[1]TCE - ANEXO III - Preencher'!Y28</f>
        <v>0</v>
      </c>
      <c r="Y19" s="5">
        <f>'[1]TCE - ANEXO III - Preencher'!Z28</f>
        <v>0</v>
      </c>
      <c r="Z19" s="5">
        <f t="shared" si="4"/>
        <v>0</v>
      </c>
      <c r="AA19" t="str">
        <f>IF('[1]TCE - ANEXO III - Preencher'!AB28="","",'[1]TCE - ANEXO III - Preencher'!AB28)</f>
        <v/>
      </c>
      <c r="AB19" s="5">
        <f t="shared" si="5"/>
        <v>1720.962</v>
      </c>
    </row>
    <row r="20" spans="1:28" x14ac:dyDescent="0.25">
      <c r="A20" s="1">
        <f>IFERROR(VLOOKUP(B20,'[1]DADOS (OCULTAR)'!$Q$3:$S$136,3,0),"")</f>
        <v>56322696001360</v>
      </c>
      <c r="B20" s="2" t="str">
        <f>'[1]TCE - ANEXO III - Preencher'!C29</f>
        <v>CARRETA DA MULHER PERNAMBUCANA - CG Nº 001/2024</v>
      </c>
      <c r="C20" s="3"/>
      <c r="D20" s="2" t="str">
        <f>'[1]TCE - ANEXO III - Preencher'!E29</f>
        <v>CAIO HENRICK FERNANDES SANTOS</v>
      </c>
      <c r="E20" s="2" t="str">
        <f>IF('[1]TCE - ANEXO III - Preencher'!F29="4 - Assistência Odontológica","2 - Outros Profissionais da Saúde",'[1]TCE - ANEXO III - Preencher'!F29)</f>
        <v>3 - Administrativo</v>
      </c>
      <c r="F20" t="str">
        <f>'[1]TCE - ANEXO III - Preencher'!G29</f>
        <v>4110-05</v>
      </c>
      <c r="G20" s="4">
        <f>IF('[1]TCE - ANEXO III - Preencher'!H29="","",'[1]TCE - ANEXO III - Preencher'!H29)</f>
        <v>45992</v>
      </c>
      <c r="H20" s="5">
        <f>'[1]TCE - ANEXO III - Preencher'!I29</f>
        <v>28.791999999999998</v>
      </c>
      <c r="I20" s="5">
        <f>'[1]TCE - ANEXO III - Preencher'!J29</f>
        <v>287.91000000000003</v>
      </c>
      <c r="J20" s="5">
        <f>'[1]TCE - ANEXO III - Preencher'!K29</f>
        <v>0</v>
      </c>
      <c r="K20" s="5">
        <f>'[1]TCE - ANEXO III - Preencher'!L29</f>
        <v>1440</v>
      </c>
      <c r="L20" s="5">
        <f>'[1]TCE - ANEXO III - Preencher'!M29</f>
        <v>0</v>
      </c>
      <c r="M20" s="5">
        <f t="shared" si="0"/>
        <v>1440</v>
      </c>
      <c r="N20" s="5">
        <f>'[1]TCE - ANEXO III - Preencher'!O29</f>
        <v>0</v>
      </c>
      <c r="O20" s="5">
        <f>'[1]TCE - ANEXO III - Preencher'!P29</f>
        <v>0</v>
      </c>
      <c r="P20" s="5">
        <f t="shared" si="1"/>
        <v>0</v>
      </c>
      <c r="Q20" s="5">
        <f>'[1]TCE - ANEXO III - Preencher'!R29</f>
        <v>0</v>
      </c>
      <c r="R20" s="5">
        <f>'[1]TCE - ANEXO III - Preencher'!S29</f>
        <v>0</v>
      </c>
      <c r="S20" s="5">
        <f t="shared" si="2"/>
        <v>0</v>
      </c>
      <c r="T20" s="5">
        <f>'[1]TCE - ANEXO III - Preencher'!U29</f>
        <v>0</v>
      </c>
      <c r="U20" s="5">
        <f>'[1]TCE - ANEXO III - Preencher'!V29</f>
        <v>0</v>
      </c>
      <c r="V20" s="5">
        <f t="shared" si="3"/>
        <v>0</v>
      </c>
      <c r="W20" t="str">
        <f>IF('[1]TCE - ANEXO III - Preencher'!X29="","",'[1]TCE - ANEXO III - Preencher'!X29)</f>
        <v/>
      </c>
      <c r="X20" s="5">
        <f>'[1]TCE - ANEXO III - Preencher'!Y29</f>
        <v>0</v>
      </c>
      <c r="Y20" s="5">
        <f>'[1]TCE - ANEXO III - Preencher'!Z29</f>
        <v>0</v>
      </c>
      <c r="Z20" s="5">
        <f t="shared" si="4"/>
        <v>0</v>
      </c>
      <c r="AA20" t="str">
        <f>IF('[1]TCE - ANEXO III - Preencher'!AB29="","",'[1]TCE - ANEXO III - Preencher'!AB29)</f>
        <v/>
      </c>
      <c r="AB20" s="5">
        <f t="shared" si="5"/>
        <v>1756.702</v>
      </c>
    </row>
    <row r="21" spans="1:28" x14ac:dyDescent="0.25">
      <c r="A21" s="1">
        <f>IFERROR(VLOOKUP(B21,'[1]DADOS (OCULTAR)'!$Q$3:$S$136,3,0),"")</f>
        <v>56322696001360</v>
      </c>
      <c r="B21" s="2" t="str">
        <f>'[1]TCE - ANEXO III - Preencher'!C30</f>
        <v>CARRETA DA MULHER PERNAMBUCANA - CG Nº 001/2024</v>
      </c>
      <c r="C21" s="3"/>
      <c r="D21" s="2" t="str">
        <f>'[1]TCE - ANEXO III - Preencher'!E30</f>
        <v>CARLLA DANNYELLY PEREIRA MORAS DA SILVA</v>
      </c>
      <c r="E21" s="2" t="str">
        <f>IF('[1]TCE - ANEXO III - Preencher'!F30="4 - Assistência Odontológica","2 - Outros Profissionais da Saúde",'[1]TCE - ANEXO III - Preencher'!F30)</f>
        <v>3 - Administrativo</v>
      </c>
      <c r="F21" t="str">
        <f>'[1]TCE - ANEXO III - Preencher'!G30</f>
        <v>4110-05</v>
      </c>
      <c r="G21" s="4">
        <f>IF('[1]TCE - ANEXO III - Preencher'!H30="","",'[1]TCE - ANEXO III - Preencher'!H30)</f>
        <v>45992</v>
      </c>
      <c r="H21" s="5">
        <f>'[1]TCE - ANEXO III - Preencher'!I30</f>
        <v>65.756</v>
      </c>
      <c r="I21" s="5">
        <f>'[1]TCE - ANEXO III - Preencher'!J30</f>
        <v>569.87</v>
      </c>
      <c r="J21" s="5">
        <f>'[1]TCE - ANEXO III - Preencher'!K30</f>
        <v>0</v>
      </c>
      <c r="K21" s="5">
        <f>'[1]TCE - ANEXO III - Preencher'!L30</f>
        <v>780</v>
      </c>
      <c r="L21" s="5">
        <f>'[1]TCE - ANEXO III - Preencher'!M30</f>
        <v>0</v>
      </c>
      <c r="M21" s="5">
        <f t="shared" si="0"/>
        <v>780</v>
      </c>
      <c r="N21" s="5">
        <f>'[1]TCE - ANEXO III - Preencher'!O30</f>
        <v>0</v>
      </c>
      <c r="O21" s="5">
        <f>'[1]TCE - ANEXO III - Preencher'!P30</f>
        <v>0</v>
      </c>
      <c r="P21" s="5">
        <f t="shared" si="1"/>
        <v>0</v>
      </c>
      <c r="Q21" s="5">
        <f>'[1]TCE - ANEXO III - Preencher'!R30</f>
        <v>0</v>
      </c>
      <c r="R21" s="5">
        <f>'[1]TCE - ANEXO III - Preencher'!S30</f>
        <v>0</v>
      </c>
      <c r="S21" s="5">
        <f t="shared" si="2"/>
        <v>0</v>
      </c>
      <c r="T21" s="5">
        <f>'[1]TCE - ANEXO III - Preencher'!U30</f>
        <v>0</v>
      </c>
      <c r="U21" s="5">
        <f>'[1]TCE - ANEXO III - Preencher'!V30</f>
        <v>0</v>
      </c>
      <c r="V21" s="5">
        <f t="shared" si="3"/>
        <v>0</v>
      </c>
      <c r="W21" t="str">
        <f>IF('[1]TCE - ANEXO III - Preencher'!X30="","",'[1]TCE - ANEXO III - Preencher'!X30)</f>
        <v/>
      </c>
      <c r="X21" s="5">
        <f>'[1]TCE - ANEXO III - Preencher'!Y30</f>
        <v>0</v>
      </c>
      <c r="Y21" s="5">
        <f>'[1]TCE - ANEXO III - Preencher'!Z30</f>
        <v>0</v>
      </c>
      <c r="Z21" s="5">
        <f t="shared" si="4"/>
        <v>0</v>
      </c>
      <c r="AA21" t="str">
        <f>IF('[1]TCE - ANEXO III - Preencher'!AB30="","",'[1]TCE - ANEXO III - Preencher'!AB30)</f>
        <v/>
      </c>
      <c r="AB21" s="5">
        <f t="shared" si="5"/>
        <v>1415.626</v>
      </c>
    </row>
    <row r="22" spans="1:28" x14ac:dyDescent="0.25">
      <c r="A22" s="1">
        <f>IFERROR(VLOOKUP(B22,'[1]DADOS (OCULTAR)'!$Q$3:$S$136,3,0),"")</f>
        <v>56322696001360</v>
      </c>
      <c r="B22" s="2" t="str">
        <f>'[1]TCE - ANEXO III - Preencher'!C31</f>
        <v>CARRETA DA MULHER PERNAMBUCANA - CG Nº 001/2024</v>
      </c>
      <c r="C22" s="3"/>
      <c r="D22" s="2" t="str">
        <f>'[1]TCE - ANEXO III - Preencher'!E31</f>
        <v>CLAUDENICE FERREIRA DE MELO SOUZA</v>
      </c>
      <c r="E22" s="2" t="str">
        <f>IF('[1]TCE - ANEXO III - Preencher'!F31="4 - Assistência Odontológica","2 - Outros Profissionais da Saúde",'[1]TCE - ANEXO III - Preencher'!F31)</f>
        <v>2 - Outros Profissionais da Saúde</v>
      </c>
      <c r="F22" t="str">
        <f>'[1]TCE - ANEXO III - Preencher'!G31</f>
        <v>1312-10</v>
      </c>
      <c r="G22" s="4">
        <f>IF('[1]TCE - ANEXO III - Preencher'!H31="","",'[1]TCE - ANEXO III - Preencher'!H31)</f>
        <v>45992</v>
      </c>
      <c r="H22" s="5">
        <f>'[1]TCE - ANEXO III - Preencher'!I31</f>
        <v>45.792000000000009</v>
      </c>
      <c r="I22" s="5">
        <f>'[1]TCE - ANEXO III - Preencher'!J31</f>
        <v>412.12</v>
      </c>
      <c r="J22" s="5">
        <f>'[1]TCE - ANEXO III - Preencher'!K31</f>
        <v>0</v>
      </c>
      <c r="K22" s="5">
        <f>'[1]TCE - ANEXO III - Preencher'!L31</f>
        <v>1440</v>
      </c>
      <c r="L22" s="5">
        <f>'[1]TCE - ANEXO III - Preencher'!M31</f>
        <v>0</v>
      </c>
      <c r="M22" s="5">
        <f t="shared" si="0"/>
        <v>1440</v>
      </c>
      <c r="N22" s="5">
        <f>'[1]TCE - ANEXO III - Preencher'!O31</f>
        <v>0</v>
      </c>
      <c r="O22" s="5">
        <f>'[1]TCE - ANEXO III - Preencher'!P31</f>
        <v>0</v>
      </c>
      <c r="P22" s="5">
        <f t="shared" si="1"/>
        <v>0</v>
      </c>
      <c r="Q22" s="5">
        <f>'[1]TCE - ANEXO III - Preencher'!R31</f>
        <v>0</v>
      </c>
      <c r="R22" s="5">
        <f>'[1]TCE - ANEXO III - Preencher'!S31</f>
        <v>0</v>
      </c>
      <c r="S22" s="5">
        <f t="shared" si="2"/>
        <v>0</v>
      </c>
      <c r="T22" s="5">
        <f>'[1]TCE - ANEXO III - Preencher'!U31</f>
        <v>0</v>
      </c>
      <c r="U22" s="5">
        <f>'[1]TCE - ANEXO III - Preencher'!V31</f>
        <v>0</v>
      </c>
      <c r="V22" s="5">
        <f t="shared" si="3"/>
        <v>0</v>
      </c>
      <c r="W22" t="str">
        <f>IF('[1]TCE - ANEXO III - Preencher'!X31="","",'[1]TCE - ANEXO III - Preencher'!X31)</f>
        <v/>
      </c>
      <c r="X22" s="5">
        <f>'[1]TCE - ANEXO III - Preencher'!Y31</f>
        <v>0</v>
      </c>
      <c r="Y22" s="5">
        <f>'[1]TCE - ANEXO III - Preencher'!Z31</f>
        <v>0</v>
      </c>
      <c r="Z22" s="5">
        <f t="shared" si="4"/>
        <v>0</v>
      </c>
      <c r="AA22" t="str">
        <f>IF('[1]TCE - ANEXO III - Preencher'!AB31="","",'[1]TCE - ANEXO III - Preencher'!AB31)</f>
        <v/>
      </c>
      <c r="AB22" s="5">
        <f t="shared" si="5"/>
        <v>1897.912</v>
      </c>
    </row>
    <row r="23" spans="1:28" x14ac:dyDescent="0.25">
      <c r="A23" s="1">
        <f>IFERROR(VLOOKUP(B23,'[1]DADOS (OCULTAR)'!$Q$3:$S$136,3,0),"")</f>
        <v>56322696001360</v>
      </c>
      <c r="B23" s="2" t="str">
        <f>'[1]TCE - ANEXO III - Preencher'!C32</f>
        <v>CARRETA DA MULHER PERNAMBUCANA - CG Nº 001/2024</v>
      </c>
      <c r="C23" s="3"/>
      <c r="D23" s="2" t="str">
        <f>'[1]TCE - ANEXO III - Preencher'!E32</f>
        <v>DAYVID SANTOS OLIVEIRA</v>
      </c>
      <c r="E23" s="2" t="str">
        <f>IF('[1]TCE - ANEXO III - Preencher'!F32="4 - Assistência Odontológica","2 - Outros Profissionais da Saúde",'[1]TCE - ANEXO III - Preencher'!F32)</f>
        <v>2 - Outros Profissionais da Saúde</v>
      </c>
      <c r="F23" t="str">
        <f>'[1]TCE - ANEXO III - Preencher'!G32</f>
        <v>3222-05</v>
      </c>
      <c r="G23" s="4">
        <f>IF('[1]TCE - ANEXO III - Preencher'!H32="","",'[1]TCE - ANEXO III - Preencher'!H32)</f>
        <v>45992</v>
      </c>
      <c r="H23" s="5">
        <f>'[1]TCE - ANEXO III - Preencher'!I32</f>
        <v>103.79200000000002</v>
      </c>
      <c r="I23" s="5">
        <f>'[1]TCE - ANEXO III - Preencher'!J32</f>
        <v>1037.9100000000001</v>
      </c>
      <c r="J23" s="5">
        <f>'[1]TCE - ANEXO III - Preencher'!K32</f>
        <v>0</v>
      </c>
      <c r="K23" s="5">
        <f>'[1]TCE - ANEXO III - Preencher'!L32</f>
        <v>1440</v>
      </c>
      <c r="L23" s="5">
        <f>'[1]TCE - ANEXO III - Preencher'!M32</f>
        <v>0</v>
      </c>
      <c r="M23" s="5">
        <f t="shared" si="0"/>
        <v>1440</v>
      </c>
      <c r="N23" s="5">
        <f>'[1]TCE - ANEXO III - Preencher'!O32</f>
        <v>0</v>
      </c>
      <c r="O23" s="5">
        <f>'[1]TCE - ANEXO III - Preencher'!P32</f>
        <v>0</v>
      </c>
      <c r="P23" s="5">
        <f t="shared" si="1"/>
        <v>0</v>
      </c>
      <c r="Q23" s="5">
        <f>'[1]TCE - ANEXO III - Preencher'!R32</f>
        <v>0</v>
      </c>
      <c r="R23" s="5">
        <f>'[1]TCE - ANEXO III - Preencher'!S32</f>
        <v>0</v>
      </c>
      <c r="S23" s="5">
        <f t="shared" si="2"/>
        <v>0</v>
      </c>
      <c r="T23" s="5">
        <f>'[1]TCE - ANEXO III - Preencher'!U32</f>
        <v>0</v>
      </c>
      <c r="U23" s="5">
        <f>'[1]TCE - ANEXO III - Preencher'!V32</f>
        <v>0</v>
      </c>
      <c r="V23" s="5">
        <f t="shared" si="3"/>
        <v>0</v>
      </c>
      <c r="W23" t="str">
        <f>IF('[1]TCE - ANEXO III - Preencher'!X32="","",'[1]TCE - ANEXO III - Preencher'!X32)</f>
        <v/>
      </c>
      <c r="X23" s="5">
        <f>'[1]TCE - ANEXO III - Preencher'!Y32</f>
        <v>0</v>
      </c>
      <c r="Y23" s="5">
        <f>'[1]TCE - ANEXO III - Preencher'!Z32</f>
        <v>0</v>
      </c>
      <c r="Z23" s="5">
        <f t="shared" si="4"/>
        <v>0</v>
      </c>
      <c r="AA23" t="str">
        <f>IF('[1]TCE - ANEXO III - Preencher'!AB32="","",'[1]TCE - ANEXO III - Preencher'!AB32)</f>
        <v/>
      </c>
      <c r="AB23" s="5">
        <f t="shared" si="5"/>
        <v>2581.7020000000002</v>
      </c>
    </row>
    <row r="24" spans="1:28" x14ac:dyDescent="0.25">
      <c r="A24" s="1">
        <f>IFERROR(VLOOKUP(B24,'[1]DADOS (OCULTAR)'!$Q$3:$S$136,3,0),"")</f>
        <v>56322696001360</v>
      </c>
      <c r="B24" s="2" t="str">
        <f>'[1]TCE - ANEXO III - Preencher'!C33</f>
        <v>CARRETA DA MULHER PERNAMBUCANA - CG Nº 001/2024</v>
      </c>
      <c r="C24" s="3"/>
      <c r="D24" s="2" t="str">
        <f>'[1]TCE - ANEXO III - Preencher'!E33</f>
        <v>DAYVIDSON JOSE DA SILVA</v>
      </c>
      <c r="E24" s="2" t="str">
        <f>IF('[1]TCE - ANEXO III - Preencher'!F33="4 - Assistência Odontológica","2 - Outros Profissionais da Saúde",'[1]TCE - ANEXO III - Preencher'!F33)</f>
        <v>3 - Administrativo</v>
      </c>
      <c r="F24" t="str">
        <f>'[1]TCE - ANEXO III - Preencher'!G33</f>
        <v>4110-05</v>
      </c>
      <c r="G24" s="4">
        <f>IF('[1]TCE - ANEXO III - Preencher'!H33="","",'[1]TCE - ANEXO III - Preencher'!H33)</f>
        <v>45992</v>
      </c>
      <c r="H24" s="5">
        <f>'[1]TCE - ANEXO III - Preencher'!I33</f>
        <v>48.756000000000007</v>
      </c>
      <c r="I24" s="5">
        <f>'[1]TCE - ANEXO III - Preencher'!J33</f>
        <v>471.3</v>
      </c>
      <c r="J24" s="5">
        <f>'[1]TCE - ANEXO III - Preencher'!K33</f>
        <v>0</v>
      </c>
      <c r="K24" s="5">
        <f>'[1]TCE - ANEXO III - Preencher'!L33</f>
        <v>900</v>
      </c>
      <c r="L24" s="5">
        <f>'[1]TCE - ANEXO III - Preencher'!M33</f>
        <v>0</v>
      </c>
      <c r="M24" s="5">
        <f t="shared" si="0"/>
        <v>900</v>
      </c>
      <c r="N24" s="5">
        <f>'[1]TCE - ANEXO III - Preencher'!O33</f>
        <v>0</v>
      </c>
      <c r="O24" s="5">
        <f>'[1]TCE - ANEXO III - Preencher'!P33</f>
        <v>0</v>
      </c>
      <c r="P24" s="5">
        <f t="shared" si="1"/>
        <v>0</v>
      </c>
      <c r="Q24" s="5">
        <f>'[1]TCE - ANEXO III - Preencher'!R33</f>
        <v>0</v>
      </c>
      <c r="R24" s="5">
        <f>'[1]TCE - ANEXO III - Preencher'!S33</f>
        <v>0</v>
      </c>
      <c r="S24" s="5">
        <f t="shared" si="2"/>
        <v>0</v>
      </c>
      <c r="T24" s="5">
        <f>'[1]TCE - ANEXO III - Preencher'!U33</f>
        <v>0</v>
      </c>
      <c r="U24" s="5">
        <f>'[1]TCE - ANEXO III - Preencher'!V33</f>
        <v>0</v>
      </c>
      <c r="V24" s="5">
        <f t="shared" si="3"/>
        <v>0</v>
      </c>
      <c r="W24" t="str">
        <f>IF('[1]TCE - ANEXO III - Preencher'!X33="","",'[1]TCE - ANEXO III - Preencher'!X33)</f>
        <v/>
      </c>
      <c r="X24" s="5">
        <f>'[1]TCE - ANEXO III - Preencher'!Y33</f>
        <v>0</v>
      </c>
      <c r="Y24" s="5">
        <f>'[1]TCE - ANEXO III - Preencher'!Z33</f>
        <v>0</v>
      </c>
      <c r="Z24" s="5">
        <f t="shared" si="4"/>
        <v>0</v>
      </c>
      <c r="AA24" t="str">
        <f>IF('[1]TCE - ANEXO III - Preencher'!AB33="","",'[1]TCE - ANEXO III - Preencher'!AB33)</f>
        <v/>
      </c>
      <c r="AB24" s="5">
        <f t="shared" si="5"/>
        <v>1420.056</v>
      </c>
    </row>
    <row r="25" spans="1:28" x14ac:dyDescent="0.25">
      <c r="A25" s="1">
        <f>IFERROR(VLOOKUP(B25,'[1]DADOS (OCULTAR)'!$Q$3:$S$136,3,0),"")</f>
        <v>56322696001360</v>
      </c>
      <c r="B25" s="2" t="str">
        <f>'[1]TCE - ANEXO III - Preencher'!C34</f>
        <v>CARRETA DA MULHER PERNAMBUCANA - CG Nº 001/2024</v>
      </c>
      <c r="C25" s="3"/>
      <c r="D25" s="2" t="str">
        <f>'[1]TCE - ANEXO III - Preencher'!E34</f>
        <v>DORIS EMANUELLE TAVARES CHAVES</v>
      </c>
      <c r="E25" s="2" t="str">
        <f>IF('[1]TCE - ANEXO III - Preencher'!F34="4 - Assistência Odontológica","2 - Outros Profissionais da Saúde",'[1]TCE - ANEXO III - Preencher'!F34)</f>
        <v>3 - Administrativo</v>
      </c>
      <c r="F25" t="str">
        <f>'[1]TCE - ANEXO III - Preencher'!G34</f>
        <v>4110-05</v>
      </c>
      <c r="G25" s="4">
        <f>IF('[1]TCE - ANEXO III - Preencher'!H34="","",'[1]TCE - ANEXO III - Preencher'!H34)</f>
        <v>45992</v>
      </c>
      <c r="H25" s="5">
        <f>'[1]TCE - ANEXO III - Preencher'!I34</f>
        <v>60.756000000000007</v>
      </c>
      <c r="I25" s="5">
        <f>'[1]TCE - ANEXO III - Preencher'!J34</f>
        <v>587.30000000000007</v>
      </c>
      <c r="J25" s="5">
        <f>'[1]TCE - ANEXO III - Preencher'!K34</f>
        <v>0</v>
      </c>
      <c r="K25" s="5">
        <f>'[1]TCE - ANEXO III - Preencher'!L34</f>
        <v>780</v>
      </c>
      <c r="L25" s="5">
        <f>'[1]TCE - ANEXO III - Preencher'!M34</f>
        <v>0</v>
      </c>
      <c r="M25" s="5">
        <f t="shared" si="0"/>
        <v>780</v>
      </c>
      <c r="N25" s="5">
        <f>'[1]TCE - ANEXO III - Preencher'!O34</f>
        <v>0</v>
      </c>
      <c r="O25" s="5">
        <f>'[1]TCE - ANEXO III - Preencher'!P34</f>
        <v>0</v>
      </c>
      <c r="P25" s="5">
        <f t="shared" si="1"/>
        <v>0</v>
      </c>
      <c r="Q25" s="5">
        <f>'[1]TCE - ANEXO III - Preencher'!R34</f>
        <v>0</v>
      </c>
      <c r="R25" s="5">
        <f>'[1]TCE - ANEXO III - Preencher'!S34</f>
        <v>0</v>
      </c>
      <c r="S25" s="5">
        <f t="shared" si="2"/>
        <v>0</v>
      </c>
      <c r="T25" s="5">
        <f>'[1]TCE - ANEXO III - Preencher'!U34</f>
        <v>0</v>
      </c>
      <c r="U25" s="5">
        <f>'[1]TCE - ANEXO III - Preencher'!V34</f>
        <v>0</v>
      </c>
      <c r="V25" s="5">
        <f t="shared" si="3"/>
        <v>0</v>
      </c>
      <c r="W25" t="str">
        <f>IF('[1]TCE - ANEXO III - Preencher'!X34="","",'[1]TCE - ANEXO III - Preencher'!X34)</f>
        <v/>
      </c>
      <c r="X25" s="5">
        <f>'[1]TCE - ANEXO III - Preencher'!Y34</f>
        <v>0</v>
      </c>
      <c r="Y25" s="5">
        <f>'[1]TCE - ANEXO III - Preencher'!Z34</f>
        <v>0</v>
      </c>
      <c r="Z25" s="5">
        <f t="shared" si="4"/>
        <v>0</v>
      </c>
      <c r="AA25" t="str">
        <f>IF('[1]TCE - ANEXO III - Preencher'!AB34="","",'[1]TCE - ANEXO III - Preencher'!AB34)</f>
        <v/>
      </c>
      <c r="AB25" s="5">
        <f t="shared" si="5"/>
        <v>1428.056</v>
      </c>
    </row>
    <row r="26" spans="1:28" x14ac:dyDescent="0.25">
      <c r="A26" s="1">
        <f>IFERROR(VLOOKUP(B26,'[1]DADOS (OCULTAR)'!$Q$3:$S$136,3,0),"")</f>
        <v>56322696001360</v>
      </c>
      <c r="B26" s="2" t="str">
        <f>'[1]TCE - ANEXO III - Preencher'!C35</f>
        <v>CARRETA DA MULHER PERNAMBUCANA - CG Nº 001/2024</v>
      </c>
      <c r="C26" s="3"/>
      <c r="D26" s="2" t="str">
        <f>'[1]TCE - ANEXO III - Preencher'!E35</f>
        <v>EDIVANIA MARIA DE LIMA</v>
      </c>
      <c r="E26" s="2" t="str">
        <f>IF('[1]TCE - ANEXO III - Preencher'!F35="4 - Assistência Odontológica","2 - Outros Profissionais da Saúde",'[1]TCE - ANEXO III - Preencher'!F35)</f>
        <v>3 - Administrativo</v>
      </c>
      <c r="F26" t="str">
        <f>'[1]TCE - ANEXO III - Preencher'!G35</f>
        <v>4110-05</v>
      </c>
      <c r="G26" s="4">
        <f>IF('[1]TCE - ANEXO III - Preencher'!H35="","",'[1]TCE - ANEXO III - Preencher'!H35)</f>
        <v>45992</v>
      </c>
      <c r="H26" s="5">
        <f>'[1]TCE - ANEXO III - Preencher'!I35</f>
        <v>64.592000000000013</v>
      </c>
      <c r="I26" s="5">
        <f>'[1]TCE - ANEXO III - Preencher'!J35</f>
        <v>667.44</v>
      </c>
      <c r="J26" s="5">
        <f>'[1]TCE - ANEXO III - Preencher'!K35</f>
        <v>0</v>
      </c>
      <c r="K26" s="5">
        <f>'[1]TCE - ANEXO III - Preencher'!L35</f>
        <v>1440</v>
      </c>
      <c r="L26" s="5">
        <f>'[1]TCE - ANEXO III - Preencher'!M35</f>
        <v>0</v>
      </c>
      <c r="M26" s="5">
        <f t="shared" si="0"/>
        <v>1440</v>
      </c>
      <c r="N26" s="5">
        <f>'[1]TCE - ANEXO III - Preencher'!O35</f>
        <v>0</v>
      </c>
      <c r="O26" s="5">
        <f>'[1]TCE - ANEXO III - Preencher'!P35</f>
        <v>0</v>
      </c>
      <c r="P26" s="5">
        <f t="shared" si="1"/>
        <v>0</v>
      </c>
      <c r="Q26" s="5">
        <f>'[1]TCE - ANEXO III - Preencher'!R35</f>
        <v>0</v>
      </c>
      <c r="R26" s="5">
        <f>'[1]TCE - ANEXO III - Preencher'!S35</f>
        <v>0</v>
      </c>
      <c r="S26" s="5">
        <f t="shared" si="2"/>
        <v>0</v>
      </c>
      <c r="T26" s="5">
        <f>'[1]TCE - ANEXO III - Preencher'!U35</f>
        <v>0</v>
      </c>
      <c r="U26" s="5">
        <f>'[1]TCE - ANEXO III - Preencher'!V35</f>
        <v>0</v>
      </c>
      <c r="V26" s="5">
        <f t="shared" si="3"/>
        <v>0</v>
      </c>
      <c r="W26" t="str">
        <f>IF('[1]TCE - ANEXO III - Preencher'!X35="","",'[1]TCE - ANEXO III - Preencher'!X35)</f>
        <v/>
      </c>
      <c r="X26" s="5">
        <f>'[1]TCE - ANEXO III - Preencher'!Y35</f>
        <v>0</v>
      </c>
      <c r="Y26" s="5">
        <f>'[1]TCE - ANEXO III - Preencher'!Z35</f>
        <v>0</v>
      </c>
      <c r="Z26" s="5">
        <f t="shared" si="4"/>
        <v>0</v>
      </c>
      <c r="AA26" t="str">
        <f>IF('[1]TCE - ANEXO III - Preencher'!AB35="","",'[1]TCE - ANEXO III - Preencher'!AB35)</f>
        <v/>
      </c>
      <c r="AB26" s="5">
        <f t="shared" si="5"/>
        <v>2172.0320000000002</v>
      </c>
    </row>
    <row r="27" spans="1:28" x14ac:dyDescent="0.25">
      <c r="A27" s="1">
        <f>IFERROR(VLOOKUP(B27,'[1]DADOS (OCULTAR)'!$Q$3:$S$136,3,0),"")</f>
        <v>56322696001360</v>
      </c>
      <c r="B27" s="2" t="str">
        <f>'[1]TCE - ANEXO III - Preencher'!C36</f>
        <v>CARRETA DA MULHER PERNAMBUCANA - CG Nº 001/2024</v>
      </c>
      <c r="C27" s="3"/>
      <c r="D27" s="2" t="str">
        <f>'[1]TCE - ANEXO III - Preencher'!E36</f>
        <v>EDUARDA KIMBERLY GUIMARAES GALDINO</v>
      </c>
      <c r="E27" s="2" t="str">
        <f>IF('[1]TCE - ANEXO III - Preencher'!F36="4 - Assistência Odontológica","2 - Outros Profissionais da Saúde",'[1]TCE - ANEXO III - Preencher'!F36)</f>
        <v>2 - Outros Profissionais da Saúde</v>
      </c>
      <c r="F27" t="str">
        <f>'[1]TCE - ANEXO III - Preencher'!G36</f>
        <v>2235-05</v>
      </c>
      <c r="G27" s="4">
        <f>IF('[1]TCE - ANEXO III - Preencher'!H36="","",'[1]TCE - ANEXO III - Preencher'!H36)</f>
        <v>45992</v>
      </c>
      <c r="H27" s="5">
        <f>'[1]TCE - ANEXO III - Preencher'!I36</f>
        <v>25.756</v>
      </c>
      <c r="I27" s="5">
        <f>'[1]TCE - ANEXO III - Preencher'!J36</f>
        <v>223.20999999999998</v>
      </c>
      <c r="J27" s="5">
        <f>'[1]TCE - ANEXO III - Preencher'!K36</f>
        <v>0</v>
      </c>
      <c r="K27" s="5">
        <f>'[1]TCE - ANEXO III - Preencher'!L36</f>
        <v>780</v>
      </c>
      <c r="L27" s="5">
        <f>'[1]TCE - ANEXO III - Preencher'!M36</f>
        <v>0</v>
      </c>
      <c r="M27" s="5">
        <f t="shared" si="0"/>
        <v>780</v>
      </c>
      <c r="N27" s="5">
        <f>'[1]TCE - ANEXO III - Preencher'!O36</f>
        <v>0</v>
      </c>
      <c r="O27" s="5">
        <f>'[1]TCE - ANEXO III - Preencher'!P36</f>
        <v>0</v>
      </c>
      <c r="P27" s="5">
        <f t="shared" si="1"/>
        <v>0</v>
      </c>
      <c r="Q27" s="5">
        <f>'[1]TCE - ANEXO III - Preencher'!R36</f>
        <v>0</v>
      </c>
      <c r="R27" s="5">
        <f>'[1]TCE - ANEXO III - Preencher'!S36</f>
        <v>0</v>
      </c>
      <c r="S27" s="5">
        <f t="shared" si="2"/>
        <v>0</v>
      </c>
      <c r="T27" s="5">
        <f>'[1]TCE - ANEXO III - Preencher'!U36</f>
        <v>0</v>
      </c>
      <c r="U27" s="5">
        <f>'[1]TCE - ANEXO III - Preencher'!V36</f>
        <v>0</v>
      </c>
      <c r="V27" s="5">
        <f t="shared" si="3"/>
        <v>0</v>
      </c>
      <c r="W27" t="str">
        <f>IF('[1]TCE - ANEXO III - Preencher'!X36="","",'[1]TCE - ANEXO III - Preencher'!X36)</f>
        <v/>
      </c>
      <c r="X27" s="5">
        <f>'[1]TCE - ANEXO III - Preencher'!Y36</f>
        <v>0</v>
      </c>
      <c r="Y27" s="5">
        <f>'[1]TCE - ANEXO III - Preencher'!Z36</f>
        <v>0</v>
      </c>
      <c r="Z27" s="5">
        <f t="shared" si="4"/>
        <v>0</v>
      </c>
      <c r="AA27" t="str">
        <f>IF('[1]TCE - ANEXO III - Preencher'!AB36="","",'[1]TCE - ANEXO III - Preencher'!AB36)</f>
        <v/>
      </c>
      <c r="AB27" s="5">
        <f t="shared" si="5"/>
        <v>1028.9659999999999</v>
      </c>
    </row>
    <row r="28" spans="1:28" x14ac:dyDescent="0.25">
      <c r="A28" s="1">
        <f>IFERROR(VLOOKUP(B28,'[1]DADOS (OCULTAR)'!$Q$3:$S$136,3,0),"")</f>
        <v>56322696001360</v>
      </c>
      <c r="B28" s="2" t="str">
        <f>'[1]TCE - ANEXO III - Preencher'!C37</f>
        <v>CARRETA DA MULHER PERNAMBUCANA - CG Nº 001/2024</v>
      </c>
      <c r="C28" s="3"/>
      <c r="D28" s="2" t="str">
        <f>'[1]TCE - ANEXO III - Preencher'!E37</f>
        <v>EGON MUNIZ FERREIRA DE ARRUDA</v>
      </c>
      <c r="E28" s="2" t="str">
        <f>IF('[1]TCE - ANEXO III - Preencher'!F37="4 - Assistência Odontológica","2 - Outros Profissionais da Saúde",'[1]TCE - ANEXO III - Preencher'!F37)</f>
        <v>3 - Administrativo</v>
      </c>
      <c r="F28" t="str">
        <f>'[1]TCE - ANEXO III - Preencher'!G37</f>
        <v>4110-05</v>
      </c>
      <c r="G28" s="4">
        <f>IF('[1]TCE - ANEXO III - Preencher'!H37="","",'[1]TCE - ANEXO III - Preencher'!H37)</f>
        <v>45992</v>
      </c>
      <c r="H28" s="5">
        <f>'[1]TCE - ANEXO III - Preencher'!I37</f>
        <v>18.756</v>
      </c>
      <c r="I28" s="5">
        <f>'[1]TCE - ANEXO III - Preencher'!J37</f>
        <v>187.54999999999998</v>
      </c>
      <c r="J28" s="5">
        <f>'[1]TCE - ANEXO III - Preencher'!K37</f>
        <v>0</v>
      </c>
      <c r="K28" s="5">
        <f>'[1]TCE - ANEXO III - Preencher'!L37</f>
        <v>780</v>
      </c>
      <c r="L28" s="5">
        <f>'[1]TCE - ANEXO III - Preencher'!M37</f>
        <v>0</v>
      </c>
      <c r="M28" s="5">
        <f t="shared" si="0"/>
        <v>780</v>
      </c>
      <c r="N28" s="5">
        <f>'[1]TCE - ANEXO III - Preencher'!O37</f>
        <v>0</v>
      </c>
      <c r="O28" s="5">
        <f>'[1]TCE - ANEXO III - Preencher'!P37</f>
        <v>0</v>
      </c>
      <c r="P28" s="5">
        <f t="shared" si="1"/>
        <v>0</v>
      </c>
      <c r="Q28" s="5">
        <f>'[1]TCE - ANEXO III - Preencher'!R37</f>
        <v>0</v>
      </c>
      <c r="R28" s="5">
        <f>'[1]TCE - ANEXO III - Preencher'!S37</f>
        <v>0</v>
      </c>
      <c r="S28" s="5">
        <f t="shared" si="2"/>
        <v>0</v>
      </c>
      <c r="T28" s="5">
        <f>'[1]TCE - ANEXO III - Preencher'!U37</f>
        <v>0</v>
      </c>
      <c r="U28" s="5">
        <f>'[1]TCE - ANEXO III - Preencher'!V37</f>
        <v>0</v>
      </c>
      <c r="V28" s="5">
        <f t="shared" si="3"/>
        <v>0</v>
      </c>
      <c r="W28" t="str">
        <f>IF('[1]TCE - ANEXO III - Preencher'!X37="","",'[1]TCE - ANEXO III - Preencher'!X37)</f>
        <v/>
      </c>
      <c r="X28" s="5">
        <f>'[1]TCE - ANEXO III - Preencher'!Y37</f>
        <v>0</v>
      </c>
      <c r="Y28" s="5">
        <f>'[1]TCE - ANEXO III - Preencher'!Z37</f>
        <v>0</v>
      </c>
      <c r="Z28" s="5">
        <f t="shared" si="4"/>
        <v>0</v>
      </c>
      <c r="AA28" t="str">
        <f>IF('[1]TCE - ANEXO III - Preencher'!AB37="","",'[1]TCE - ANEXO III - Preencher'!AB37)</f>
        <v/>
      </c>
      <c r="AB28" s="5">
        <f t="shared" si="5"/>
        <v>986.30600000000004</v>
      </c>
    </row>
    <row r="29" spans="1:28" x14ac:dyDescent="0.25">
      <c r="A29" s="1">
        <f>IFERROR(VLOOKUP(B29,'[1]DADOS (OCULTAR)'!$Q$3:$S$136,3,0),"")</f>
        <v>56322696001360</v>
      </c>
      <c r="B29" s="2" t="str">
        <f>'[1]TCE - ANEXO III - Preencher'!C38</f>
        <v>CARRETA DA MULHER PERNAMBUCANA - CG Nº 001/2024</v>
      </c>
      <c r="C29" s="3"/>
      <c r="D29" s="2" t="str">
        <f>'[1]TCE - ANEXO III - Preencher'!E38</f>
        <v>ELAINE CRISTINA DO NASCIMENTO</v>
      </c>
      <c r="E29" s="2" t="str">
        <f>IF('[1]TCE - ANEXO III - Preencher'!F38="4 - Assistência Odontológica","2 - Outros Profissionais da Saúde",'[1]TCE - ANEXO III - Preencher'!F38)</f>
        <v>3 - Administrativo</v>
      </c>
      <c r="F29" t="str">
        <f>'[1]TCE - ANEXO III - Preencher'!G38</f>
        <v>4110-05</v>
      </c>
      <c r="G29" s="4">
        <f>IF('[1]TCE - ANEXO III - Preencher'!H38="","",'[1]TCE - ANEXO III - Preencher'!H38)</f>
        <v>45992</v>
      </c>
      <c r="H29" s="5">
        <f>'[1]TCE - ANEXO III - Preencher'!I38</f>
        <v>44.292000000000009</v>
      </c>
      <c r="I29" s="5">
        <f>'[1]TCE - ANEXO III - Preencher'!J38</f>
        <v>428.15</v>
      </c>
      <c r="J29" s="5">
        <f>'[1]TCE - ANEXO III - Preencher'!K38</f>
        <v>0</v>
      </c>
      <c r="K29" s="5">
        <f>'[1]TCE - ANEXO III - Preencher'!L38</f>
        <v>780</v>
      </c>
      <c r="L29" s="5">
        <f>'[1]TCE - ANEXO III - Preencher'!M38</f>
        <v>0</v>
      </c>
      <c r="M29" s="5">
        <f t="shared" si="0"/>
        <v>780</v>
      </c>
      <c r="N29" s="5">
        <f>'[1]TCE - ANEXO III - Preencher'!O38</f>
        <v>0</v>
      </c>
      <c r="O29" s="5">
        <f>'[1]TCE - ANEXO III - Preencher'!P38</f>
        <v>0</v>
      </c>
      <c r="P29" s="5">
        <f t="shared" si="1"/>
        <v>0</v>
      </c>
      <c r="Q29" s="5">
        <f>'[1]TCE - ANEXO III - Preencher'!R38</f>
        <v>0</v>
      </c>
      <c r="R29" s="5">
        <f>'[1]TCE - ANEXO III - Preencher'!S38</f>
        <v>247.54</v>
      </c>
      <c r="S29" s="5">
        <f t="shared" si="2"/>
        <v>-247.54</v>
      </c>
      <c r="T29" s="5">
        <f>'[1]TCE - ANEXO III - Preencher'!U38</f>
        <v>0</v>
      </c>
      <c r="U29" s="5">
        <f>'[1]TCE - ANEXO III - Preencher'!V38</f>
        <v>0</v>
      </c>
      <c r="V29" s="5">
        <f t="shared" si="3"/>
        <v>0</v>
      </c>
      <c r="W29" t="str">
        <f>IF('[1]TCE - ANEXO III - Preencher'!X38="","",'[1]TCE - ANEXO III - Preencher'!X38)</f>
        <v/>
      </c>
      <c r="X29" s="5">
        <f>'[1]TCE - ANEXO III - Preencher'!Y38</f>
        <v>0</v>
      </c>
      <c r="Y29" s="5">
        <f>'[1]TCE - ANEXO III - Preencher'!Z38</f>
        <v>0</v>
      </c>
      <c r="Z29" s="5">
        <f t="shared" si="4"/>
        <v>0</v>
      </c>
      <c r="AA29" t="str">
        <f>IF('[1]TCE - ANEXO III - Preencher'!AB38="","",'[1]TCE - ANEXO III - Preencher'!AB38)</f>
        <v/>
      </c>
      <c r="AB29" s="5">
        <f t="shared" si="5"/>
        <v>1004.902</v>
      </c>
    </row>
    <row r="30" spans="1:28" x14ac:dyDescent="0.25">
      <c r="A30" s="1">
        <f>IFERROR(VLOOKUP(B30,'[1]DADOS (OCULTAR)'!$Q$3:$S$136,3,0),"")</f>
        <v>56322696001360</v>
      </c>
      <c r="B30" s="2" t="str">
        <f>'[1]TCE - ANEXO III - Preencher'!C39</f>
        <v>CARRETA DA MULHER PERNAMBUCANA - CG Nº 001/2024</v>
      </c>
      <c r="C30" s="3"/>
      <c r="D30" s="2" t="str">
        <f>'[1]TCE - ANEXO III - Preencher'!E39</f>
        <v>ELISANGELA GUIMARAES GONDIM</v>
      </c>
      <c r="E30" s="2" t="str">
        <f>IF('[1]TCE - ANEXO III - Preencher'!F39="4 - Assistência Odontológica","2 - Outros Profissionais da Saúde",'[1]TCE - ANEXO III - Preencher'!F39)</f>
        <v>3 - Administrativo</v>
      </c>
      <c r="F30" t="str">
        <f>'[1]TCE - ANEXO III - Preencher'!G39</f>
        <v>4110-05</v>
      </c>
      <c r="G30" s="4">
        <f>IF('[1]TCE - ANEXO III - Preencher'!H39="","",'[1]TCE - ANEXO III - Preencher'!H39)</f>
        <v>45992</v>
      </c>
      <c r="H30" s="5">
        <f>'[1]TCE - ANEXO III - Preencher'!I39</f>
        <v>62.24</v>
      </c>
      <c r="I30" s="5">
        <f>'[1]TCE - ANEXO III - Preencher'!J39</f>
        <v>621.34</v>
      </c>
      <c r="J30" s="5">
        <f>'[1]TCE - ANEXO III - Preencher'!K39</f>
        <v>0</v>
      </c>
      <c r="K30" s="5">
        <f>'[1]TCE - ANEXO III - Preencher'!L39</f>
        <v>1230</v>
      </c>
      <c r="L30" s="5">
        <f>'[1]TCE - ANEXO III - Preencher'!M39</f>
        <v>0</v>
      </c>
      <c r="M30" s="5">
        <f t="shared" si="0"/>
        <v>1230</v>
      </c>
      <c r="N30" s="5">
        <f>'[1]TCE - ANEXO III - Preencher'!O39</f>
        <v>0</v>
      </c>
      <c r="O30" s="5">
        <f>'[1]TCE - ANEXO III - Preencher'!P39</f>
        <v>0</v>
      </c>
      <c r="P30" s="5">
        <f t="shared" si="1"/>
        <v>0</v>
      </c>
      <c r="Q30" s="5">
        <f>'[1]TCE - ANEXO III - Preencher'!R39</f>
        <v>0</v>
      </c>
      <c r="R30" s="5">
        <f>'[1]TCE - ANEXO III - Preencher'!S39</f>
        <v>0</v>
      </c>
      <c r="S30" s="5">
        <f t="shared" si="2"/>
        <v>0</v>
      </c>
      <c r="T30" s="5">
        <f>'[1]TCE - ANEXO III - Preencher'!U39</f>
        <v>0</v>
      </c>
      <c r="U30" s="5">
        <f>'[1]TCE - ANEXO III - Preencher'!V39</f>
        <v>0</v>
      </c>
      <c r="V30" s="5">
        <f t="shared" si="3"/>
        <v>0</v>
      </c>
      <c r="W30" t="str">
        <f>IF('[1]TCE - ANEXO III - Preencher'!X39="","",'[1]TCE - ANEXO III - Preencher'!X39)</f>
        <v/>
      </c>
      <c r="X30" s="5">
        <f>'[1]TCE - ANEXO III - Preencher'!Y39</f>
        <v>0</v>
      </c>
      <c r="Y30" s="5">
        <f>'[1]TCE - ANEXO III - Preencher'!Z39</f>
        <v>0</v>
      </c>
      <c r="Z30" s="5">
        <f t="shared" si="4"/>
        <v>0</v>
      </c>
      <c r="AA30" t="str">
        <f>IF('[1]TCE - ANEXO III - Preencher'!AB39="","",'[1]TCE - ANEXO III - Preencher'!AB39)</f>
        <v/>
      </c>
      <c r="AB30" s="5">
        <f t="shared" si="5"/>
        <v>1913.58</v>
      </c>
    </row>
    <row r="31" spans="1:28" x14ac:dyDescent="0.25">
      <c r="A31" s="1">
        <f>IFERROR(VLOOKUP(B31,'[1]DADOS (OCULTAR)'!$Q$3:$S$136,3,0),"")</f>
        <v>56322696001360</v>
      </c>
      <c r="B31" s="2" t="str">
        <f>'[1]TCE - ANEXO III - Preencher'!C40</f>
        <v>CARRETA DA MULHER PERNAMBUCANA - CG Nº 001/2024</v>
      </c>
      <c r="C31" s="3"/>
      <c r="D31" s="2" t="str">
        <f>'[1]TCE - ANEXO III - Preencher'!E40</f>
        <v>EMANUELA MARILIA BEZERRA DOS SANTOS</v>
      </c>
      <c r="E31" s="2" t="str">
        <f>IF('[1]TCE - ANEXO III - Preencher'!F40="4 - Assistência Odontológica","2 - Outros Profissionais da Saúde",'[1]TCE - ANEXO III - Preencher'!F40)</f>
        <v>2 - Outros Profissionais da Saúde</v>
      </c>
      <c r="F31" t="str">
        <f>'[1]TCE - ANEXO III - Preencher'!G40</f>
        <v>3241-15</v>
      </c>
      <c r="G31" s="4">
        <f>IF('[1]TCE - ANEXO III - Preencher'!H40="","",'[1]TCE - ANEXO III - Preencher'!H40)</f>
        <v>45992</v>
      </c>
      <c r="H31" s="5">
        <f>'[1]TCE - ANEXO III - Preencher'!I40</f>
        <v>45.792000000000009</v>
      </c>
      <c r="I31" s="5">
        <f>'[1]TCE - ANEXO III - Preencher'!J40</f>
        <v>457.90999999999997</v>
      </c>
      <c r="J31" s="5">
        <f>'[1]TCE - ANEXO III - Preencher'!K40</f>
        <v>0</v>
      </c>
      <c r="K31" s="5">
        <f>'[1]TCE - ANEXO III - Preencher'!L40</f>
        <v>1440</v>
      </c>
      <c r="L31" s="5">
        <f>'[1]TCE - ANEXO III - Preencher'!M40</f>
        <v>0</v>
      </c>
      <c r="M31" s="5">
        <f t="shared" si="0"/>
        <v>1440</v>
      </c>
      <c r="N31" s="5">
        <f>'[1]TCE - ANEXO III - Preencher'!O40</f>
        <v>0</v>
      </c>
      <c r="O31" s="5">
        <f>'[1]TCE - ANEXO III - Preencher'!P40</f>
        <v>0</v>
      </c>
      <c r="P31" s="5">
        <f t="shared" si="1"/>
        <v>0</v>
      </c>
      <c r="Q31" s="5">
        <f>'[1]TCE - ANEXO III - Preencher'!R40</f>
        <v>0</v>
      </c>
      <c r="R31" s="5">
        <f>'[1]TCE - ANEXO III - Preencher'!S40</f>
        <v>0</v>
      </c>
      <c r="S31" s="5">
        <f t="shared" si="2"/>
        <v>0</v>
      </c>
      <c r="T31" s="5">
        <f>'[1]TCE - ANEXO III - Preencher'!U40</f>
        <v>0</v>
      </c>
      <c r="U31" s="5">
        <f>'[1]TCE - ANEXO III - Preencher'!V40</f>
        <v>0</v>
      </c>
      <c r="V31" s="5">
        <f t="shared" si="3"/>
        <v>0</v>
      </c>
      <c r="W31" t="str">
        <f>IF('[1]TCE - ANEXO III - Preencher'!X40="","",'[1]TCE - ANEXO III - Preencher'!X40)</f>
        <v/>
      </c>
      <c r="X31" s="5">
        <f>'[1]TCE - ANEXO III - Preencher'!Y40</f>
        <v>0</v>
      </c>
      <c r="Y31" s="5">
        <f>'[1]TCE - ANEXO III - Preencher'!Z40</f>
        <v>0</v>
      </c>
      <c r="Z31" s="5">
        <f t="shared" si="4"/>
        <v>0</v>
      </c>
      <c r="AA31" t="str">
        <f>IF('[1]TCE - ANEXO III - Preencher'!AB40="","",'[1]TCE - ANEXO III - Preencher'!AB40)</f>
        <v/>
      </c>
      <c r="AB31" s="5">
        <f t="shared" si="5"/>
        <v>1943.702</v>
      </c>
    </row>
    <row r="32" spans="1:28" x14ac:dyDescent="0.25">
      <c r="A32" s="1">
        <f>IFERROR(VLOOKUP(B32,'[1]DADOS (OCULTAR)'!$Q$3:$S$136,3,0),"")</f>
        <v>56322696001360</v>
      </c>
      <c r="B32" s="2" t="str">
        <f>'[1]TCE - ANEXO III - Preencher'!C41</f>
        <v>CARRETA DA MULHER PERNAMBUCANA - CG Nº 001/2024</v>
      </c>
      <c r="C32" s="3"/>
      <c r="D32" s="2" t="str">
        <f>'[1]TCE - ANEXO III - Preencher'!E41</f>
        <v>ERONILDA DE SOUSA MENESES</v>
      </c>
      <c r="E32" s="2" t="str">
        <f>IF('[1]TCE - ANEXO III - Preencher'!F41="4 - Assistência Odontológica","2 - Outros Profissionais da Saúde",'[1]TCE - ANEXO III - Preencher'!F41)</f>
        <v>2 - Outros Profissionais da Saúde</v>
      </c>
      <c r="F32" t="str">
        <f>'[1]TCE - ANEXO III - Preencher'!G41</f>
        <v>3222-05</v>
      </c>
      <c r="G32" s="4">
        <f>IF('[1]TCE - ANEXO III - Preencher'!H41="","",'[1]TCE - ANEXO III - Preencher'!H41)</f>
        <v>45992</v>
      </c>
      <c r="H32" s="5">
        <f>'[1]TCE - ANEXO III - Preencher'!I41</f>
        <v>25.756</v>
      </c>
      <c r="I32" s="5">
        <f>'[1]TCE - ANEXO III - Preencher'!J41</f>
        <v>266.13</v>
      </c>
      <c r="J32" s="5">
        <f>'[1]TCE - ANEXO III - Preencher'!K41</f>
        <v>0</v>
      </c>
      <c r="K32" s="5">
        <f>'[1]TCE - ANEXO III - Preencher'!L41</f>
        <v>780</v>
      </c>
      <c r="L32" s="5">
        <f>'[1]TCE - ANEXO III - Preencher'!M41</f>
        <v>0</v>
      </c>
      <c r="M32" s="5">
        <f t="shared" si="0"/>
        <v>780</v>
      </c>
      <c r="N32" s="5">
        <f>'[1]TCE - ANEXO III - Preencher'!O41</f>
        <v>0</v>
      </c>
      <c r="O32" s="5">
        <f>'[1]TCE - ANEXO III - Preencher'!P41</f>
        <v>0</v>
      </c>
      <c r="P32" s="5">
        <f t="shared" si="1"/>
        <v>0</v>
      </c>
      <c r="Q32" s="5">
        <f>'[1]TCE - ANEXO III - Preencher'!R41</f>
        <v>0</v>
      </c>
      <c r="R32" s="5">
        <f>'[1]TCE - ANEXO III - Preencher'!S41</f>
        <v>0</v>
      </c>
      <c r="S32" s="5">
        <f t="shared" si="2"/>
        <v>0</v>
      </c>
      <c r="T32" s="5">
        <f>'[1]TCE - ANEXO III - Preencher'!U41</f>
        <v>0</v>
      </c>
      <c r="U32" s="5">
        <f>'[1]TCE - ANEXO III - Preencher'!V41</f>
        <v>0</v>
      </c>
      <c r="V32" s="5">
        <f t="shared" si="3"/>
        <v>0</v>
      </c>
      <c r="W32" t="str">
        <f>IF('[1]TCE - ANEXO III - Preencher'!X41="","",'[1]TCE - ANEXO III - Preencher'!X41)</f>
        <v/>
      </c>
      <c r="X32" s="5">
        <f>'[1]TCE - ANEXO III - Preencher'!Y41</f>
        <v>0</v>
      </c>
      <c r="Y32" s="5">
        <f>'[1]TCE - ANEXO III - Preencher'!Z41</f>
        <v>0</v>
      </c>
      <c r="Z32" s="5">
        <f t="shared" si="4"/>
        <v>0</v>
      </c>
      <c r="AA32" t="str">
        <f>IF('[1]TCE - ANEXO III - Preencher'!AB41="","",'[1]TCE - ANEXO III - Preencher'!AB41)</f>
        <v/>
      </c>
      <c r="AB32" s="5">
        <f t="shared" si="5"/>
        <v>1071.886</v>
      </c>
    </row>
    <row r="33" spans="1:28" x14ac:dyDescent="0.25">
      <c r="A33" s="1">
        <f>IFERROR(VLOOKUP(B33,'[1]DADOS (OCULTAR)'!$Q$3:$S$136,3,0),"")</f>
        <v>56322696001360</v>
      </c>
      <c r="B33" s="2" t="str">
        <f>'[1]TCE - ANEXO III - Preencher'!C42</f>
        <v>CARRETA DA MULHER PERNAMBUCANA - CG Nº 001/2024</v>
      </c>
      <c r="C33" s="3"/>
      <c r="D33" s="2" t="str">
        <f>'[1]TCE - ANEXO III - Preencher'!E42</f>
        <v>FABIANA VALERIA ALVES DE SOBRAL PAPA</v>
      </c>
      <c r="E33" s="2" t="str">
        <f>IF('[1]TCE - ANEXO III - Preencher'!F42="4 - Assistência Odontológica","2 - Outros Profissionais da Saúde",'[1]TCE - ANEXO III - Preencher'!F42)</f>
        <v>3 - Administrativo</v>
      </c>
      <c r="F33" t="str">
        <f>'[1]TCE - ANEXO III - Preencher'!G42</f>
        <v>4110-05</v>
      </c>
      <c r="G33" s="4">
        <f>IF('[1]TCE - ANEXO III - Preencher'!H42="","",'[1]TCE - ANEXO III - Preencher'!H42)</f>
        <v>45992</v>
      </c>
      <c r="H33" s="5">
        <f>'[1]TCE - ANEXO III - Preencher'!I42</f>
        <v>24.791999999999998</v>
      </c>
      <c r="I33" s="5">
        <f>'[1]TCE - ANEXO III - Preencher'!J42</f>
        <v>247.91000000000003</v>
      </c>
      <c r="J33" s="5">
        <f>'[1]TCE - ANEXO III - Preencher'!K42</f>
        <v>0</v>
      </c>
      <c r="K33" s="5">
        <f>'[1]TCE - ANEXO III - Preencher'!L42</f>
        <v>1440</v>
      </c>
      <c r="L33" s="5">
        <f>'[1]TCE - ANEXO III - Preencher'!M42</f>
        <v>0</v>
      </c>
      <c r="M33" s="5">
        <f t="shared" si="0"/>
        <v>1440</v>
      </c>
      <c r="N33" s="5">
        <f>'[1]TCE - ANEXO III - Preencher'!O42</f>
        <v>0</v>
      </c>
      <c r="O33" s="5">
        <f>'[1]TCE - ANEXO III - Preencher'!P42</f>
        <v>0</v>
      </c>
      <c r="P33" s="5">
        <f t="shared" si="1"/>
        <v>0</v>
      </c>
      <c r="Q33" s="5">
        <f>'[1]TCE - ANEXO III - Preencher'!R42</f>
        <v>0</v>
      </c>
      <c r="R33" s="5">
        <f>'[1]TCE - ANEXO III - Preencher'!S42</f>
        <v>0</v>
      </c>
      <c r="S33" s="5">
        <f t="shared" si="2"/>
        <v>0</v>
      </c>
      <c r="T33" s="5">
        <f>'[1]TCE - ANEXO III - Preencher'!U42</f>
        <v>0</v>
      </c>
      <c r="U33" s="5">
        <f>'[1]TCE - ANEXO III - Preencher'!V42</f>
        <v>0</v>
      </c>
      <c r="V33" s="5">
        <f t="shared" si="3"/>
        <v>0</v>
      </c>
      <c r="W33" t="str">
        <f>IF('[1]TCE - ANEXO III - Preencher'!X42="","",'[1]TCE - ANEXO III - Preencher'!X42)</f>
        <v/>
      </c>
      <c r="X33" s="5">
        <f>'[1]TCE - ANEXO III - Preencher'!Y42</f>
        <v>0</v>
      </c>
      <c r="Y33" s="5">
        <f>'[1]TCE - ANEXO III - Preencher'!Z42</f>
        <v>0</v>
      </c>
      <c r="Z33" s="5">
        <f t="shared" si="4"/>
        <v>0</v>
      </c>
      <c r="AA33" t="str">
        <f>IF('[1]TCE - ANEXO III - Preencher'!AB42="","",'[1]TCE - ANEXO III - Preencher'!AB42)</f>
        <v/>
      </c>
      <c r="AB33" s="5">
        <f t="shared" si="5"/>
        <v>1712.702</v>
      </c>
    </row>
    <row r="34" spans="1:28" x14ac:dyDescent="0.25">
      <c r="A34" s="1">
        <f>IFERROR(VLOOKUP(B34,'[1]DADOS (OCULTAR)'!$Q$3:$S$136,3,0),"")</f>
        <v>56322696001360</v>
      </c>
      <c r="B34" s="2" t="str">
        <f>'[1]TCE - ANEXO III - Preencher'!C43</f>
        <v>CARRETA DA MULHER PERNAMBUCANA - CG Nº 001/2024</v>
      </c>
      <c r="C34" s="3"/>
      <c r="D34" s="2" t="str">
        <f>'[1]TCE - ANEXO III - Preencher'!E43</f>
        <v>FABRICIO DE ALENCAR DORN</v>
      </c>
      <c r="E34" s="2" t="str">
        <f>IF('[1]TCE - ANEXO III - Preencher'!F43="4 - Assistência Odontológica","2 - Outros Profissionais da Saúde",'[1]TCE - ANEXO III - Preencher'!F43)</f>
        <v>3 - Administrativo</v>
      </c>
      <c r="F34" t="str">
        <f>'[1]TCE - ANEXO III - Preencher'!G43</f>
        <v>4221-05</v>
      </c>
      <c r="G34" s="4">
        <f>IF('[1]TCE - ANEXO III - Preencher'!H43="","",'[1]TCE - ANEXO III - Preencher'!H43)</f>
        <v>45992</v>
      </c>
      <c r="H34" s="5">
        <f>'[1]TCE - ANEXO III - Preencher'!I43</f>
        <v>150.756</v>
      </c>
      <c r="I34" s="5">
        <f>'[1]TCE - ANEXO III - Preencher'!J43</f>
        <v>1306.54</v>
      </c>
      <c r="J34" s="5">
        <f>'[1]TCE - ANEXO III - Preencher'!K43</f>
        <v>0</v>
      </c>
      <c r="K34" s="5">
        <f>'[1]TCE - ANEXO III - Preencher'!L43</f>
        <v>780</v>
      </c>
      <c r="L34" s="5">
        <f>'[1]TCE - ANEXO III - Preencher'!M43</f>
        <v>0</v>
      </c>
      <c r="M34" s="5">
        <f t="shared" si="0"/>
        <v>780</v>
      </c>
      <c r="N34" s="5">
        <f>'[1]TCE - ANEXO III - Preencher'!O43</f>
        <v>0</v>
      </c>
      <c r="O34" s="5">
        <f>'[1]TCE - ANEXO III - Preencher'!P43</f>
        <v>0</v>
      </c>
      <c r="P34" s="5">
        <f t="shared" si="1"/>
        <v>0</v>
      </c>
      <c r="Q34" s="5">
        <f>'[1]TCE - ANEXO III - Preencher'!R43</f>
        <v>0</v>
      </c>
      <c r="R34" s="5">
        <f>'[1]TCE - ANEXO III - Preencher'!S43</f>
        <v>0</v>
      </c>
      <c r="S34" s="5">
        <f t="shared" si="2"/>
        <v>0</v>
      </c>
      <c r="T34" s="5">
        <f>'[1]TCE - ANEXO III - Preencher'!U43</f>
        <v>0</v>
      </c>
      <c r="U34" s="5">
        <f>'[1]TCE - ANEXO III - Preencher'!V43</f>
        <v>0</v>
      </c>
      <c r="V34" s="5">
        <f t="shared" si="3"/>
        <v>0</v>
      </c>
      <c r="W34" t="str">
        <f>IF('[1]TCE - ANEXO III - Preencher'!X43="","",'[1]TCE - ANEXO III - Preencher'!X43)</f>
        <v/>
      </c>
      <c r="X34" s="5">
        <f>'[1]TCE - ANEXO III - Preencher'!Y43</f>
        <v>0</v>
      </c>
      <c r="Y34" s="5">
        <f>'[1]TCE - ANEXO III - Preencher'!Z43</f>
        <v>0</v>
      </c>
      <c r="Z34" s="5">
        <f t="shared" si="4"/>
        <v>0</v>
      </c>
      <c r="AA34" t="str">
        <f>IF('[1]TCE - ANEXO III - Preencher'!AB43="","",'[1]TCE - ANEXO III - Preencher'!AB43)</f>
        <v/>
      </c>
      <c r="AB34" s="5">
        <f t="shared" si="5"/>
        <v>2237.2960000000003</v>
      </c>
    </row>
    <row r="35" spans="1:28" x14ac:dyDescent="0.25">
      <c r="A35" s="1">
        <f>IFERROR(VLOOKUP(B35,'[1]DADOS (OCULTAR)'!$Q$3:$S$136,3,0),"")</f>
        <v>56322696001360</v>
      </c>
      <c r="B35" s="2" t="str">
        <f>'[1]TCE - ANEXO III - Preencher'!C44</f>
        <v>CARRETA DA MULHER PERNAMBUCANA - CG Nº 001/2024</v>
      </c>
      <c r="C35" s="3"/>
      <c r="D35" s="2" t="str">
        <f>'[1]TCE - ANEXO III - Preencher'!E44</f>
        <v>FELIPE MARQUES DOS SANTOS MENDES</v>
      </c>
      <c r="E35" s="2" t="str">
        <f>IF('[1]TCE - ANEXO III - Preencher'!F44="4 - Assistência Odontológica","2 - Outros Profissionais da Saúde",'[1]TCE - ANEXO III - Preencher'!F44)</f>
        <v>3 - Administrativo</v>
      </c>
      <c r="F35" t="str">
        <f>'[1]TCE - ANEXO III - Preencher'!G44</f>
        <v>4221-05</v>
      </c>
      <c r="G35" s="4">
        <f>IF('[1]TCE - ANEXO III - Preencher'!H44="","",'[1]TCE - ANEXO III - Preencher'!H44)</f>
        <v>45992</v>
      </c>
      <c r="H35" s="5">
        <f>'[1]TCE - ANEXO III - Preencher'!I44</f>
        <v>53.756000000000007</v>
      </c>
      <c r="I35" s="5">
        <f>'[1]TCE - ANEXO III - Preencher'!J44</f>
        <v>483.79</v>
      </c>
      <c r="J35" s="5">
        <f>'[1]TCE - ANEXO III - Preencher'!K44</f>
        <v>0</v>
      </c>
      <c r="K35" s="5">
        <f>'[1]TCE - ANEXO III - Preencher'!L44</f>
        <v>780</v>
      </c>
      <c r="L35" s="5">
        <f>'[1]TCE - ANEXO III - Preencher'!M44</f>
        <v>0</v>
      </c>
      <c r="M35" s="5">
        <f t="shared" si="0"/>
        <v>780</v>
      </c>
      <c r="N35" s="5">
        <f>'[1]TCE - ANEXO III - Preencher'!O44</f>
        <v>0</v>
      </c>
      <c r="O35" s="5">
        <f>'[1]TCE - ANEXO III - Preencher'!P44</f>
        <v>0</v>
      </c>
      <c r="P35" s="5">
        <f t="shared" si="1"/>
        <v>0</v>
      </c>
      <c r="Q35" s="5">
        <f>'[1]TCE - ANEXO III - Preencher'!R44</f>
        <v>0</v>
      </c>
      <c r="R35" s="5">
        <f>'[1]TCE - ANEXO III - Preencher'!S44</f>
        <v>0</v>
      </c>
      <c r="S35" s="5">
        <f t="shared" si="2"/>
        <v>0</v>
      </c>
      <c r="T35" s="5">
        <f>'[1]TCE - ANEXO III - Preencher'!U44</f>
        <v>0</v>
      </c>
      <c r="U35" s="5">
        <f>'[1]TCE - ANEXO III - Preencher'!V44</f>
        <v>0</v>
      </c>
      <c r="V35" s="5">
        <f t="shared" si="3"/>
        <v>0</v>
      </c>
      <c r="W35" t="str">
        <f>IF('[1]TCE - ANEXO III - Preencher'!X44="","",'[1]TCE - ANEXO III - Preencher'!X44)</f>
        <v/>
      </c>
      <c r="X35" s="5">
        <f>'[1]TCE - ANEXO III - Preencher'!Y44</f>
        <v>0</v>
      </c>
      <c r="Y35" s="5">
        <f>'[1]TCE - ANEXO III - Preencher'!Z44</f>
        <v>0</v>
      </c>
      <c r="Z35" s="5">
        <f t="shared" si="4"/>
        <v>0</v>
      </c>
      <c r="AA35" t="str">
        <f>IF('[1]TCE - ANEXO III - Preencher'!AB44="","",'[1]TCE - ANEXO III - Preencher'!AB44)</f>
        <v/>
      </c>
      <c r="AB35" s="5">
        <f t="shared" si="5"/>
        <v>1317.546</v>
      </c>
    </row>
    <row r="36" spans="1:28" x14ac:dyDescent="0.25">
      <c r="A36" s="1">
        <f>IFERROR(VLOOKUP(B36,'[1]DADOS (OCULTAR)'!$Q$3:$S$136,3,0),"")</f>
        <v>56322696001360</v>
      </c>
      <c r="B36" s="2" t="str">
        <f>'[1]TCE - ANEXO III - Preencher'!C45</f>
        <v>CARRETA DA MULHER PERNAMBUCANA - CG Nº 001/2024</v>
      </c>
      <c r="C36" s="3"/>
      <c r="D36" s="2" t="str">
        <f>'[1]TCE - ANEXO III - Preencher'!E45</f>
        <v xml:space="preserve">FLAVIA MARIA CONCEIÇÃO DA SILVA </v>
      </c>
      <c r="E36" s="2" t="str">
        <f>IF('[1]TCE - ANEXO III - Preencher'!F45="4 - Assistência Odontológica","2 - Outros Profissionais da Saúde",'[1]TCE - ANEXO III - Preencher'!F45)</f>
        <v>2 - Outros Profissionais da Saúde</v>
      </c>
      <c r="F36" t="str">
        <f>'[1]TCE - ANEXO III - Preencher'!G45</f>
        <v>3222-05</v>
      </c>
      <c r="G36" s="4">
        <f>IF('[1]TCE - ANEXO III - Preencher'!H45="","",'[1]TCE - ANEXO III - Preencher'!H45)</f>
        <v>45992</v>
      </c>
      <c r="H36" s="5">
        <f>'[1]TCE - ANEXO III - Preencher'!I45</f>
        <v>45.792000000000009</v>
      </c>
      <c r="I36" s="5">
        <f>'[1]TCE - ANEXO III - Preencher'!J45</f>
        <v>473.16999999999996</v>
      </c>
      <c r="J36" s="5">
        <f>'[1]TCE - ANEXO III - Preencher'!K45</f>
        <v>0</v>
      </c>
      <c r="K36" s="5">
        <f>'[1]TCE - ANEXO III - Preencher'!L45</f>
        <v>1440</v>
      </c>
      <c r="L36" s="5">
        <f>'[1]TCE - ANEXO III - Preencher'!M45</f>
        <v>0</v>
      </c>
      <c r="M36" s="5">
        <f t="shared" si="0"/>
        <v>1440</v>
      </c>
      <c r="N36" s="5">
        <f>'[1]TCE - ANEXO III - Preencher'!O45</f>
        <v>0</v>
      </c>
      <c r="O36" s="5">
        <f>'[1]TCE - ANEXO III - Preencher'!P45</f>
        <v>0</v>
      </c>
      <c r="P36" s="5">
        <f t="shared" si="1"/>
        <v>0</v>
      </c>
      <c r="Q36" s="5">
        <f>'[1]TCE - ANEXO III - Preencher'!R45</f>
        <v>0</v>
      </c>
      <c r="R36" s="5">
        <f>'[1]TCE - ANEXO III - Preencher'!S45</f>
        <v>0</v>
      </c>
      <c r="S36" s="5">
        <f t="shared" si="2"/>
        <v>0</v>
      </c>
      <c r="T36" s="5">
        <f>'[1]TCE - ANEXO III - Preencher'!U45</f>
        <v>0</v>
      </c>
      <c r="U36" s="5">
        <f>'[1]TCE - ANEXO III - Preencher'!V45</f>
        <v>0</v>
      </c>
      <c r="V36" s="5">
        <f t="shared" si="3"/>
        <v>0</v>
      </c>
      <c r="W36" t="str">
        <f>IF('[1]TCE - ANEXO III - Preencher'!X45="","",'[1]TCE - ANEXO III - Preencher'!X45)</f>
        <v/>
      </c>
      <c r="X36" s="5">
        <f>'[1]TCE - ANEXO III - Preencher'!Y45</f>
        <v>0</v>
      </c>
      <c r="Y36" s="5">
        <f>'[1]TCE - ANEXO III - Preencher'!Z45</f>
        <v>0</v>
      </c>
      <c r="Z36" s="5">
        <f t="shared" si="4"/>
        <v>0</v>
      </c>
      <c r="AA36" t="str">
        <f>IF('[1]TCE - ANEXO III - Preencher'!AB45="","",'[1]TCE - ANEXO III - Preencher'!AB45)</f>
        <v/>
      </c>
      <c r="AB36" s="5">
        <f t="shared" si="5"/>
        <v>1958.962</v>
      </c>
    </row>
    <row r="37" spans="1:28" x14ac:dyDescent="0.25">
      <c r="A37" s="1">
        <f>IFERROR(VLOOKUP(B37,'[1]DADOS (OCULTAR)'!$Q$3:$S$136,3,0),"")</f>
        <v>56322696001360</v>
      </c>
      <c r="B37" s="2" t="str">
        <f>'[1]TCE - ANEXO III - Preencher'!C46</f>
        <v>CARRETA DA MULHER PERNAMBUCANA - CG Nº 001/2024</v>
      </c>
      <c r="C37" s="3"/>
      <c r="D37" s="2" t="str">
        <f>'[1]TCE - ANEXO III - Preencher'!E46</f>
        <v>GABRIELLY PEREIRA MEIRELES</v>
      </c>
      <c r="E37" s="2" t="str">
        <f>IF('[1]TCE - ANEXO III - Preencher'!F46="4 - Assistência Odontológica","2 - Outros Profissionais da Saúde",'[1]TCE - ANEXO III - Preencher'!F46)</f>
        <v>3 - Administrativo</v>
      </c>
      <c r="F37" t="str">
        <f>'[1]TCE - ANEXO III - Preencher'!G46</f>
        <v>4110-05</v>
      </c>
      <c r="G37" s="4">
        <f>IF('[1]TCE - ANEXO III - Preencher'!H46="","",'[1]TCE - ANEXO III - Preencher'!H46)</f>
        <v>45992</v>
      </c>
      <c r="H37" s="5">
        <f>'[1]TCE - ANEXO III - Preencher'!I46</f>
        <v>103.79200000000002</v>
      </c>
      <c r="I37" s="5">
        <f>'[1]TCE - ANEXO III - Preencher'!J46</f>
        <v>1072.51</v>
      </c>
      <c r="J37" s="5">
        <f>'[1]TCE - ANEXO III - Preencher'!K46</f>
        <v>0</v>
      </c>
      <c r="K37" s="5">
        <f>'[1]TCE - ANEXO III - Preencher'!L46</f>
        <v>1440</v>
      </c>
      <c r="L37" s="5">
        <f>'[1]TCE - ANEXO III - Preencher'!M46</f>
        <v>0</v>
      </c>
      <c r="M37" s="5">
        <f t="shared" si="0"/>
        <v>1440</v>
      </c>
      <c r="N37" s="5">
        <f>'[1]TCE - ANEXO III - Preencher'!O46</f>
        <v>0</v>
      </c>
      <c r="O37" s="5">
        <f>'[1]TCE - ANEXO III - Preencher'!P46</f>
        <v>0</v>
      </c>
      <c r="P37" s="5">
        <f t="shared" si="1"/>
        <v>0</v>
      </c>
      <c r="Q37" s="5">
        <f>'[1]TCE - ANEXO III - Preencher'!R46</f>
        <v>0</v>
      </c>
      <c r="R37" s="5">
        <f>'[1]TCE - ANEXO III - Preencher'!S46</f>
        <v>0</v>
      </c>
      <c r="S37" s="5">
        <f t="shared" si="2"/>
        <v>0</v>
      </c>
      <c r="T37" s="5">
        <f>'[1]TCE - ANEXO III - Preencher'!U46</f>
        <v>0</v>
      </c>
      <c r="U37" s="5">
        <f>'[1]TCE - ANEXO III - Preencher'!V46</f>
        <v>0</v>
      </c>
      <c r="V37" s="5">
        <f t="shared" si="3"/>
        <v>0</v>
      </c>
      <c r="W37" t="str">
        <f>IF('[1]TCE - ANEXO III - Preencher'!X46="","",'[1]TCE - ANEXO III - Preencher'!X46)</f>
        <v/>
      </c>
      <c r="X37" s="5">
        <f>'[1]TCE - ANEXO III - Preencher'!Y46</f>
        <v>0</v>
      </c>
      <c r="Y37" s="5">
        <f>'[1]TCE - ANEXO III - Preencher'!Z46</f>
        <v>0</v>
      </c>
      <c r="Z37" s="5">
        <f t="shared" si="4"/>
        <v>0</v>
      </c>
      <c r="AA37" t="str">
        <f>IF('[1]TCE - ANEXO III - Preencher'!AB46="","",'[1]TCE - ANEXO III - Preencher'!AB46)</f>
        <v/>
      </c>
      <c r="AB37" s="5">
        <f t="shared" si="5"/>
        <v>2616.3019999999997</v>
      </c>
    </row>
    <row r="38" spans="1:28" x14ac:dyDescent="0.25">
      <c r="A38" s="1">
        <f>IFERROR(VLOOKUP(B38,'[1]DADOS (OCULTAR)'!$Q$3:$S$136,3,0),"")</f>
        <v>56322696001360</v>
      </c>
      <c r="B38" s="2" t="str">
        <f>'[1]TCE - ANEXO III - Preencher'!C47</f>
        <v>CARRETA DA MULHER PERNAMBUCANA - CG Nº 001/2024</v>
      </c>
      <c r="C38" s="3"/>
      <c r="D38" s="2" t="str">
        <f>'[1]TCE - ANEXO III - Preencher'!E47</f>
        <v>GILBERTO BARROS BATISTA</v>
      </c>
      <c r="E38" s="2" t="str">
        <f>IF('[1]TCE - ANEXO III - Preencher'!F47="4 - Assistência Odontológica","2 - Outros Profissionais da Saúde",'[1]TCE - ANEXO III - Preencher'!F47)</f>
        <v>3 - Administrativo</v>
      </c>
      <c r="F38" t="str">
        <f>'[1]TCE - ANEXO III - Preencher'!G47</f>
        <v>4110-05</v>
      </c>
      <c r="G38" s="4">
        <f>IF('[1]TCE - ANEXO III - Preencher'!H47="","",'[1]TCE - ANEXO III - Preencher'!H47)</f>
        <v>45992</v>
      </c>
      <c r="H38" s="5">
        <f>'[1]TCE - ANEXO III - Preencher'!I47</f>
        <v>44.292000000000009</v>
      </c>
      <c r="I38" s="5">
        <f>'[1]TCE - ANEXO III - Preencher'!J47</f>
        <v>398.62</v>
      </c>
      <c r="J38" s="5">
        <f>'[1]TCE - ANEXO III - Preencher'!K47</f>
        <v>0</v>
      </c>
      <c r="K38" s="5">
        <f>'[1]TCE - ANEXO III - Preencher'!L47</f>
        <v>1676</v>
      </c>
      <c r="L38" s="5">
        <f>'[1]TCE - ANEXO III - Preencher'!M47</f>
        <v>0</v>
      </c>
      <c r="M38" s="5">
        <f t="shared" si="0"/>
        <v>1676</v>
      </c>
      <c r="N38" s="5">
        <f>'[1]TCE - ANEXO III - Preencher'!O47</f>
        <v>0</v>
      </c>
      <c r="O38" s="5">
        <f>'[1]TCE - ANEXO III - Preencher'!P47</f>
        <v>0</v>
      </c>
      <c r="P38" s="5">
        <f t="shared" si="1"/>
        <v>0</v>
      </c>
      <c r="Q38" s="5">
        <f>'[1]TCE - ANEXO III - Preencher'!R47</f>
        <v>0</v>
      </c>
      <c r="R38" s="5">
        <f>'[1]TCE - ANEXO III - Preencher'!S47</f>
        <v>0</v>
      </c>
      <c r="S38" s="5">
        <f t="shared" si="2"/>
        <v>0</v>
      </c>
      <c r="T38" s="5">
        <f>'[1]TCE - ANEXO III - Preencher'!U47</f>
        <v>0</v>
      </c>
      <c r="U38" s="5">
        <f>'[1]TCE - ANEXO III - Preencher'!V47</f>
        <v>0</v>
      </c>
      <c r="V38" s="5">
        <f t="shared" si="3"/>
        <v>0</v>
      </c>
      <c r="W38" t="str">
        <f>IF('[1]TCE - ANEXO III - Preencher'!X47="","",'[1]TCE - ANEXO III - Preencher'!X47)</f>
        <v/>
      </c>
      <c r="X38" s="5">
        <f>'[1]TCE - ANEXO III - Preencher'!Y47</f>
        <v>0</v>
      </c>
      <c r="Y38" s="5">
        <f>'[1]TCE - ANEXO III - Preencher'!Z47</f>
        <v>0</v>
      </c>
      <c r="Z38" s="5">
        <f t="shared" si="4"/>
        <v>0</v>
      </c>
      <c r="AA38" t="str">
        <f>IF('[1]TCE - ANEXO III - Preencher'!AB47="","",'[1]TCE - ANEXO III - Preencher'!AB47)</f>
        <v/>
      </c>
      <c r="AB38" s="5">
        <f t="shared" si="5"/>
        <v>2118.9120000000003</v>
      </c>
    </row>
    <row r="39" spans="1:28" x14ac:dyDescent="0.25">
      <c r="A39" s="1">
        <f>IFERROR(VLOOKUP(B39,'[1]DADOS (OCULTAR)'!$Q$3:$S$136,3,0),"")</f>
        <v>56322696001360</v>
      </c>
      <c r="B39" s="2" t="str">
        <f>'[1]TCE - ANEXO III - Preencher'!C48</f>
        <v>CARRETA DA MULHER PERNAMBUCANA - CG Nº 001/2024</v>
      </c>
      <c r="C39" s="3"/>
      <c r="D39" s="2" t="str">
        <f>'[1]TCE - ANEXO III - Preencher'!E48</f>
        <v>GIOVANNA RAQUEL SENA MENEZES</v>
      </c>
      <c r="E39" s="2" t="str">
        <f>IF('[1]TCE - ANEXO III - Preencher'!F48="4 - Assistência Odontológica","2 - Outros Profissionais da Saúde",'[1]TCE - ANEXO III - Preencher'!F48)</f>
        <v>2 - Outros Profissionais da Saúde</v>
      </c>
      <c r="F39" t="str">
        <f>'[1]TCE - ANEXO III - Preencher'!G48</f>
        <v>2235-05</v>
      </c>
      <c r="G39" s="4">
        <f>IF('[1]TCE - ANEXO III - Preencher'!H48="","",'[1]TCE - ANEXO III - Preencher'!H48)</f>
        <v>45992</v>
      </c>
      <c r="H39" s="5">
        <f>'[1]TCE - ANEXO III - Preencher'!I48</f>
        <v>64.592000000000013</v>
      </c>
      <c r="I39" s="5">
        <f>'[1]TCE - ANEXO III - Preencher'!J48</f>
        <v>645.91000000000008</v>
      </c>
      <c r="J39" s="5">
        <f>'[1]TCE - ANEXO III - Preencher'!K48</f>
        <v>0</v>
      </c>
      <c r="K39" s="5">
        <f>'[1]TCE - ANEXO III - Preencher'!L48</f>
        <v>1440</v>
      </c>
      <c r="L39" s="5">
        <f>'[1]TCE - ANEXO III - Preencher'!M48</f>
        <v>0</v>
      </c>
      <c r="M39" s="5">
        <f t="shared" si="0"/>
        <v>1440</v>
      </c>
      <c r="N39" s="5">
        <f>'[1]TCE - ANEXO III - Preencher'!O48</f>
        <v>0</v>
      </c>
      <c r="O39" s="5">
        <f>'[1]TCE - ANEXO III - Preencher'!P48</f>
        <v>0</v>
      </c>
      <c r="P39" s="5">
        <f t="shared" si="1"/>
        <v>0</v>
      </c>
      <c r="Q39" s="5">
        <f>'[1]TCE - ANEXO III - Preencher'!R48</f>
        <v>0</v>
      </c>
      <c r="R39" s="5">
        <f>'[1]TCE - ANEXO III - Preencher'!S48</f>
        <v>0</v>
      </c>
      <c r="S39" s="5">
        <f t="shared" si="2"/>
        <v>0</v>
      </c>
      <c r="T39" s="5">
        <f>'[1]TCE - ANEXO III - Preencher'!U48</f>
        <v>0</v>
      </c>
      <c r="U39" s="5">
        <f>'[1]TCE - ANEXO III - Preencher'!V48</f>
        <v>0</v>
      </c>
      <c r="V39" s="5">
        <f t="shared" si="3"/>
        <v>0</v>
      </c>
      <c r="W39" t="str">
        <f>IF('[1]TCE - ANEXO III - Preencher'!X48="","",'[1]TCE - ANEXO III - Preencher'!X48)</f>
        <v/>
      </c>
      <c r="X39" s="5">
        <f>'[1]TCE - ANEXO III - Preencher'!Y48</f>
        <v>0</v>
      </c>
      <c r="Y39" s="5">
        <f>'[1]TCE - ANEXO III - Preencher'!Z48</f>
        <v>0</v>
      </c>
      <c r="Z39" s="5">
        <f t="shared" si="4"/>
        <v>0</v>
      </c>
      <c r="AA39" t="str">
        <f>IF('[1]TCE - ANEXO III - Preencher'!AB48="","",'[1]TCE - ANEXO III - Preencher'!AB48)</f>
        <v/>
      </c>
      <c r="AB39" s="5">
        <f t="shared" si="5"/>
        <v>2150.502</v>
      </c>
    </row>
    <row r="40" spans="1:28" x14ac:dyDescent="0.25">
      <c r="A40" s="1">
        <f>IFERROR(VLOOKUP(B40,'[1]DADOS (OCULTAR)'!$Q$3:$S$136,3,0),"")</f>
        <v>56322696001360</v>
      </c>
      <c r="B40" s="2" t="str">
        <f>'[1]TCE - ANEXO III - Preencher'!C49</f>
        <v>CARRETA DA MULHER PERNAMBUCANA - CG Nº 001/2024</v>
      </c>
      <c r="C40" s="3"/>
      <c r="D40" s="2" t="str">
        <f>'[1]TCE - ANEXO III - Preencher'!E49</f>
        <v>GLAUCIO BEZERRA DA SILVA</v>
      </c>
      <c r="E40" s="2" t="str">
        <f>IF('[1]TCE - ANEXO III - Preencher'!F49="4 - Assistência Odontológica","2 - Outros Profissionais da Saúde",'[1]TCE - ANEXO III - Preencher'!F49)</f>
        <v>3 - Administrativo</v>
      </c>
      <c r="F40" t="str">
        <f>'[1]TCE - ANEXO III - Preencher'!G49</f>
        <v>4221-05</v>
      </c>
      <c r="G40" s="4">
        <f>IF('[1]TCE - ANEXO III - Preencher'!H49="","",'[1]TCE - ANEXO III - Preencher'!H49)</f>
        <v>45992</v>
      </c>
      <c r="H40" s="5">
        <f>'[1]TCE - ANEXO III - Preencher'!I49</f>
        <v>24.791999999999998</v>
      </c>
      <c r="I40" s="5">
        <f>'[1]TCE - ANEXO III - Preencher'!J49</f>
        <v>256.17</v>
      </c>
      <c r="J40" s="5">
        <f>'[1]TCE - ANEXO III - Preencher'!K49</f>
        <v>0</v>
      </c>
      <c r="K40" s="5">
        <f>'[1]TCE - ANEXO III - Preencher'!L49</f>
        <v>1440</v>
      </c>
      <c r="L40" s="5">
        <f>'[1]TCE - ANEXO III - Preencher'!M49</f>
        <v>0</v>
      </c>
      <c r="M40" s="5">
        <f t="shared" si="0"/>
        <v>1440</v>
      </c>
      <c r="N40" s="5">
        <f>'[1]TCE - ANEXO III - Preencher'!O49</f>
        <v>0</v>
      </c>
      <c r="O40" s="5">
        <f>'[1]TCE - ANEXO III - Preencher'!P49</f>
        <v>0</v>
      </c>
      <c r="P40" s="5">
        <f t="shared" si="1"/>
        <v>0</v>
      </c>
      <c r="Q40" s="5">
        <f>'[1]TCE - ANEXO III - Preencher'!R49</f>
        <v>0</v>
      </c>
      <c r="R40" s="5">
        <f>'[1]TCE - ANEXO III - Preencher'!S49</f>
        <v>0</v>
      </c>
      <c r="S40" s="5">
        <f t="shared" si="2"/>
        <v>0</v>
      </c>
      <c r="T40" s="5">
        <f>'[1]TCE - ANEXO III - Preencher'!U49</f>
        <v>0</v>
      </c>
      <c r="U40" s="5">
        <f>'[1]TCE - ANEXO III - Preencher'!V49</f>
        <v>0</v>
      </c>
      <c r="V40" s="5">
        <f t="shared" si="3"/>
        <v>0</v>
      </c>
      <c r="W40" t="str">
        <f>IF('[1]TCE - ANEXO III - Preencher'!X49="","",'[1]TCE - ANEXO III - Preencher'!X49)</f>
        <v/>
      </c>
      <c r="X40" s="5">
        <f>'[1]TCE - ANEXO III - Preencher'!Y49</f>
        <v>0</v>
      </c>
      <c r="Y40" s="5">
        <f>'[1]TCE - ANEXO III - Preencher'!Z49</f>
        <v>0</v>
      </c>
      <c r="Z40" s="5">
        <f t="shared" si="4"/>
        <v>0</v>
      </c>
      <c r="AA40" t="str">
        <f>IF('[1]TCE - ANEXO III - Preencher'!AB49="","",'[1]TCE - ANEXO III - Preencher'!AB49)</f>
        <v/>
      </c>
      <c r="AB40" s="5">
        <f t="shared" si="5"/>
        <v>1720.962</v>
      </c>
    </row>
    <row r="41" spans="1:28" x14ac:dyDescent="0.25">
      <c r="A41" s="1">
        <f>IFERROR(VLOOKUP(B41,'[1]DADOS (OCULTAR)'!$Q$3:$S$136,3,0),"")</f>
        <v>56322696001360</v>
      </c>
      <c r="B41" s="2" t="str">
        <f>'[1]TCE - ANEXO III - Preencher'!C50</f>
        <v>CARRETA DA MULHER PERNAMBUCANA - CG Nº 001/2024</v>
      </c>
      <c r="C41" s="3"/>
      <c r="D41" s="2" t="str">
        <f>'[1]TCE - ANEXO III - Preencher'!E50</f>
        <v>GUILHERME FERREIRA DA SILVA</v>
      </c>
      <c r="E41" s="2" t="str">
        <f>IF('[1]TCE - ANEXO III - Preencher'!F50="4 - Assistência Odontológica","2 - Outros Profissionais da Saúde",'[1]TCE - ANEXO III - Preencher'!F50)</f>
        <v>3 - Administrativo</v>
      </c>
      <c r="F41" t="str">
        <f>'[1]TCE - ANEXO III - Preencher'!G50</f>
        <v>4110-05</v>
      </c>
      <c r="G41" s="4">
        <f>IF('[1]TCE - ANEXO III - Preencher'!H50="","",'[1]TCE - ANEXO III - Preencher'!H50)</f>
        <v>45992</v>
      </c>
      <c r="H41" s="5">
        <f>'[1]TCE - ANEXO III - Preencher'!I50</f>
        <v>31.791999999999998</v>
      </c>
      <c r="I41" s="5">
        <f>'[1]TCE - ANEXO III - Preencher'!J50</f>
        <v>275.52000000000004</v>
      </c>
      <c r="J41" s="5">
        <f>'[1]TCE - ANEXO III - Preencher'!K50</f>
        <v>0</v>
      </c>
      <c r="K41" s="5">
        <f>'[1]TCE - ANEXO III - Preencher'!L50</f>
        <v>1440</v>
      </c>
      <c r="L41" s="5">
        <f>'[1]TCE - ANEXO III - Preencher'!M50</f>
        <v>0</v>
      </c>
      <c r="M41" s="5">
        <f t="shared" si="0"/>
        <v>1440</v>
      </c>
      <c r="N41" s="5">
        <f>'[1]TCE - ANEXO III - Preencher'!O50</f>
        <v>0</v>
      </c>
      <c r="O41" s="5">
        <f>'[1]TCE - ANEXO III - Preencher'!P50</f>
        <v>0</v>
      </c>
      <c r="P41" s="5">
        <f t="shared" si="1"/>
        <v>0</v>
      </c>
      <c r="Q41" s="5">
        <f>'[1]TCE - ANEXO III - Preencher'!R50</f>
        <v>0</v>
      </c>
      <c r="R41" s="5">
        <f>'[1]TCE - ANEXO III - Preencher'!S50</f>
        <v>0</v>
      </c>
      <c r="S41" s="5">
        <f t="shared" si="2"/>
        <v>0</v>
      </c>
      <c r="T41" s="5">
        <f>'[1]TCE - ANEXO III - Preencher'!U50</f>
        <v>0</v>
      </c>
      <c r="U41" s="5">
        <f>'[1]TCE - ANEXO III - Preencher'!V50</f>
        <v>0</v>
      </c>
      <c r="V41" s="5">
        <f t="shared" si="3"/>
        <v>0</v>
      </c>
      <c r="W41" t="str">
        <f>IF('[1]TCE - ANEXO III - Preencher'!X50="","",'[1]TCE - ANEXO III - Preencher'!X50)</f>
        <v/>
      </c>
      <c r="X41" s="5">
        <f>'[1]TCE - ANEXO III - Preencher'!Y50</f>
        <v>0</v>
      </c>
      <c r="Y41" s="5">
        <f>'[1]TCE - ANEXO III - Preencher'!Z50</f>
        <v>0</v>
      </c>
      <c r="Z41" s="5">
        <f t="shared" si="4"/>
        <v>0</v>
      </c>
      <c r="AA41" t="str">
        <f>IF('[1]TCE - ANEXO III - Preencher'!AB50="","",'[1]TCE - ANEXO III - Preencher'!AB50)</f>
        <v/>
      </c>
      <c r="AB41" s="5">
        <f t="shared" si="5"/>
        <v>1747.3119999999999</v>
      </c>
    </row>
    <row r="42" spans="1:28" x14ac:dyDescent="0.25">
      <c r="A42" s="1">
        <f>IFERROR(VLOOKUP(B42,'[1]DADOS (OCULTAR)'!$Q$3:$S$136,3,0),"")</f>
        <v>56322696001360</v>
      </c>
      <c r="B42" s="2" t="str">
        <f>'[1]TCE - ANEXO III - Preencher'!C51</f>
        <v>CARRETA DA MULHER PERNAMBUCANA - CG Nº 001/2024</v>
      </c>
      <c r="C42" s="3"/>
      <c r="D42" s="2" t="str">
        <f>'[1]TCE - ANEXO III - Preencher'!E51</f>
        <v>HELIDA ALMEIDA MERGULHÃO</v>
      </c>
      <c r="E42" s="2" t="str">
        <f>IF('[1]TCE - ANEXO III - Preencher'!F51="4 - Assistência Odontológica","2 - Outros Profissionais da Saúde",'[1]TCE - ANEXO III - Preencher'!F51)</f>
        <v>2 - Outros Profissionais da Saúde</v>
      </c>
      <c r="F42" t="str">
        <f>'[1]TCE - ANEXO III - Preencher'!G51</f>
        <v>3241-15</v>
      </c>
      <c r="G42" s="4">
        <f>IF('[1]TCE - ANEXO III - Preencher'!H51="","",'[1]TCE - ANEXO III - Preencher'!H51)</f>
        <v>45992</v>
      </c>
      <c r="H42" s="5">
        <f>'[1]TCE - ANEXO III - Preencher'!I51</f>
        <v>62.070100000000004</v>
      </c>
      <c r="I42" s="5">
        <f>'[1]TCE - ANEXO III - Preencher'!J51</f>
        <v>602.35</v>
      </c>
      <c r="J42" s="5">
        <f>'[1]TCE - ANEXO III - Preencher'!K51</f>
        <v>0</v>
      </c>
      <c r="K42" s="5">
        <f>'[1]TCE - ANEXO III - Preencher'!L51</f>
        <v>1230</v>
      </c>
      <c r="L42" s="5">
        <f>'[1]TCE - ANEXO III - Preencher'!M51</f>
        <v>0</v>
      </c>
      <c r="M42" s="5">
        <f t="shared" si="0"/>
        <v>1230</v>
      </c>
      <c r="N42" s="5">
        <f>'[1]TCE - ANEXO III - Preencher'!O51</f>
        <v>0</v>
      </c>
      <c r="O42" s="5">
        <f>'[1]TCE - ANEXO III - Preencher'!P51</f>
        <v>0</v>
      </c>
      <c r="P42" s="5">
        <f t="shared" si="1"/>
        <v>0</v>
      </c>
      <c r="Q42" s="5">
        <f>'[1]TCE - ANEXO III - Preencher'!R51</f>
        <v>0</v>
      </c>
      <c r="R42" s="5">
        <f>'[1]TCE - ANEXO III - Preencher'!S51</f>
        <v>0</v>
      </c>
      <c r="S42" s="5">
        <f t="shared" si="2"/>
        <v>0</v>
      </c>
      <c r="T42" s="5">
        <f>'[1]TCE - ANEXO III - Preencher'!U51</f>
        <v>0</v>
      </c>
      <c r="U42" s="5">
        <f>'[1]TCE - ANEXO III - Preencher'!V51</f>
        <v>0</v>
      </c>
      <c r="V42" s="5">
        <f t="shared" si="3"/>
        <v>0</v>
      </c>
      <c r="W42" t="str">
        <f>IF('[1]TCE - ANEXO III - Preencher'!X51="","",'[1]TCE - ANEXO III - Preencher'!X51)</f>
        <v/>
      </c>
      <c r="X42" s="5">
        <f>'[1]TCE - ANEXO III - Preencher'!Y51</f>
        <v>0</v>
      </c>
      <c r="Y42" s="5">
        <f>'[1]TCE - ANEXO III - Preencher'!Z51</f>
        <v>0</v>
      </c>
      <c r="Z42" s="5">
        <f t="shared" si="4"/>
        <v>0</v>
      </c>
      <c r="AA42" t="str">
        <f>IF('[1]TCE - ANEXO III - Preencher'!AB51="","",'[1]TCE - ANEXO III - Preencher'!AB51)</f>
        <v/>
      </c>
      <c r="AB42" s="5">
        <f t="shared" si="5"/>
        <v>1894.4201</v>
      </c>
    </row>
    <row r="43" spans="1:28" x14ac:dyDescent="0.25">
      <c r="A43" s="1">
        <f>IFERROR(VLOOKUP(B43,'[1]DADOS (OCULTAR)'!$Q$3:$S$136,3,0),"")</f>
        <v>56322696001360</v>
      </c>
      <c r="B43" s="2" t="str">
        <f>'[1]TCE - ANEXO III - Preencher'!C52</f>
        <v>CARRETA DA MULHER PERNAMBUCANA - CG Nº 001/2024</v>
      </c>
      <c r="C43" s="3"/>
      <c r="D43" s="2" t="str">
        <f>'[1]TCE - ANEXO III - Preencher'!E52</f>
        <v>HERICLES MEDEIROS SARAIVA</v>
      </c>
      <c r="E43" s="2" t="str">
        <f>IF('[1]TCE - ANEXO III - Preencher'!F52="4 - Assistência Odontológica","2 - Outros Profissionais da Saúde",'[1]TCE - ANEXO III - Preencher'!F52)</f>
        <v>3 - Administrativo</v>
      </c>
      <c r="F43" t="str">
        <f>'[1]TCE - ANEXO III - Preencher'!G52</f>
        <v>4101-05</v>
      </c>
      <c r="G43" s="4">
        <f>IF('[1]TCE - ANEXO III - Preencher'!H52="","",'[1]TCE - ANEXO III - Preencher'!H52)</f>
        <v>45992</v>
      </c>
      <c r="H43" s="5">
        <f>'[1]TCE - ANEXO III - Preencher'!I52</f>
        <v>150.756</v>
      </c>
      <c r="I43" s="5">
        <f>'[1]TCE - ANEXO III - Preencher'!J52</f>
        <v>1507.55</v>
      </c>
      <c r="J43" s="5">
        <f>'[1]TCE - ANEXO III - Preencher'!K52</f>
        <v>0</v>
      </c>
      <c r="K43" s="5">
        <f>'[1]TCE - ANEXO III - Preencher'!L52</f>
        <v>780</v>
      </c>
      <c r="L43" s="5">
        <f>'[1]TCE - ANEXO III - Preencher'!M52</f>
        <v>0</v>
      </c>
      <c r="M43" s="5">
        <f t="shared" si="0"/>
        <v>780</v>
      </c>
      <c r="N43" s="5">
        <f>'[1]TCE - ANEXO III - Preencher'!O52</f>
        <v>0</v>
      </c>
      <c r="O43" s="5">
        <f>'[1]TCE - ANEXO III - Preencher'!P52</f>
        <v>0</v>
      </c>
      <c r="P43" s="5">
        <f t="shared" si="1"/>
        <v>0</v>
      </c>
      <c r="Q43" s="5">
        <f>'[1]TCE - ANEXO III - Preencher'!R52</f>
        <v>0</v>
      </c>
      <c r="R43" s="5">
        <f>'[1]TCE - ANEXO III - Preencher'!S52</f>
        <v>0</v>
      </c>
      <c r="S43" s="5">
        <f t="shared" si="2"/>
        <v>0</v>
      </c>
      <c r="T43" s="5">
        <f>'[1]TCE - ANEXO III - Preencher'!U52</f>
        <v>0</v>
      </c>
      <c r="U43" s="5">
        <f>'[1]TCE - ANEXO III - Preencher'!V52</f>
        <v>0</v>
      </c>
      <c r="V43" s="5">
        <f t="shared" si="3"/>
        <v>0</v>
      </c>
      <c r="W43" t="str">
        <f>IF('[1]TCE - ANEXO III - Preencher'!X52="","",'[1]TCE - ANEXO III - Preencher'!X52)</f>
        <v/>
      </c>
      <c r="X43" s="5">
        <f>'[1]TCE - ANEXO III - Preencher'!Y52</f>
        <v>0</v>
      </c>
      <c r="Y43" s="5">
        <f>'[1]TCE - ANEXO III - Preencher'!Z52</f>
        <v>0</v>
      </c>
      <c r="Z43" s="5">
        <f t="shared" si="4"/>
        <v>0</v>
      </c>
      <c r="AA43" t="str">
        <f>IF('[1]TCE - ANEXO III - Preencher'!AB52="","",'[1]TCE - ANEXO III - Preencher'!AB52)</f>
        <v/>
      </c>
      <c r="AB43" s="5">
        <f t="shared" si="5"/>
        <v>2438.306</v>
      </c>
    </row>
    <row r="44" spans="1:28" x14ac:dyDescent="0.25">
      <c r="A44" s="1">
        <f>IFERROR(VLOOKUP(B44,'[1]DADOS (OCULTAR)'!$Q$3:$S$136,3,0),"")</f>
        <v>56322696001360</v>
      </c>
      <c r="B44" s="2" t="str">
        <f>'[1]TCE - ANEXO III - Preencher'!C53</f>
        <v>CARRETA DA MULHER PERNAMBUCANA - CG Nº 001/2024</v>
      </c>
      <c r="C44" s="3"/>
      <c r="D44" s="2" t="str">
        <f>'[1]TCE - ANEXO III - Preencher'!E53</f>
        <v>ISABEL KRISTINA CRUZ FERREIRA MARINHO</v>
      </c>
      <c r="E44" s="2" t="str">
        <f>IF('[1]TCE - ANEXO III - Preencher'!F53="4 - Assistência Odontológica","2 - Outros Profissionais da Saúde",'[1]TCE - ANEXO III - Preencher'!F53)</f>
        <v>2 - Outros Profissionais da Saúde</v>
      </c>
      <c r="F44" t="str">
        <f>'[1]TCE - ANEXO III - Preencher'!G53</f>
        <v>4110-05</v>
      </c>
      <c r="G44" s="4">
        <f>IF('[1]TCE - ANEXO III - Preencher'!H53="","",'[1]TCE - ANEXO III - Preencher'!H53)</f>
        <v>45992</v>
      </c>
      <c r="H44" s="5">
        <f>'[1]TCE - ANEXO III - Preencher'!I53</f>
        <v>62.070100000000004</v>
      </c>
      <c r="I44" s="5">
        <f>'[1]TCE - ANEXO III - Preencher'!J53</f>
        <v>602.35</v>
      </c>
      <c r="J44" s="5">
        <f>'[1]TCE - ANEXO III - Preencher'!K53</f>
        <v>0</v>
      </c>
      <c r="K44" s="5">
        <f>'[1]TCE - ANEXO III - Preencher'!L53</f>
        <v>1230</v>
      </c>
      <c r="L44" s="5">
        <f>'[1]TCE - ANEXO III - Preencher'!M53</f>
        <v>0</v>
      </c>
      <c r="M44" s="5">
        <f t="shared" si="0"/>
        <v>1230</v>
      </c>
      <c r="N44" s="5">
        <f>'[1]TCE - ANEXO III - Preencher'!O53</f>
        <v>0</v>
      </c>
      <c r="O44" s="5">
        <f>'[1]TCE - ANEXO III - Preencher'!P53</f>
        <v>0</v>
      </c>
      <c r="P44" s="5">
        <f t="shared" si="1"/>
        <v>0</v>
      </c>
      <c r="Q44" s="5">
        <f>'[1]TCE - ANEXO III - Preencher'!R53</f>
        <v>0</v>
      </c>
      <c r="R44" s="5">
        <f>'[1]TCE - ANEXO III - Preencher'!S53</f>
        <v>0</v>
      </c>
      <c r="S44" s="5">
        <f t="shared" si="2"/>
        <v>0</v>
      </c>
      <c r="T44" s="5">
        <f>'[1]TCE - ANEXO III - Preencher'!U53</f>
        <v>0</v>
      </c>
      <c r="U44" s="5">
        <f>'[1]TCE - ANEXO III - Preencher'!V53</f>
        <v>0</v>
      </c>
      <c r="V44" s="5">
        <f t="shared" si="3"/>
        <v>0</v>
      </c>
      <c r="W44" t="str">
        <f>IF('[1]TCE - ANEXO III - Preencher'!X53="","",'[1]TCE - ANEXO III - Preencher'!X53)</f>
        <v/>
      </c>
      <c r="X44" s="5">
        <f>'[1]TCE - ANEXO III - Preencher'!Y53</f>
        <v>0</v>
      </c>
      <c r="Y44" s="5">
        <f>'[1]TCE - ANEXO III - Preencher'!Z53</f>
        <v>0</v>
      </c>
      <c r="Z44" s="5">
        <f t="shared" si="4"/>
        <v>0</v>
      </c>
      <c r="AA44" t="str">
        <f>IF('[1]TCE - ANEXO III - Preencher'!AB53="","",'[1]TCE - ANEXO III - Preencher'!AB53)</f>
        <v/>
      </c>
      <c r="AB44" s="5">
        <f t="shared" si="5"/>
        <v>1894.4201</v>
      </c>
    </row>
    <row r="45" spans="1:28" x14ac:dyDescent="0.25">
      <c r="A45" s="1">
        <f>IFERROR(VLOOKUP(B45,'[1]DADOS (OCULTAR)'!$Q$3:$S$136,3,0),"")</f>
        <v>56322696001360</v>
      </c>
      <c r="B45" s="2" t="str">
        <f>'[1]TCE - ANEXO III - Preencher'!C54</f>
        <v>CARRETA DA MULHER PERNAMBUCANA - CG Nº 001/2024</v>
      </c>
      <c r="C45" s="3"/>
      <c r="D45" s="2" t="str">
        <f>'[1]TCE - ANEXO III - Preencher'!E54</f>
        <v>ISABELLE MARIA DE LIMA OLIVEIRA</v>
      </c>
      <c r="E45" s="2" t="str">
        <f>IF('[1]TCE - ANEXO III - Preencher'!F54="4 - Assistência Odontológica","2 - Outros Profissionais da Saúde",'[1]TCE - ANEXO III - Preencher'!F54)</f>
        <v>2 - Outros Profissionais da Saúde</v>
      </c>
      <c r="F45" t="str">
        <f>'[1]TCE - ANEXO III - Preencher'!G54</f>
        <v>3222-05</v>
      </c>
      <c r="G45" s="4">
        <f>IF('[1]TCE - ANEXO III - Preencher'!H54="","",'[1]TCE - ANEXO III - Preencher'!H54)</f>
        <v>45992</v>
      </c>
      <c r="H45" s="5">
        <f>'[1]TCE - ANEXO III - Preencher'!I54</f>
        <v>45.792000000000009</v>
      </c>
      <c r="I45" s="5">
        <f>'[1]TCE - ANEXO III - Preencher'!J54</f>
        <v>473.16999999999996</v>
      </c>
      <c r="J45" s="5">
        <f>'[1]TCE - ANEXO III - Preencher'!K54</f>
        <v>0</v>
      </c>
      <c r="K45" s="5">
        <f>'[1]TCE - ANEXO III - Preencher'!L54</f>
        <v>1440</v>
      </c>
      <c r="L45" s="5">
        <f>'[1]TCE - ANEXO III - Preencher'!M54</f>
        <v>0</v>
      </c>
      <c r="M45" s="5">
        <f t="shared" si="0"/>
        <v>1440</v>
      </c>
      <c r="N45" s="5">
        <f>'[1]TCE - ANEXO III - Preencher'!O54</f>
        <v>0</v>
      </c>
      <c r="O45" s="5">
        <f>'[1]TCE - ANEXO III - Preencher'!P54</f>
        <v>0</v>
      </c>
      <c r="P45" s="5">
        <f t="shared" si="1"/>
        <v>0</v>
      </c>
      <c r="Q45" s="5">
        <f>'[1]TCE - ANEXO III - Preencher'!R54</f>
        <v>0</v>
      </c>
      <c r="R45" s="5">
        <f>'[1]TCE - ANEXO III - Preencher'!S54</f>
        <v>0</v>
      </c>
      <c r="S45" s="5">
        <f t="shared" si="2"/>
        <v>0</v>
      </c>
      <c r="T45" s="5">
        <f>'[1]TCE - ANEXO III - Preencher'!U54</f>
        <v>0</v>
      </c>
      <c r="U45" s="5">
        <f>'[1]TCE - ANEXO III - Preencher'!V54</f>
        <v>0</v>
      </c>
      <c r="V45" s="5">
        <f t="shared" si="3"/>
        <v>0</v>
      </c>
      <c r="W45" t="str">
        <f>IF('[1]TCE - ANEXO III - Preencher'!X54="","",'[1]TCE - ANEXO III - Preencher'!X54)</f>
        <v/>
      </c>
      <c r="X45" s="5">
        <f>'[1]TCE - ANEXO III - Preencher'!Y54</f>
        <v>0</v>
      </c>
      <c r="Y45" s="5">
        <f>'[1]TCE - ANEXO III - Preencher'!Z54</f>
        <v>0</v>
      </c>
      <c r="Z45" s="5">
        <f t="shared" si="4"/>
        <v>0</v>
      </c>
      <c r="AA45" t="str">
        <f>IF('[1]TCE - ANEXO III - Preencher'!AB54="","",'[1]TCE - ANEXO III - Preencher'!AB54)</f>
        <v/>
      </c>
      <c r="AB45" s="5">
        <f t="shared" si="5"/>
        <v>1958.962</v>
      </c>
    </row>
    <row r="46" spans="1:28" x14ac:dyDescent="0.25">
      <c r="A46" s="1">
        <f>IFERROR(VLOOKUP(B46,'[1]DADOS (OCULTAR)'!$Q$3:$S$136,3,0),"")</f>
        <v>56322696001360</v>
      </c>
      <c r="B46" s="2" t="str">
        <f>'[1]TCE - ANEXO III - Preencher'!C55</f>
        <v>CARRETA DA MULHER PERNAMBUCANA - CG Nº 001/2024</v>
      </c>
      <c r="C46" s="3"/>
      <c r="D46" s="2" t="str">
        <f>'[1]TCE - ANEXO III - Preencher'!E55</f>
        <v>ISIS QUEIROZ VALONGO DE SOUZA</v>
      </c>
      <c r="E46" s="2" t="str">
        <f>IF('[1]TCE - ANEXO III - Preencher'!F55="4 - Assistência Odontológica","2 - Outros Profissionais da Saúde",'[1]TCE - ANEXO III - Preencher'!F55)</f>
        <v>2 - Outros Profissionais da Saúde</v>
      </c>
      <c r="F46" t="str">
        <f>'[1]TCE - ANEXO III - Preencher'!G55</f>
        <v>3241-15</v>
      </c>
      <c r="G46" s="4">
        <f>IF('[1]TCE - ANEXO III - Preencher'!H55="","",'[1]TCE - ANEXO III - Preencher'!H55)</f>
        <v>45992</v>
      </c>
      <c r="H46" s="5">
        <f>'[1]TCE - ANEXO III - Preencher'!I55</f>
        <v>62.24</v>
      </c>
      <c r="I46" s="5">
        <f>'[1]TCE - ANEXO III - Preencher'!J55</f>
        <v>621.34</v>
      </c>
      <c r="J46" s="5">
        <f>'[1]TCE - ANEXO III - Preencher'!K55</f>
        <v>0</v>
      </c>
      <c r="K46" s="5">
        <f>'[1]TCE - ANEXO III - Preencher'!L55</f>
        <v>1230</v>
      </c>
      <c r="L46" s="5">
        <f>'[1]TCE - ANEXO III - Preencher'!M55</f>
        <v>0</v>
      </c>
      <c r="M46" s="5">
        <f t="shared" si="0"/>
        <v>1230</v>
      </c>
      <c r="N46" s="5">
        <f>'[1]TCE - ANEXO III - Preencher'!O55</f>
        <v>0</v>
      </c>
      <c r="O46" s="5">
        <f>'[1]TCE - ANEXO III - Preencher'!P55</f>
        <v>0</v>
      </c>
      <c r="P46" s="5">
        <f t="shared" si="1"/>
        <v>0</v>
      </c>
      <c r="Q46" s="5">
        <f>'[1]TCE - ANEXO III - Preencher'!R55</f>
        <v>0</v>
      </c>
      <c r="R46" s="5">
        <f>'[1]TCE - ANEXO III - Preencher'!S55</f>
        <v>0</v>
      </c>
      <c r="S46" s="5">
        <f t="shared" si="2"/>
        <v>0</v>
      </c>
      <c r="T46" s="5">
        <f>'[1]TCE - ANEXO III - Preencher'!U55</f>
        <v>0</v>
      </c>
      <c r="U46" s="5">
        <f>'[1]TCE - ANEXO III - Preencher'!V55</f>
        <v>0</v>
      </c>
      <c r="V46" s="5">
        <f t="shared" si="3"/>
        <v>0</v>
      </c>
      <c r="W46" t="str">
        <f>IF('[1]TCE - ANEXO III - Preencher'!X55="","",'[1]TCE - ANEXO III - Preencher'!X55)</f>
        <v/>
      </c>
      <c r="X46" s="5">
        <f>'[1]TCE - ANEXO III - Preencher'!Y55</f>
        <v>0</v>
      </c>
      <c r="Y46" s="5">
        <f>'[1]TCE - ANEXO III - Preencher'!Z55</f>
        <v>0</v>
      </c>
      <c r="Z46" s="5">
        <f t="shared" si="4"/>
        <v>0</v>
      </c>
      <c r="AA46" t="str">
        <f>IF('[1]TCE - ANEXO III - Preencher'!AB55="","",'[1]TCE - ANEXO III - Preencher'!AB55)</f>
        <v/>
      </c>
      <c r="AB46" s="5">
        <f t="shared" si="5"/>
        <v>1913.58</v>
      </c>
    </row>
    <row r="47" spans="1:28" x14ac:dyDescent="0.25">
      <c r="A47" s="1">
        <f>IFERROR(VLOOKUP(B47,'[1]DADOS (OCULTAR)'!$Q$3:$S$136,3,0),"")</f>
        <v>56322696001360</v>
      </c>
      <c r="B47" s="2" t="str">
        <f>'[1]TCE - ANEXO III - Preencher'!C56</f>
        <v>CARRETA DA MULHER PERNAMBUCANA - CG Nº 001/2024</v>
      </c>
      <c r="C47" s="3"/>
      <c r="D47" s="2" t="str">
        <f>'[1]TCE - ANEXO III - Preencher'!E56</f>
        <v>JADDY ANALLYA CAVALCANTI VIEIRA</v>
      </c>
      <c r="E47" s="2" t="str">
        <f>IF('[1]TCE - ANEXO III - Preencher'!F56="4 - Assistência Odontológica","2 - Outros Profissionais da Saúde",'[1]TCE - ANEXO III - Preencher'!F56)</f>
        <v>2 - Outros Profissionais da Saúde</v>
      </c>
      <c r="F47" t="str">
        <f>'[1]TCE - ANEXO III - Preencher'!G56</f>
        <v>3241-15</v>
      </c>
      <c r="G47" s="4">
        <f>IF('[1]TCE - ANEXO III - Preencher'!H56="","",'[1]TCE - ANEXO III - Preencher'!H56)</f>
        <v>45992</v>
      </c>
      <c r="H47" s="5">
        <f>'[1]TCE - ANEXO III - Preencher'!I56</f>
        <v>62.24</v>
      </c>
      <c r="I47" s="5">
        <f>'[1]TCE - ANEXO III - Preencher'!J56</f>
        <v>621.34</v>
      </c>
      <c r="J47" s="5">
        <f>'[1]TCE - ANEXO III - Preencher'!K56</f>
        <v>0</v>
      </c>
      <c r="K47" s="5">
        <f>'[1]TCE - ANEXO III - Preencher'!L56</f>
        <v>1230</v>
      </c>
      <c r="L47" s="5">
        <f>'[1]TCE - ANEXO III - Preencher'!M56</f>
        <v>0</v>
      </c>
      <c r="M47" s="5">
        <f t="shared" si="0"/>
        <v>1230</v>
      </c>
      <c r="N47" s="5">
        <f>'[1]TCE - ANEXO III - Preencher'!O56</f>
        <v>0</v>
      </c>
      <c r="O47" s="5">
        <f>'[1]TCE - ANEXO III - Preencher'!P56</f>
        <v>0</v>
      </c>
      <c r="P47" s="5">
        <f t="shared" si="1"/>
        <v>0</v>
      </c>
      <c r="Q47" s="5">
        <f>'[1]TCE - ANEXO III - Preencher'!R56</f>
        <v>0</v>
      </c>
      <c r="R47" s="5">
        <f>'[1]TCE - ANEXO III - Preencher'!S56</f>
        <v>0</v>
      </c>
      <c r="S47" s="5">
        <f t="shared" si="2"/>
        <v>0</v>
      </c>
      <c r="T47" s="5">
        <f>'[1]TCE - ANEXO III - Preencher'!U56</f>
        <v>0</v>
      </c>
      <c r="U47" s="5">
        <f>'[1]TCE - ANEXO III - Preencher'!V56</f>
        <v>0</v>
      </c>
      <c r="V47" s="5">
        <f t="shared" si="3"/>
        <v>0</v>
      </c>
      <c r="W47" t="str">
        <f>IF('[1]TCE - ANEXO III - Preencher'!X56="","",'[1]TCE - ANEXO III - Preencher'!X56)</f>
        <v/>
      </c>
      <c r="X47" s="5">
        <f>'[1]TCE - ANEXO III - Preencher'!Y56</f>
        <v>0</v>
      </c>
      <c r="Y47" s="5">
        <f>'[1]TCE - ANEXO III - Preencher'!Z56</f>
        <v>0</v>
      </c>
      <c r="Z47" s="5">
        <f t="shared" si="4"/>
        <v>0</v>
      </c>
      <c r="AA47" t="str">
        <f>IF('[1]TCE - ANEXO III - Preencher'!AB56="","",'[1]TCE - ANEXO III - Preencher'!AB56)</f>
        <v/>
      </c>
      <c r="AB47" s="5">
        <f t="shared" si="5"/>
        <v>1913.58</v>
      </c>
    </row>
    <row r="48" spans="1:28" x14ac:dyDescent="0.25">
      <c r="A48" s="1">
        <f>IFERROR(VLOOKUP(B48,'[1]DADOS (OCULTAR)'!$Q$3:$S$136,3,0),"")</f>
        <v>56322696001360</v>
      </c>
      <c r="B48" s="2" t="str">
        <f>'[1]TCE - ANEXO III - Preencher'!C57</f>
        <v>CARRETA DA MULHER PERNAMBUCANA - CG Nº 001/2024</v>
      </c>
      <c r="C48" s="3"/>
      <c r="D48" s="2" t="str">
        <f>'[1]TCE - ANEXO III - Preencher'!E57</f>
        <v>JANAINA MATIAS DA SILVA</v>
      </c>
      <c r="E48" s="2" t="str">
        <f>IF('[1]TCE - ANEXO III - Preencher'!F57="4 - Assistência Odontológica","2 - Outros Profissionais da Saúde",'[1]TCE - ANEXO III - Preencher'!F57)</f>
        <v>2 - Outros Profissionais da Saúde</v>
      </c>
      <c r="F48" t="str">
        <f>'[1]TCE - ANEXO III - Preencher'!G57</f>
        <v>2235-05</v>
      </c>
      <c r="G48" s="4">
        <f>IF('[1]TCE - ANEXO III - Preencher'!H57="","",'[1]TCE - ANEXO III - Preencher'!H57)</f>
        <v>45992</v>
      </c>
      <c r="H48" s="5">
        <f>'[1]TCE - ANEXO III - Preencher'!I57</f>
        <v>64.592000000000013</v>
      </c>
      <c r="I48" s="5">
        <f>'[1]TCE - ANEXO III - Preencher'!J57</f>
        <v>667.44</v>
      </c>
      <c r="J48" s="5">
        <f>'[1]TCE - ANEXO III - Preencher'!K57</f>
        <v>0</v>
      </c>
      <c r="K48" s="5">
        <f>'[1]TCE - ANEXO III - Preencher'!L57</f>
        <v>1440</v>
      </c>
      <c r="L48" s="5">
        <f>'[1]TCE - ANEXO III - Preencher'!M57</f>
        <v>0</v>
      </c>
      <c r="M48" s="5">
        <f t="shared" si="0"/>
        <v>1440</v>
      </c>
      <c r="N48" s="5">
        <f>'[1]TCE - ANEXO III - Preencher'!O57</f>
        <v>0</v>
      </c>
      <c r="O48" s="5">
        <f>'[1]TCE - ANEXO III - Preencher'!P57</f>
        <v>0</v>
      </c>
      <c r="P48" s="5">
        <f t="shared" si="1"/>
        <v>0</v>
      </c>
      <c r="Q48" s="5">
        <f>'[1]TCE - ANEXO III - Preencher'!R57</f>
        <v>0</v>
      </c>
      <c r="R48" s="5">
        <f>'[1]TCE - ANEXO III - Preencher'!S57</f>
        <v>0</v>
      </c>
      <c r="S48" s="5">
        <f t="shared" si="2"/>
        <v>0</v>
      </c>
      <c r="T48" s="5">
        <f>'[1]TCE - ANEXO III - Preencher'!U57</f>
        <v>0</v>
      </c>
      <c r="U48" s="5">
        <f>'[1]TCE - ANEXO III - Preencher'!V57</f>
        <v>0</v>
      </c>
      <c r="V48" s="5">
        <f t="shared" si="3"/>
        <v>0</v>
      </c>
      <c r="W48" t="str">
        <f>IF('[1]TCE - ANEXO III - Preencher'!X57="","",'[1]TCE - ANEXO III - Preencher'!X57)</f>
        <v/>
      </c>
      <c r="X48" s="5">
        <f>'[1]TCE - ANEXO III - Preencher'!Y57</f>
        <v>0</v>
      </c>
      <c r="Y48" s="5">
        <f>'[1]TCE - ANEXO III - Preencher'!Z57</f>
        <v>0</v>
      </c>
      <c r="Z48" s="5">
        <f t="shared" si="4"/>
        <v>0</v>
      </c>
      <c r="AA48" t="str">
        <f>IF('[1]TCE - ANEXO III - Preencher'!AB57="","",'[1]TCE - ANEXO III - Preencher'!AB57)</f>
        <v/>
      </c>
      <c r="AB48" s="5">
        <f t="shared" si="5"/>
        <v>2172.0320000000002</v>
      </c>
    </row>
    <row r="49" spans="1:28" x14ac:dyDescent="0.25">
      <c r="A49" s="1">
        <f>IFERROR(VLOOKUP(B49,'[1]DADOS (OCULTAR)'!$Q$3:$S$136,3,0),"")</f>
        <v>56322696001360</v>
      </c>
      <c r="B49" s="2" t="str">
        <f>'[1]TCE - ANEXO III - Preencher'!C58</f>
        <v>CARRETA DA MULHER PERNAMBUCANA - CG Nº 001/2024</v>
      </c>
      <c r="C49" s="3"/>
      <c r="D49" s="2" t="str">
        <f>'[1]TCE - ANEXO III - Preencher'!E58</f>
        <v>JANATIANA FERNANDES BEZERRA SOUZA</v>
      </c>
      <c r="E49" s="2" t="str">
        <f>IF('[1]TCE - ANEXO III - Preencher'!F58="4 - Assistência Odontológica","2 - Outros Profissionais da Saúde",'[1]TCE - ANEXO III - Preencher'!F58)</f>
        <v>2 - Outros Profissionais da Saúde</v>
      </c>
      <c r="F49" t="str">
        <f>'[1]TCE - ANEXO III - Preencher'!G58</f>
        <v>3241-15</v>
      </c>
      <c r="G49" s="4">
        <f>IF('[1]TCE - ANEXO III - Preencher'!H58="","",'[1]TCE - ANEXO III - Preencher'!H58)</f>
        <v>45992</v>
      </c>
      <c r="H49" s="5">
        <f>'[1]TCE - ANEXO III - Preencher'!I58</f>
        <v>62.070100000000004</v>
      </c>
      <c r="I49" s="5">
        <f>'[1]TCE - ANEXO III - Preencher'!J58</f>
        <v>602.35</v>
      </c>
      <c r="J49" s="5">
        <f>'[1]TCE - ANEXO III - Preencher'!K58</f>
        <v>0</v>
      </c>
      <c r="K49" s="5">
        <f>'[1]TCE - ANEXO III - Preencher'!L58</f>
        <v>1230</v>
      </c>
      <c r="L49" s="5">
        <f>'[1]TCE - ANEXO III - Preencher'!M58</f>
        <v>0</v>
      </c>
      <c r="M49" s="5">
        <f t="shared" si="0"/>
        <v>1230</v>
      </c>
      <c r="N49" s="5">
        <f>'[1]TCE - ANEXO III - Preencher'!O58</f>
        <v>0</v>
      </c>
      <c r="O49" s="5">
        <f>'[1]TCE - ANEXO III - Preencher'!P58</f>
        <v>0</v>
      </c>
      <c r="P49" s="5">
        <f t="shared" si="1"/>
        <v>0</v>
      </c>
      <c r="Q49" s="5">
        <f>'[1]TCE - ANEXO III - Preencher'!R58</f>
        <v>0</v>
      </c>
      <c r="R49" s="5">
        <f>'[1]TCE - ANEXO III - Preencher'!S58</f>
        <v>0</v>
      </c>
      <c r="S49" s="5">
        <f t="shared" si="2"/>
        <v>0</v>
      </c>
      <c r="T49" s="5">
        <f>'[1]TCE - ANEXO III - Preencher'!U58</f>
        <v>0</v>
      </c>
      <c r="U49" s="5">
        <f>'[1]TCE - ANEXO III - Preencher'!V58</f>
        <v>0</v>
      </c>
      <c r="V49" s="5">
        <f t="shared" si="3"/>
        <v>0</v>
      </c>
      <c r="W49" t="str">
        <f>IF('[1]TCE - ANEXO III - Preencher'!X58="","",'[1]TCE - ANEXO III - Preencher'!X58)</f>
        <v/>
      </c>
      <c r="X49" s="5">
        <f>'[1]TCE - ANEXO III - Preencher'!Y58</f>
        <v>0</v>
      </c>
      <c r="Y49" s="5">
        <f>'[1]TCE - ANEXO III - Preencher'!Z58</f>
        <v>0</v>
      </c>
      <c r="Z49" s="5">
        <f t="shared" si="4"/>
        <v>0</v>
      </c>
      <c r="AA49" t="str">
        <f>IF('[1]TCE - ANEXO III - Preencher'!AB58="","",'[1]TCE - ANEXO III - Preencher'!AB58)</f>
        <v/>
      </c>
      <c r="AB49" s="5">
        <f t="shared" si="5"/>
        <v>1894.4201</v>
      </c>
    </row>
    <row r="50" spans="1:28" x14ac:dyDescent="0.25">
      <c r="A50" s="1">
        <f>IFERROR(VLOOKUP(B50,'[1]DADOS (OCULTAR)'!$Q$3:$S$136,3,0),"")</f>
        <v>56322696001360</v>
      </c>
      <c r="B50" s="2" t="str">
        <f>'[1]TCE - ANEXO III - Preencher'!C59</f>
        <v>CARRETA DA MULHER PERNAMBUCANA - CG Nº 001/2024</v>
      </c>
      <c r="C50" s="3"/>
      <c r="D50" s="2" t="str">
        <f>'[1]TCE - ANEXO III - Preencher'!E59</f>
        <v>JANE LUCIA DE SALES FERREIRA</v>
      </c>
      <c r="E50" s="2" t="str">
        <f>IF('[1]TCE - ANEXO III - Preencher'!F59="4 - Assistência Odontológica","2 - Outros Profissionais da Saúde",'[1]TCE - ANEXO III - Preencher'!F59)</f>
        <v>3 - Administrativo</v>
      </c>
      <c r="F50" t="str">
        <f>'[1]TCE - ANEXO III - Preencher'!G59</f>
        <v>4110-05</v>
      </c>
      <c r="G50" s="4">
        <f>IF('[1]TCE - ANEXO III - Preencher'!H59="","",'[1]TCE - ANEXO III - Preencher'!H59)</f>
        <v>45992</v>
      </c>
      <c r="H50" s="5">
        <f>'[1]TCE - ANEXO III - Preencher'!I59</f>
        <v>64.592000000000013</v>
      </c>
      <c r="I50" s="5">
        <f>'[1]TCE - ANEXO III - Preencher'!J59</f>
        <v>559.79</v>
      </c>
      <c r="J50" s="5">
        <f>'[1]TCE - ANEXO III - Preencher'!K59</f>
        <v>0</v>
      </c>
      <c r="K50" s="5">
        <f>'[1]TCE - ANEXO III - Preencher'!L59</f>
        <v>1440</v>
      </c>
      <c r="L50" s="5">
        <f>'[1]TCE - ANEXO III - Preencher'!M59</f>
        <v>0</v>
      </c>
      <c r="M50" s="5">
        <f t="shared" si="0"/>
        <v>1440</v>
      </c>
      <c r="N50" s="5">
        <f>'[1]TCE - ANEXO III - Preencher'!O59</f>
        <v>0</v>
      </c>
      <c r="O50" s="5">
        <f>'[1]TCE - ANEXO III - Preencher'!P59</f>
        <v>0</v>
      </c>
      <c r="P50" s="5">
        <f t="shared" si="1"/>
        <v>0</v>
      </c>
      <c r="Q50" s="5">
        <f>'[1]TCE - ANEXO III - Preencher'!R59</f>
        <v>0</v>
      </c>
      <c r="R50" s="5">
        <f>'[1]TCE - ANEXO III - Preencher'!S59</f>
        <v>0</v>
      </c>
      <c r="S50" s="5">
        <f t="shared" si="2"/>
        <v>0</v>
      </c>
      <c r="T50" s="5">
        <f>'[1]TCE - ANEXO III - Preencher'!U59</f>
        <v>0</v>
      </c>
      <c r="U50" s="5">
        <f>'[1]TCE - ANEXO III - Preencher'!V59</f>
        <v>0</v>
      </c>
      <c r="V50" s="5">
        <f t="shared" si="3"/>
        <v>0</v>
      </c>
      <c r="W50" t="str">
        <f>IF('[1]TCE - ANEXO III - Preencher'!X59="","",'[1]TCE - ANEXO III - Preencher'!X59)</f>
        <v/>
      </c>
      <c r="X50" s="5">
        <f>'[1]TCE - ANEXO III - Preencher'!Y59</f>
        <v>0</v>
      </c>
      <c r="Y50" s="5">
        <f>'[1]TCE - ANEXO III - Preencher'!Z59</f>
        <v>0</v>
      </c>
      <c r="Z50" s="5">
        <f t="shared" si="4"/>
        <v>0</v>
      </c>
      <c r="AA50" t="str">
        <f>IF('[1]TCE - ANEXO III - Preencher'!AB59="","",'[1]TCE - ANEXO III - Preencher'!AB59)</f>
        <v/>
      </c>
      <c r="AB50" s="5">
        <f t="shared" si="5"/>
        <v>2064.3820000000001</v>
      </c>
    </row>
    <row r="51" spans="1:28" x14ac:dyDescent="0.25">
      <c r="A51" s="1">
        <f>IFERROR(VLOOKUP(B51,'[1]DADOS (OCULTAR)'!$Q$3:$S$136,3,0),"")</f>
        <v>56322696001360</v>
      </c>
      <c r="B51" s="2" t="str">
        <f>'[1]TCE - ANEXO III - Preencher'!C60</f>
        <v>CARRETA DA MULHER PERNAMBUCANA - CG Nº 001/2024</v>
      </c>
      <c r="C51" s="3"/>
      <c r="D51" s="2" t="str">
        <f>'[1]TCE - ANEXO III - Preencher'!E60</f>
        <v>JESSICA CAROLINE FERREIRA DA SILVA</v>
      </c>
      <c r="E51" s="2" t="str">
        <f>IF('[1]TCE - ANEXO III - Preencher'!F60="4 - Assistência Odontológica","2 - Outros Profissionais da Saúde",'[1]TCE - ANEXO III - Preencher'!F60)</f>
        <v>3 - Administrativo</v>
      </c>
      <c r="F51" t="str">
        <f>'[1]TCE - ANEXO III - Preencher'!G60</f>
        <v>4101-05</v>
      </c>
      <c r="G51" s="4">
        <f>IF('[1]TCE - ANEXO III - Preencher'!H60="","",'[1]TCE - ANEXO III - Preencher'!H60)</f>
        <v>45992</v>
      </c>
      <c r="H51" s="5">
        <f>'[1]TCE - ANEXO III - Preencher'!I60</f>
        <v>31.791999999999998</v>
      </c>
      <c r="I51" s="5">
        <f>'[1]TCE - ANEXO III - Preencher'!J60</f>
        <v>328.51</v>
      </c>
      <c r="J51" s="5">
        <f>'[1]TCE - ANEXO III - Preencher'!K60</f>
        <v>0</v>
      </c>
      <c r="K51" s="5">
        <f>'[1]TCE - ANEXO III - Preencher'!L60</f>
        <v>1440</v>
      </c>
      <c r="L51" s="5">
        <f>'[1]TCE - ANEXO III - Preencher'!M60</f>
        <v>0</v>
      </c>
      <c r="M51" s="5">
        <f t="shared" si="0"/>
        <v>1440</v>
      </c>
      <c r="N51" s="5">
        <f>'[1]TCE - ANEXO III - Preencher'!O60</f>
        <v>0</v>
      </c>
      <c r="O51" s="5">
        <f>'[1]TCE - ANEXO III - Preencher'!P60</f>
        <v>0</v>
      </c>
      <c r="P51" s="5">
        <f t="shared" si="1"/>
        <v>0</v>
      </c>
      <c r="Q51" s="5">
        <f>'[1]TCE - ANEXO III - Preencher'!R60</f>
        <v>0</v>
      </c>
      <c r="R51" s="5">
        <f>'[1]TCE - ANEXO III - Preencher'!S60</f>
        <v>0</v>
      </c>
      <c r="S51" s="5">
        <f t="shared" si="2"/>
        <v>0</v>
      </c>
      <c r="T51" s="5">
        <f>'[1]TCE - ANEXO III - Preencher'!U60</f>
        <v>0</v>
      </c>
      <c r="U51" s="5">
        <f>'[1]TCE - ANEXO III - Preencher'!V60</f>
        <v>0</v>
      </c>
      <c r="V51" s="5">
        <f t="shared" si="3"/>
        <v>0</v>
      </c>
      <c r="W51" t="str">
        <f>IF('[1]TCE - ANEXO III - Preencher'!X60="","",'[1]TCE - ANEXO III - Preencher'!X60)</f>
        <v/>
      </c>
      <c r="X51" s="5">
        <f>'[1]TCE - ANEXO III - Preencher'!Y60</f>
        <v>0</v>
      </c>
      <c r="Y51" s="5">
        <f>'[1]TCE - ANEXO III - Preencher'!Z60</f>
        <v>0</v>
      </c>
      <c r="Z51" s="5">
        <f t="shared" si="4"/>
        <v>0</v>
      </c>
      <c r="AA51" t="str">
        <f>IF('[1]TCE - ANEXO III - Preencher'!AB60="","",'[1]TCE - ANEXO III - Preencher'!AB60)</f>
        <v/>
      </c>
      <c r="AB51" s="5">
        <f t="shared" si="5"/>
        <v>1800.3019999999999</v>
      </c>
    </row>
    <row r="52" spans="1:28" x14ac:dyDescent="0.25">
      <c r="A52" s="1">
        <f>IFERROR(VLOOKUP(B52,'[1]DADOS (OCULTAR)'!$Q$3:$S$136,3,0),"")</f>
        <v>56322696001360</v>
      </c>
      <c r="B52" s="2" t="str">
        <f>'[1]TCE - ANEXO III - Preencher'!C61</f>
        <v>CARRETA DA MULHER PERNAMBUCANA - CG Nº 001/2024</v>
      </c>
      <c r="C52" s="3"/>
      <c r="D52" s="2" t="str">
        <f>'[1]TCE - ANEXO III - Preencher'!E61</f>
        <v>JOELSON CABRAL DE LIRA</v>
      </c>
      <c r="E52" s="2" t="str">
        <f>IF('[1]TCE - ANEXO III - Preencher'!F61="4 - Assistência Odontológica","2 - Outros Profissionais da Saúde",'[1]TCE - ANEXO III - Preencher'!F61)</f>
        <v>3 - Administrativo</v>
      </c>
      <c r="F52" t="str">
        <f>'[1]TCE - ANEXO III - Preencher'!G61</f>
        <v>3516-05</v>
      </c>
      <c r="G52" s="4">
        <f>IF('[1]TCE - ANEXO III - Preencher'!H61="","",'[1]TCE - ANEXO III - Preencher'!H61)</f>
        <v>45992</v>
      </c>
      <c r="H52" s="5">
        <f>'[1]TCE - ANEXO III - Preencher'!I61</f>
        <v>60.756000000000007</v>
      </c>
      <c r="I52" s="5">
        <f>'[1]TCE - ANEXO III - Preencher'!J61</f>
        <v>627.79999999999995</v>
      </c>
      <c r="J52" s="5">
        <f>'[1]TCE - ANEXO III - Preencher'!K61</f>
        <v>0</v>
      </c>
      <c r="K52" s="5">
        <f>'[1]TCE - ANEXO III - Preencher'!L61</f>
        <v>1440</v>
      </c>
      <c r="L52" s="5">
        <f>'[1]TCE - ANEXO III - Preencher'!M61</f>
        <v>0</v>
      </c>
      <c r="M52" s="5">
        <f t="shared" si="0"/>
        <v>1440</v>
      </c>
      <c r="N52" s="5">
        <f>'[1]TCE - ANEXO III - Preencher'!O61</f>
        <v>0</v>
      </c>
      <c r="O52" s="5">
        <f>'[1]TCE - ANEXO III - Preencher'!P61</f>
        <v>0</v>
      </c>
      <c r="P52" s="5">
        <f t="shared" si="1"/>
        <v>0</v>
      </c>
      <c r="Q52" s="5">
        <f>'[1]TCE - ANEXO III - Preencher'!R61</f>
        <v>0</v>
      </c>
      <c r="R52" s="5">
        <f>'[1]TCE - ANEXO III - Preencher'!S61</f>
        <v>0</v>
      </c>
      <c r="S52" s="5">
        <f t="shared" si="2"/>
        <v>0</v>
      </c>
      <c r="T52" s="5">
        <f>'[1]TCE - ANEXO III - Preencher'!U61</f>
        <v>0</v>
      </c>
      <c r="U52" s="5">
        <f>'[1]TCE - ANEXO III - Preencher'!V61</f>
        <v>0</v>
      </c>
      <c r="V52" s="5">
        <f t="shared" si="3"/>
        <v>0</v>
      </c>
      <c r="W52" t="str">
        <f>IF('[1]TCE - ANEXO III - Preencher'!X61="","",'[1]TCE - ANEXO III - Preencher'!X61)</f>
        <v/>
      </c>
      <c r="X52" s="5">
        <f>'[1]TCE - ANEXO III - Preencher'!Y61</f>
        <v>0</v>
      </c>
      <c r="Y52" s="5">
        <f>'[1]TCE - ANEXO III - Preencher'!Z61</f>
        <v>0</v>
      </c>
      <c r="Z52" s="5">
        <f t="shared" si="4"/>
        <v>0</v>
      </c>
      <c r="AA52" t="str">
        <f>IF('[1]TCE - ANEXO III - Preencher'!AB61="","",'[1]TCE - ANEXO III - Preencher'!AB61)</f>
        <v/>
      </c>
      <c r="AB52" s="5">
        <f t="shared" si="5"/>
        <v>2128.556</v>
      </c>
    </row>
    <row r="53" spans="1:28" x14ac:dyDescent="0.25">
      <c r="A53" s="1">
        <f>IFERROR(VLOOKUP(B53,'[1]DADOS (OCULTAR)'!$Q$3:$S$136,3,0),"")</f>
        <v>56322696001360</v>
      </c>
      <c r="B53" s="2" t="str">
        <f>'[1]TCE - ANEXO III - Preencher'!C62</f>
        <v>CARRETA DA MULHER PERNAMBUCANA - CG Nº 001/2024</v>
      </c>
      <c r="C53" s="3"/>
      <c r="D53" s="2" t="str">
        <f>'[1]TCE - ANEXO III - Preencher'!E62</f>
        <v>JONATAS DOUGLAS DA SILVA</v>
      </c>
      <c r="E53" s="2" t="str">
        <f>IF('[1]TCE - ANEXO III - Preencher'!F62="4 - Assistência Odontológica","2 - Outros Profissionais da Saúde",'[1]TCE - ANEXO III - Preencher'!F62)</f>
        <v>3 - Administrativo</v>
      </c>
      <c r="F53" t="str">
        <f>'[1]TCE - ANEXO III - Preencher'!G62</f>
        <v>4110-05</v>
      </c>
      <c r="G53" s="4">
        <f>IF('[1]TCE - ANEXO III - Preencher'!H62="","",'[1]TCE - ANEXO III - Preencher'!H62)</f>
        <v>45992</v>
      </c>
      <c r="H53" s="5">
        <f>'[1]TCE - ANEXO III - Preencher'!I62</f>
        <v>44.292000000000009</v>
      </c>
      <c r="I53" s="5">
        <f>'[1]TCE - ANEXO III - Preencher'!J62</f>
        <v>457.66999999999996</v>
      </c>
      <c r="J53" s="5">
        <f>'[1]TCE - ANEXO III - Preencher'!K62</f>
        <v>0</v>
      </c>
      <c r="K53" s="5">
        <f>'[1]TCE - ANEXO III - Preencher'!L62</f>
        <v>1046</v>
      </c>
      <c r="L53" s="5">
        <f>'[1]TCE - ANEXO III - Preencher'!M62</f>
        <v>0</v>
      </c>
      <c r="M53" s="5">
        <f t="shared" si="0"/>
        <v>1046</v>
      </c>
      <c r="N53" s="5">
        <f>'[1]TCE - ANEXO III - Preencher'!O62</f>
        <v>0</v>
      </c>
      <c r="O53" s="5">
        <f>'[1]TCE - ANEXO III - Preencher'!P62</f>
        <v>0</v>
      </c>
      <c r="P53" s="5">
        <f t="shared" si="1"/>
        <v>0</v>
      </c>
      <c r="Q53" s="5">
        <f>'[1]TCE - ANEXO III - Preencher'!R62</f>
        <v>0</v>
      </c>
      <c r="R53" s="5">
        <f>'[1]TCE - ANEXO III - Preencher'!S62</f>
        <v>0</v>
      </c>
      <c r="S53" s="5">
        <f t="shared" si="2"/>
        <v>0</v>
      </c>
      <c r="T53" s="5">
        <f>'[1]TCE - ANEXO III - Preencher'!U62</f>
        <v>0</v>
      </c>
      <c r="U53" s="5">
        <f>'[1]TCE - ANEXO III - Preencher'!V62</f>
        <v>0</v>
      </c>
      <c r="V53" s="5">
        <f t="shared" si="3"/>
        <v>0</v>
      </c>
      <c r="W53" t="str">
        <f>IF('[1]TCE - ANEXO III - Preencher'!X62="","",'[1]TCE - ANEXO III - Preencher'!X62)</f>
        <v/>
      </c>
      <c r="X53" s="5">
        <f>'[1]TCE - ANEXO III - Preencher'!Y62</f>
        <v>0</v>
      </c>
      <c r="Y53" s="5">
        <f>'[1]TCE - ANEXO III - Preencher'!Z62</f>
        <v>0</v>
      </c>
      <c r="Z53" s="5">
        <f t="shared" si="4"/>
        <v>0</v>
      </c>
      <c r="AA53" t="str">
        <f>IF('[1]TCE - ANEXO III - Preencher'!AB62="","",'[1]TCE - ANEXO III - Preencher'!AB62)</f>
        <v/>
      </c>
      <c r="AB53" s="5">
        <f t="shared" si="5"/>
        <v>1547.962</v>
      </c>
    </row>
    <row r="54" spans="1:28" x14ac:dyDescent="0.25">
      <c r="A54" s="1">
        <f>IFERROR(VLOOKUP(B54,'[1]DADOS (OCULTAR)'!$Q$3:$S$136,3,0),"")</f>
        <v>56322696001360</v>
      </c>
      <c r="B54" s="2" t="str">
        <f>'[1]TCE - ANEXO III - Preencher'!C63</f>
        <v>CARRETA DA MULHER PERNAMBUCANA - CG Nº 001/2024</v>
      </c>
      <c r="C54" s="3"/>
      <c r="D54" s="2" t="str">
        <f>'[1]TCE - ANEXO III - Preencher'!E63</f>
        <v>JOSE EVERTHON FERNANDO GOMES DA SILVA</v>
      </c>
      <c r="E54" s="2" t="str">
        <f>IF('[1]TCE - ANEXO III - Preencher'!F63="4 - Assistência Odontológica","2 - Outros Profissionais da Saúde",'[1]TCE - ANEXO III - Preencher'!F63)</f>
        <v>3 - Administrativo</v>
      </c>
      <c r="F54" t="str">
        <f>'[1]TCE - ANEXO III - Preencher'!G63</f>
        <v>4110-05</v>
      </c>
      <c r="G54" s="4">
        <f>IF('[1]TCE - ANEXO III - Preencher'!H63="","",'[1]TCE - ANEXO III - Preencher'!H63)</f>
        <v>45992</v>
      </c>
      <c r="H54" s="5">
        <f>'[1]TCE - ANEXO III - Preencher'!I63</f>
        <v>31.791999999999998</v>
      </c>
      <c r="I54" s="5">
        <f>'[1]TCE - ANEXO III - Preencher'!J63</f>
        <v>328.51</v>
      </c>
      <c r="J54" s="5">
        <f>'[1]TCE - ANEXO III - Preencher'!K63</f>
        <v>0</v>
      </c>
      <c r="K54" s="5">
        <f>'[1]TCE - ANEXO III - Preencher'!L63</f>
        <v>1440</v>
      </c>
      <c r="L54" s="5">
        <f>'[1]TCE - ANEXO III - Preencher'!M63</f>
        <v>0</v>
      </c>
      <c r="M54" s="5">
        <f t="shared" si="0"/>
        <v>1440</v>
      </c>
      <c r="N54" s="5">
        <f>'[1]TCE - ANEXO III - Preencher'!O63</f>
        <v>0</v>
      </c>
      <c r="O54" s="5">
        <f>'[1]TCE - ANEXO III - Preencher'!P63</f>
        <v>0</v>
      </c>
      <c r="P54" s="5">
        <f t="shared" si="1"/>
        <v>0</v>
      </c>
      <c r="Q54" s="5">
        <f>'[1]TCE - ANEXO III - Preencher'!R63</f>
        <v>0</v>
      </c>
      <c r="R54" s="5">
        <f>'[1]TCE - ANEXO III - Preencher'!S63</f>
        <v>0</v>
      </c>
      <c r="S54" s="5">
        <f t="shared" si="2"/>
        <v>0</v>
      </c>
      <c r="T54" s="5">
        <f>'[1]TCE - ANEXO III - Preencher'!U63</f>
        <v>0</v>
      </c>
      <c r="U54" s="5">
        <f>'[1]TCE - ANEXO III - Preencher'!V63</f>
        <v>0</v>
      </c>
      <c r="V54" s="5">
        <f t="shared" si="3"/>
        <v>0</v>
      </c>
      <c r="W54" t="str">
        <f>IF('[1]TCE - ANEXO III - Preencher'!X63="","",'[1]TCE - ANEXO III - Preencher'!X63)</f>
        <v/>
      </c>
      <c r="X54" s="5">
        <f>'[1]TCE - ANEXO III - Preencher'!Y63</f>
        <v>0</v>
      </c>
      <c r="Y54" s="5">
        <f>'[1]TCE - ANEXO III - Preencher'!Z63</f>
        <v>0</v>
      </c>
      <c r="Z54" s="5">
        <f t="shared" si="4"/>
        <v>0</v>
      </c>
      <c r="AA54" t="str">
        <f>IF('[1]TCE - ANEXO III - Preencher'!AB63="","",'[1]TCE - ANEXO III - Preencher'!AB63)</f>
        <v/>
      </c>
      <c r="AB54" s="5">
        <f t="shared" si="5"/>
        <v>1800.3019999999999</v>
      </c>
    </row>
    <row r="55" spans="1:28" x14ac:dyDescent="0.25">
      <c r="A55" s="1">
        <f>IFERROR(VLOOKUP(B55,'[1]DADOS (OCULTAR)'!$Q$3:$S$136,3,0),"")</f>
        <v>56322696001360</v>
      </c>
      <c r="B55" s="2" t="str">
        <f>'[1]TCE - ANEXO III - Preencher'!C64</f>
        <v>CARRETA DA MULHER PERNAMBUCANA - CG Nº 001/2024</v>
      </c>
      <c r="C55" s="3"/>
      <c r="D55" s="2" t="str">
        <f>'[1]TCE - ANEXO III - Preencher'!E64</f>
        <v>JOUVANCA FERREIRA DE ARAUJO MACIEL</v>
      </c>
      <c r="E55" s="2" t="str">
        <f>IF('[1]TCE - ANEXO III - Preencher'!F64="4 - Assistência Odontológica","2 - Outros Profissionais da Saúde",'[1]TCE - ANEXO III - Preencher'!F64)</f>
        <v>3 - Administrativo</v>
      </c>
      <c r="F55" t="str">
        <f>'[1]TCE - ANEXO III - Preencher'!G64</f>
        <v>4110-05</v>
      </c>
      <c r="G55" s="4">
        <f>IF('[1]TCE - ANEXO III - Preencher'!H64="","",'[1]TCE - ANEXO III - Preencher'!H64)</f>
        <v>45992</v>
      </c>
      <c r="H55" s="5">
        <f>'[1]TCE - ANEXO III - Preencher'!I64</f>
        <v>28.756</v>
      </c>
      <c r="I55" s="5">
        <f>'[1]TCE - ANEXO III - Preencher'!J64</f>
        <v>277.95999999999998</v>
      </c>
      <c r="J55" s="5">
        <f>'[1]TCE - ANEXO III - Preencher'!K64</f>
        <v>0</v>
      </c>
      <c r="K55" s="5">
        <f>'[1]TCE - ANEXO III - Preencher'!L64</f>
        <v>780</v>
      </c>
      <c r="L55" s="5">
        <f>'[1]TCE - ANEXO III - Preencher'!M64</f>
        <v>0</v>
      </c>
      <c r="M55" s="5">
        <f t="shared" si="0"/>
        <v>780</v>
      </c>
      <c r="N55" s="5">
        <f>'[1]TCE - ANEXO III - Preencher'!O64</f>
        <v>0</v>
      </c>
      <c r="O55" s="5">
        <f>'[1]TCE - ANEXO III - Preencher'!P64</f>
        <v>0</v>
      </c>
      <c r="P55" s="5">
        <f t="shared" si="1"/>
        <v>0</v>
      </c>
      <c r="Q55" s="5">
        <f>'[1]TCE - ANEXO III - Preencher'!R64</f>
        <v>378.4</v>
      </c>
      <c r="R55" s="5">
        <f>'[1]TCE - ANEXO III - Preencher'!S64</f>
        <v>172.54</v>
      </c>
      <c r="S55" s="5">
        <f t="shared" si="2"/>
        <v>205.85999999999999</v>
      </c>
      <c r="T55" s="5">
        <f>'[1]TCE - ANEXO III - Preencher'!U64</f>
        <v>0</v>
      </c>
      <c r="U55" s="5">
        <f>'[1]TCE - ANEXO III - Preencher'!V64</f>
        <v>0</v>
      </c>
      <c r="V55" s="5">
        <f t="shared" si="3"/>
        <v>0</v>
      </c>
      <c r="W55" t="str">
        <f>IF('[1]TCE - ANEXO III - Preencher'!X64="","",'[1]TCE - ANEXO III - Preencher'!X64)</f>
        <v/>
      </c>
      <c r="X55" s="5">
        <f>'[1]TCE - ANEXO III - Preencher'!Y64</f>
        <v>0</v>
      </c>
      <c r="Y55" s="5">
        <f>'[1]TCE - ANEXO III - Preencher'!Z64</f>
        <v>0</v>
      </c>
      <c r="Z55" s="5">
        <f t="shared" si="4"/>
        <v>0</v>
      </c>
      <c r="AA55" t="str">
        <f>IF('[1]TCE - ANEXO III - Preencher'!AB64="","",'[1]TCE - ANEXO III - Preencher'!AB64)</f>
        <v/>
      </c>
      <c r="AB55" s="5">
        <f t="shared" si="5"/>
        <v>1292.5759999999998</v>
      </c>
    </row>
    <row r="56" spans="1:28" x14ac:dyDescent="0.25">
      <c r="A56" s="1">
        <f>IFERROR(VLOOKUP(B56,'[1]DADOS (OCULTAR)'!$Q$3:$S$136,3,0),"")</f>
        <v>56322696001360</v>
      </c>
      <c r="B56" s="2" t="str">
        <f>'[1]TCE - ANEXO III - Preencher'!C65</f>
        <v>CARRETA DA MULHER PERNAMBUCANA - CG Nº 001/2024</v>
      </c>
      <c r="C56" s="3"/>
      <c r="D56" s="2" t="str">
        <f>'[1]TCE - ANEXO III - Preencher'!E65</f>
        <v>JULIANE BARBOSA DA SILVA</v>
      </c>
      <c r="E56" s="2" t="str">
        <f>IF('[1]TCE - ANEXO III - Preencher'!F65="4 - Assistência Odontológica","2 - Outros Profissionais da Saúde",'[1]TCE - ANEXO III - Preencher'!F65)</f>
        <v>3 - Administrativo</v>
      </c>
      <c r="F56" t="str">
        <f>'[1]TCE - ANEXO III - Preencher'!G65</f>
        <v>4101-05</v>
      </c>
      <c r="G56" s="4">
        <f>IF('[1]TCE - ANEXO III - Preencher'!H65="","",'[1]TCE - ANEXO III - Preencher'!H65)</f>
        <v>45992</v>
      </c>
      <c r="H56" s="5">
        <f>'[1]TCE - ANEXO III - Preencher'!I65</f>
        <v>28.791999999999998</v>
      </c>
      <c r="I56" s="5">
        <f>'[1]TCE - ANEXO III - Preencher'!J65</f>
        <v>297.51</v>
      </c>
      <c r="J56" s="5">
        <f>'[1]TCE - ANEXO III - Preencher'!K65</f>
        <v>0</v>
      </c>
      <c r="K56" s="5">
        <f>'[1]TCE - ANEXO III - Preencher'!L65</f>
        <v>1440</v>
      </c>
      <c r="L56" s="5">
        <f>'[1]TCE - ANEXO III - Preencher'!M65</f>
        <v>0</v>
      </c>
      <c r="M56" s="5">
        <f t="shared" si="0"/>
        <v>1440</v>
      </c>
      <c r="N56" s="5">
        <f>'[1]TCE - ANEXO III - Preencher'!O65</f>
        <v>0</v>
      </c>
      <c r="O56" s="5">
        <f>'[1]TCE - ANEXO III - Preencher'!P65</f>
        <v>0</v>
      </c>
      <c r="P56" s="5">
        <f t="shared" si="1"/>
        <v>0</v>
      </c>
      <c r="Q56" s="5">
        <f>'[1]TCE - ANEXO III - Preencher'!R65</f>
        <v>0</v>
      </c>
      <c r="R56" s="5">
        <f>'[1]TCE - ANEXO III - Preencher'!S65</f>
        <v>0</v>
      </c>
      <c r="S56" s="5">
        <f t="shared" si="2"/>
        <v>0</v>
      </c>
      <c r="T56" s="5">
        <f>'[1]TCE - ANEXO III - Preencher'!U65</f>
        <v>0</v>
      </c>
      <c r="U56" s="5">
        <f>'[1]TCE - ANEXO III - Preencher'!V65</f>
        <v>0</v>
      </c>
      <c r="V56" s="5">
        <f t="shared" si="3"/>
        <v>0</v>
      </c>
      <c r="W56" t="str">
        <f>IF('[1]TCE - ANEXO III - Preencher'!X65="","",'[1]TCE - ANEXO III - Preencher'!X65)</f>
        <v/>
      </c>
      <c r="X56" s="5">
        <f>'[1]TCE - ANEXO III - Preencher'!Y65</f>
        <v>0</v>
      </c>
      <c r="Y56" s="5">
        <f>'[1]TCE - ANEXO III - Preencher'!Z65</f>
        <v>0</v>
      </c>
      <c r="Z56" s="5">
        <f t="shared" si="4"/>
        <v>0</v>
      </c>
      <c r="AA56" t="str">
        <f>IF('[1]TCE - ANEXO III - Preencher'!AB65="","",'[1]TCE - ANEXO III - Preencher'!AB65)</f>
        <v/>
      </c>
      <c r="AB56" s="5">
        <f t="shared" si="5"/>
        <v>1766.3019999999999</v>
      </c>
    </row>
    <row r="57" spans="1:28" x14ac:dyDescent="0.25">
      <c r="A57" s="1">
        <f>IFERROR(VLOOKUP(B57,'[1]DADOS (OCULTAR)'!$Q$3:$S$136,3,0),"")</f>
        <v>56322696001360</v>
      </c>
      <c r="B57" s="2" t="str">
        <f>'[1]TCE - ANEXO III - Preencher'!C66</f>
        <v>CARRETA DA MULHER PERNAMBUCANA - CG Nº 001/2024</v>
      </c>
      <c r="C57" s="3"/>
      <c r="D57" s="2" t="str">
        <f>'[1]TCE - ANEXO III - Preencher'!E66</f>
        <v>KALLEU DOS SANTOS PAULA PINTO</v>
      </c>
      <c r="E57" s="2" t="str">
        <f>IF('[1]TCE - ANEXO III - Preencher'!F66="4 - Assistência Odontológica","2 - Outros Profissionais da Saúde",'[1]TCE - ANEXO III - Preencher'!F66)</f>
        <v>2 - Outros Profissionais da Saúde</v>
      </c>
      <c r="F57" t="str">
        <f>'[1]TCE - ANEXO III - Preencher'!G66</f>
        <v>3222-05</v>
      </c>
      <c r="G57" s="4">
        <f>IF('[1]TCE - ANEXO III - Preencher'!H66="","",'[1]TCE - ANEXO III - Preencher'!H66)</f>
        <v>45992</v>
      </c>
      <c r="H57" s="5">
        <f>'[1]TCE - ANEXO III - Preencher'!I66</f>
        <v>60.756000000000007</v>
      </c>
      <c r="I57" s="5">
        <f>'[1]TCE - ANEXO III - Preencher'!J66</f>
        <v>607.55000000000007</v>
      </c>
      <c r="J57" s="5">
        <f>'[1]TCE - ANEXO III - Preencher'!K66</f>
        <v>0</v>
      </c>
      <c r="K57" s="5">
        <f>'[1]TCE - ANEXO III - Preencher'!L66</f>
        <v>1440</v>
      </c>
      <c r="L57" s="5">
        <f>'[1]TCE - ANEXO III - Preencher'!M66</f>
        <v>0</v>
      </c>
      <c r="M57" s="5">
        <f t="shared" si="0"/>
        <v>1440</v>
      </c>
      <c r="N57" s="5">
        <f>'[1]TCE - ANEXO III - Preencher'!O66</f>
        <v>0</v>
      </c>
      <c r="O57" s="5">
        <f>'[1]TCE - ANEXO III - Preencher'!P66</f>
        <v>0</v>
      </c>
      <c r="P57" s="5">
        <f t="shared" si="1"/>
        <v>0</v>
      </c>
      <c r="Q57" s="5">
        <f>'[1]TCE - ANEXO III - Preencher'!R66</f>
        <v>0</v>
      </c>
      <c r="R57" s="5">
        <f>'[1]TCE - ANEXO III - Preencher'!S66</f>
        <v>0</v>
      </c>
      <c r="S57" s="5">
        <f t="shared" si="2"/>
        <v>0</v>
      </c>
      <c r="T57" s="5">
        <f>'[1]TCE - ANEXO III - Preencher'!U66</f>
        <v>0</v>
      </c>
      <c r="U57" s="5">
        <f>'[1]TCE - ANEXO III - Preencher'!V66</f>
        <v>0</v>
      </c>
      <c r="V57" s="5">
        <f t="shared" si="3"/>
        <v>0</v>
      </c>
      <c r="W57" t="str">
        <f>IF('[1]TCE - ANEXO III - Preencher'!X66="","",'[1]TCE - ANEXO III - Preencher'!X66)</f>
        <v/>
      </c>
      <c r="X57" s="5">
        <f>'[1]TCE - ANEXO III - Preencher'!Y66</f>
        <v>0</v>
      </c>
      <c r="Y57" s="5">
        <f>'[1]TCE - ANEXO III - Preencher'!Z66</f>
        <v>0</v>
      </c>
      <c r="Z57" s="5">
        <f t="shared" si="4"/>
        <v>0</v>
      </c>
      <c r="AA57" t="str">
        <f>IF('[1]TCE - ANEXO III - Preencher'!AB66="","",'[1]TCE - ANEXO III - Preencher'!AB66)</f>
        <v/>
      </c>
      <c r="AB57" s="5">
        <f t="shared" si="5"/>
        <v>2108.306</v>
      </c>
    </row>
    <row r="58" spans="1:28" x14ac:dyDescent="0.25">
      <c r="A58" s="1">
        <f>IFERROR(VLOOKUP(B58,'[1]DADOS (OCULTAR)'!$Q$3:$S$136,3,0),"")</f>
        <v>56322696001360</v>
      </c>
      <c r="B58" s="2" t="str">
        <f>'[1]TCE - ANEXO III - Preencher'!C67</f>
        <v>CARRETA DA MULHER PERNAMBUCANA - CG Nº 001/2024</v>
      </c>
      <c r="C58" s="3"/>
      <c r="D58" s="2" t="str">
        <f>'[1]TCE - ANEXO III - Preencher'!E67</f>
        <v>KARINA GOMES DOS SANTOS</v>
      </c>
      <c r="E58" s="2" t="str">
        <f>IF('[1]TCE - ANEXO III - Preencher'!F67="4 - Assistência Odontológica","2 - Outros Profissionais da Saúde",'[1]TCE - ANEXO III - Preencher'!F67)</f>
        <v>3 - Administrativo</v>
      </c>
      <c r="F58" t="str">
        <f>'[1]TCE - ANEXO III - Preencher'!G67</f>
        <v>4110-05</v>
      </c>
      <c r="G58" s="4">
        <f>IF('[1]TCE - ANEXO III - Preencher'!H67="","",'[1]TCE - ANEXO III - Preencher'!H67)</f>
        <v>45992</v>
      </c>
      <c r="H58" s="5">
        <f>'[1]TCE - ANEXO III - Preencher'!I67</f>
        <v>45.792000000000009</v>
      </c>
      <c r="I58" s="5">
        <f>'[1]TCE - ANEXO III - Preencher'!J67</f>
        <v>396.84999999999997</v>
      </c>
      <c r="J58" s="5">
        <f>'[1]TCE - ANEXO III - Preencher'!K67</f>
        <v>0</v>
      </c>
      <c r="K58" s="5">
        <f>'[1]TCE - ANEXO III - Preencher'!L67</f>
        <v>1440</v>
      </c>
      <c r="L58" s="5">
        <f>'[1]TCE - ANEXO III - Preencher'!M67</f>
        <v>0</v>
      </c>
      <c r="M58" s="5">
        <f t="shared" si="0"/>
        <v>1440</v>
      </c>
      <c r="N58" s="5">
        <f>'[1]TCE - ANEXO III - Preencher'!O67</f>
        <v>0</v>
      </c>
      <c r="O58" s="5">
        <f>'[1]TCE - ANEXO III - Preencher'!P67</f>
        <v>0</v>
      </c>
      <c r="P58" s="5">
        <f t="shared" si="1"/>
        <v>0</v>
      </c>
      <c r="Q58" s="5">
        <f>'[1]TCE - ANEXO III - Preencher'!R67</f>
        <v>0</v>
      </c>
      <c r="R58" s="5">
        <f>'[1]TCE - ANEXO III - Preencher'!S67</f>
        <v>0</v>
      </c>
      <c r="S58" s="5">
        <f t="shared" si="2"/>
        <v>0</v>
      </c>
      <c r="T58" s="5">
        <f>'[1]TCE - ANEXO III - Preencher'!U67</f>
        <v>0</v>
      </c>
      <c r="U58" s="5">
        <f>'[1]TCE - ANEXO III - Preencher'!V67</f>
        <v>0</v>
      </c>
      <c r="V58" s="5">
        <f t="shared" si="3"/>
        <v>0</v>
      </c>
      <c r="W58" t="str">
        <f>IF('[1]TCE - ANEXO III - Preencher'!X67="","",'[1]TCE - ANEXO III - Preencher'!X67)</f>
        <v/>
      </c>
      <c r="X58" s="5">
        <f>'[1]TCE - ANEXO III - Preencher'!Y67</f>
        <v>0</v>
      </c>
      <c r="Y58" s="5">
        <f>'[1]TCE - ANEXO III - Preencher'!Z67</f>
        <v>0</v>
      </c>
      <c r="Z58" s="5">
        <f t="shared" si="4"/>
        <v>0</v>
      </c>
      <c r="AA58" t="str">
        <f>IF('[1]TCE - ANEXO III - Preencher'!AB67="","",'[1]TCE - ANEXO III - Preencher'!AB67)</f>
        <v/>
      </c>
      <c r="AB58" s="5">
        <f t="shared" si="5"/>
        <v>1882.6420000000001</v>
      </c>
    </row>
    <row r="59" spans="1:28" x14ac:dyDescent="0.25">
      <c r="A59" s="1">
        <f>IFERROR(VLOOKUP(B59,'[1]DADOS (OCULTAR)'!$Q$3:$S$136,3,0),"")</f>
        <v>56322696001360</v>
      </c>
      <c r="B59" s="2" t="str">
        <f>'[1]TCE - ANEXO III - Preencher'!C68</f>
        <v>CARRETA DA MULHER PERNAMBUCANA - CG Nº 001/2024</v>
      </c>
      <c r="C59" s="3"/>
      <c r="D59" s="2" t="str">
        <f>'[1]TCE - ANEXO III - Preencher'!E68</f>
        <v>KARLA CRISTINA MORAES DE OLIVEIRA MELLO</v>
      </c>
      <c r="E59" s="2" t="str">
        <f>IF('[1]TCE - ANEXO III - Preencher'!F68="4 - Assistência Odontológica","2 - Outros Profissionais da Saúde",'[1]TCE - ANEXO III - Preencher'!F68)</f>
        <v>2 - Outros Profissionais da Saúde</v>
      </c>
      <c r="F59" t="str">
        <f>'[1]TCE - ANEXO III - Preencher'!G68</f>
        <v>3222-05</v>
      </c>
      <c r="G59" s="4">
        <f>IF('[1]TCE - ANEXO III - Preencher'!H68="","",'[1]TCE - ANEXO III - Preencher'!H68)</f>
        <v>45992</v>
      </c>
      <c r="H59" s="5">
        <f>'[1]TCE - ANEXO III - Preencher'!I68</f>
        <v>28.791999999999998</v>
      </c>
      <c r="I59" s="5">
        <f>'[1]TCE - ANEXO III - Preencher'!J68</f>
        <v>297.51</v>
      </c>
      <c r="J59" s="5">
        <f>'[1]TCE - ANEXO III - Preencher'!K68</f>
        <v>0</v>
      </c>
      <c r="K59" s="5">
        <f>'[1]TCE - ANEXO III - Preencher'!L68</f>
        <v>1440</v>
      </c>
      <c r="L59" s="5">
        <f>'[1]TCE - ANEXO III - Preencher'!M68</f>
        <v>0</v>
      </c>
      <c r="M59" s="5">
        <f t="shared" si="0"/>
        <v>1440</v>
      </c>
      <c r="N59" s="5">
        <f>'[1]TCE - ANEXO III - Preencher'!O68</f>
        <v>0</v>
      </c>
      <c r="O59" s="5">
        <f>'[1]TCE - ANEXO III - Preencher'!P68</f>
        <v>0</v>
      </c>
      <c r="P59" s="5">
        <f t="shared" si="1"/>
        <v>0</v>
      </c>
      <c r="Q59" s="5">
        <f>'[1]TCE - ANEXO III - Preencher'!R68</f>
        <v>0</v>
      </c>
      <c r="R59" s="5">
        <f>'[1]TCE - ANEXO III - Preencher'!S68</f>
        <v>0</v>
      </c>
      <c r="S59" s="5">
        <f t="shared" si="2"/>
        <v>0</v>
      </c>
      <c r="T59" s="5">
        <f>'[1]TCE - ANEXO III - Preencher'!U68</f>
        <v>0</v>
      </c>
      <c r="U59" s="5">
        <f>'[1]TCE - ANEXO III - Preencher'!V68</f>
        <v>0</v>
      </c>
      <c r="V59" s="5">
        <f t="shared" si="3"/>
        <v>0</v>
      </c>
      <c r="W59" t="str">
        <f>IF('[1]TCE - ANEXO III - Preencher'!X68="","",'[1]TCE - ANEXO III - Preencher'!X68)</f>
        <v/>
      </c>
      <c r="X59" s="5">
        <f>'[1]TCE - ANEXO III - Preencher'!Y68</f>
        <v>0</v>
      </c>
      <c r="Y59" s="5">
        <f>'[1]TCE - ANEXO III - Preencher'!Z68</f>
        <v>0</v>
      </c>
      <c r="Z59" s="5">
        <f t="shared" si="4"/>
        <v>0</v>
      </c>
      <c r="AA59" t="str">
        <f>IF('[1]TCE - ANEXO III - Preencher'!AB68="","",'[1]TCE - ANEXO III - Preencher'!AB68)</f>
        <v/>
      </c>
      <c r="AB59" s="5">
        <f t="shared" si="5"/>
        <v>1766.3019999999999</v>
      </c>
    </row>
    <row r="60" spans="1:28" x14ac:dyDescent="0.25">
      <c r="A60" s="1">
        <f>IFERROR(VLOOKUP(B60,'[1]DADOS (OCULTAR)'!$Q$3:$S$136,3,0),"")</f>
        <v>56322696001360</v>
      </c>
      <c r="B60" s="2" t="str">
        <f>'[1]TCE - ANEXO III - Preencher'!C69</f>
        <v>CARRETA DA MULHER PERNAMBUCANA - CG Nº 001/2024</v>
      </c>
      <c r="C60" s="3"/>
      <c r="D60" s="2" t="str">
        <f>'[1]TCE - ANEXO III - Preencher'!E69</f>
        <v>KELLY CRISTINA CORREIA GONÇALVES</v>
      </c>
      <c r="E60" s="2" t="str">
        <f>IF('[1]TCE - ANEXO III - Preencher'!F69="4 - Assistência Odontológica","2 - Outros Profissionais da Saúde",'[1]TCE - ANEXO III - Preencher'!F69)</f>
        <v>3 - Administrativo</v>
      </c>
      <c r="F60" t="str">
        <f>'[1]TCE - ANEXO III - Preencher'!G69</f>
        <v>4110-05</v>
      </c>
      <c r="G60" s="4">
        <f>IF('[1]TCE - ANEXO III - Preencher'!H69="","",'[1]TCE - ANEXO III - Preencher'!H69)</f>
        <v>45992</v>
      </c>
      <c r="H60" s="5">
        <f>'[1]TCE - ANEXO III - Preencher'!I69</f>
        <v>21.756</v>
      </c>
      <c r="I60" s="5">
        <f>'[1]TCE - ANEXO III - Preencher'!J69</f>
        <v>195.79</v>
      </c>
      <c r="J60" s="5">
        <f>'[1]TCE - ANEXO III - Preencher'!K69</f>
        <v>0</v>
      </c>
      <c r="K60" s="5">
        <f>'[1]TCE - ANEXO III - Preencher'!L69</f>
        <v>780</v>
      </c>
      <c r="L60" s="5">
        <f>'[1]TCE - ANEXO III - Preencher'!M69</f>
        <v>0</v>
      </c>
      <c r="M60" s="5">
        <f t="shared" si="0"/>
        <v>780</v>
      </c>
      <c r="N60" s="5">
        <f>'[1]TCE - ANEXO III - Preencher'!O69</f>
        <v>0</v>
      </c>
      <c r="O60" s="5">
        <f>'[1]TCE - ANEXO III - Preencher'!P69</f>
        <v>0</v>
      </c>
      <c r="P60" s="5">
        <f t="shared" si="1"/>
        <v>0</v>
      </c>
      <c r="Q60" s="5">
        <f>'[1]TCE - ANEXO III - Preencher'!R69</f>
        <v>0</v>
      </c>
      <c r="R60" s="5">
        <f>'[1]TCE - ANEXO III - Preencher'!S69</f>
        <v>0</v>
      </c>
      <c r="S60" s="5">
        <f t="shared" si="2"/>
        <v>0</v>
      </c>
      <c r="T60" s="5">
        <f>'[1]TCE - ANEXO III - Preencher'!U69</f>
        <v>0</v>
      </c>
      <c r="U60" s="5">
        <f>'[1]TCE - ANEXO III - Preencher'!V69</f>
        <v>0</v>
      </c>
      <c r="V60" s="5">
        <f t="shared" si="3"/>
        <v>0</v>
      </c>
      <c r="W60" t="str">
        <f>IF('[1]TCE - ANEXO III - Preencher'!X69="","",'[1]TCE - ANEXO III - Preencher'!X69)</f>
        <v/>
      </c>
      <c r="X60" s="5">
        <f>'[1]TCE - ANEXO III - Preencher'!Y69</f>
        <v>0</v>
      </c>
      <c r="Y60" s="5">
        <f>'[1]TCE - ANEXO III - Preencher'!Z69</f>
        <v>0</v>
      </c>
      <c r="Z60" s="5">
        <f t="shared" si="4"/>
        <v>0</v>
      </c>
      <c r="AA60" t="str">
        <f>IF('[1]TCE - ANEXO III - Preencher'!AB69="","",'[1]TCE - ANEXO III - Preencher'!AB69)</f>
        <v/>
      </c>
      <c r="AB60" s="5">
        <f t="shared" si="5"/>
        <v>997.54600000000005</v>
      </c>
    </row>
    <row r="61" spans="1:28" x14ac:dyDescent="0.25">
      <c r="A61" s="1">
        <f>IFERROR(VLOOKUP(B61,'[1]DADOS (OCULTAR)'!$Q$3:$S$136,3,0),"")</f>
        <v>56322696001360</v>
      </c>
      <c r="B61" s="2" t="str">
        <f>'[1]TCE - ANEXO III - Preencher'!C70</f>
        <v>CARRETA DA MULHER PERNAMBUCANA - CG Nº 001/2024</v>
      </c>
      <c r="C61" s="3"/>
      <c r="D61" s="2" t="str">
        <f>'[1]TCE - ANEXO III - Preencher'!E70</f>
        <v>LAUDICEIA MARIA DA SILVA FILHO</v>
      </c>
      <c r="E61" s="2" t="str">
        <f>IF('[1]TCE - ANEXO III - Preencher'!F70="4 - Assistência Odontológica","2 - Outros Profissionais da Saúde",'[1]TCE - ANEXO III - Preencher'!F70)</f>
        <v>2 - Outros Profissionais da Saúde</v>
      </c>
      <c r="F61" t="str">
        <f>'[1]TCE - ANEXO III - Preencher'!G70</f>
        <v>3241-15</v>
      </c>
      <c r="G61" s="4">
        <f>IF('[1]TCE - ANEXO III - Preencher'!H70="","",'[1]TCE - ANEXO III - Preencher'!H70)</f>
        <v>45992</v>
      </c>
      <c r="H61" s="5">
        <f>'[1]TCE - ANEXO III - Preencher'!I70</f>
        <v>57.179400000000008</v>
      </c>
      <c r="I61" s="5">
        <f>'[1]TCE - ANEXO III - Preencher'!J70</f>
        <v>498.75</v>
      </c>
      <c r="J61" s="5">
        <f>'[1]TCE - ANEXO III - Preencher'!K70</f>
        <v>0</v>
      </c>
      <c r="K61" s="5">
        <f>'[1]TCE - ANEXO III - Preencher'!L70</f>
        <v>1230</v>
      </c>
      <c r="L61" s="5">
        <f>'[1]TCE - ANEXO III - Preencher'!M70</f>
        <v>0</v>
      </c>
      <c r="M61" s="5">
        <f t="shared" si="0"/>
        <v>1230</v>
      </c>
      <c r="N61" s="5">
        <f>'[1]TCE - ANEXO III - Preencher'!O70</f>
        <v>0</v>
      </c>
      <c r="O61" s="5">
        <f>'[1]TCE - ANEXO III - Preencher'!P70</f>
        <v>0</v>
      </c>
      <c r="P61" s="5">
        <f t="shared" si="1"/>
        <v>0</v>
      </c>
      <c r="Q61" s="5">
        <f>'[1]TCE - ANEXO III - Preencher'!R70</f>
        <v>0</v>
      </c>
      <c r="R61" s="5">
        <f>'[1]TCE - ANEXO III - Preencher'!S70</f>
        <v>0</v>
      </c>
      <c r="S61" s="5">
        <f t="shared" si="2"/>
        <v>0</v>
      </c>
      <c r="T61" s="5">
        <f>'[1]TCE - ANEXO III - Preencher'!U70</f>
        <v>0</v>
      </c>
      <c r="U61" s="5">
        <f>'[1]TCE - ANEXO III - Preencher'!V70</f>
        <v>0</v>
      </c>
      <c r="V61" s="5">
        <f t="shared" si="3"/>
        <v>0</v>
      </c>
      <c r="W61" t="str">
        <f>IF('[1]TCE - ANEXO III - Preencher'!X70="","",'[1]TCE - ANEXO III - Preencher'!X70)</f>
        <v/>
      </c>
      <c r="X61" s="5">
        <f>'[1]TCE - ANEXO III - Preencher'!Y70</f>
        <v>0</v>
      </c>
      <c r="Y61" s="5">
        <f>'[1]TCE - ANEXO III - Preencher'!Z70</f>
        <v>0</v>
      </c>
      <c r="Z61" s="5">
        <f t="shared" si="4"/>
        <v>0</v>
      </c>
      <c r="AA61" t="str">
        <f>IF('[1]TCE - ANEXO III - Preencher'!AB70="","",'[1]TCE - ANEXO III - Preencher'!AB70)</f>
        <v/>
      </c>
      <c r="AB61" s="5">
        <f t="shared" si="5"/>
        <v>1785.9294</v>
      </c>
    </row>
    <row r="62" spans="1:28" x14ac:dyDescent="0.25">
      <c r="A62" s="1">
        <f>IFERROR(VLOOKUP(B62,'[1]DADOS (OCULTAR)'!$Q$3:$S$136,3,0),"")</f>
        <v>56322696001360</v>
      </c>
      <c r="B62" s="2" t="str">
        <f>'[1]TCE - ANEXO III - Preencher'!C71</f>
        <v>CARRETA DA MULHER PERNAMBUCANA - CG Nº 001/2024</v>
      </c>
      <c r="C62" s="3"/>
      <c r="D62" s="2" t="str">
        <f>'[1]TCE - ANEXO III - Preencher'!E71</f>
        <v>LAURO RUDAR COELHO SILVA</v>
      </c>
      <c r="E62" s="2" t="str">
        <f>IF('[1]TCE - ANEXO III - Preencher'!F71="4 - Assistência Odontológica","2 - Outros Profissionais da Saúde",'[1]TCE - ANEXO III - Preencher'!F71)</f>
        <v>2 - Outros Profissionais da Saúde</v>
      </c>
      <c r="F62" t="str">
        <f>'[1]TCE - ANEXO III - Preencher'!G71</f>
        <v>3241-15</v>
      </c>
      <c r="G62" s="4">
        <f>IF('[1]TCE - ANEXO III - Preencher'!H71="","",'[1]TCE - ANEXO III - Preencher'!H71)</f>
        <v>45992</v>
      </c>
      <c r="H62" s="5">
        <f>'[1]TCE - ANEXO III - Preencher'!I71</f>
        <v>28.791999999999998</v>
      </c>
      <c r="I62" s="5">
        <f>'[1]TCE - ANEXO III - Preencher'!J71</f>
        <v>287.91000000000003</v>
      </c>
      <c r="J62" s="5">
        <f>'[1]TCE - ANEXO III - Preencher'!K71</f>
        <v>0</v>
      </c>
      <c r="K62" s="5">
        <f>'[1]TCE - ANEXO III - Preencher'!L71</f>
        <v>1440</v>
      </c>
      <c r="L62" s="5">
        <f>'[1]TCE - ANEXO III - Preencher'!M71</f>
        <v>0</v>
      </c>
      <c r="M62" s="5">
        <f t="shared" si="0"/>
        <v>1440</v>
      </c>
      <c r="N62" s="5">
        <f>'[1]TCE - ANEXO III - Preencher'!O71</f>
        <v>0</v>
      </c>
      <c r="O62" s="5">
        <f>'[1]TCE - ANEXO III - Preencher'!P71</f>
        <v>0</v>
      </c>
      <c r="P62" s="5">
        <f t="shared" si="1"/>
        <v>0</v>
      </c>
      <c r="Q62" s="5">
        <f>'[1]TCE - ANEXO III - Preencher'!R71</f>
        <v>0</v>
      </c>
      <c r="R62" s="5">
        <f>'[1]TCE - ANEXO III - Preencher'!S71</f>
        <v>0</v>
      </c>
      <c r="S62" s="5">
        <f t="shared" si="2"/>
        <v>0</v>
      </c>
      <c r="T62" s="5">
        <f>'[1]TCE - ANEXO III - Preencher'!U71</f>
        <v>0</v>
      </c>
      <c r="U62" s="5">
        <f>'[1]TCE - ANEXO III - Preencher'!V71</f>
        <v>0</v>
      </c>
      <c r="V62" s="5">
        <f t="shared" si="3"/>
        <v>0</v>
      </c>
      <c r="W62" t="str">
        <f>IF('[1]TCE - ANEXO III - Preencher'!X71="","",'[1]TCE - ANEXO III - Preencher'!X71)</f>
        <v/>
      </c>
      <c r="X62" s="5">
        <f>'[1]TCE - ANEXO III - Preencher'!Y71</f>
        <v>0</v>
      </c>
      <c r="Y62" s="5">
        <f>'[1]TCE - ANEXO III - Preencher'!Z71</f>
        <v>0</v>
      </c>
      <c r="Z62" s="5">
        <f t="shared" si="4"/>
        <v>0</v>
      </c>
      <c r="AA62" t="str">
        <f>IF('[1]TCE - ANEXO III - Preencher'!AB71="","",'[1]TCE - ANEXO III - Preencher'!AB71)</f>
        <v/>
      </c>
      <c r="AB62" s="5">
        <f t="shared" si="5"/>
        <v>1756.702</v>
      </c>
    </row>
    <row r="63" spans="1:28" x14ac:dyDescent="0.25">
      <c r="A63" s="1">
        <f>IFERROR(VLOOKUP(B63,'[1]DADOS (OCULTAR)'!$Q$3:$S$136,3,0),"")</f>
        <v>56322696001360</v>
      </c>
      <c r="B63" s="2" t="str">
        <f>'[1]TCE - ANEXO III - Preencher'!C72</f>
        <v>CARRETA DA MULHER PERNAMBUCANA - CG Nº 001/2024</v>
      </c>
      <c r="C63" s="3"/>
      <c r="D63" s="2" t="str">
        <f>'[1]TCE - ANEXO III - Preencher'!E72</f>
        <v>LEONARDO JERONIMO DA SILVA</v>
      </c>
      <c r="E63" s="2" t="str">
        <f>IF('[1]TCE - ANEXO III - Preencher'!F72="4 - Assistência Odontológica","2 - Outros Profissionais da Saúde",'[1]TCE - ANEXO III - Preencher'!F72)</f>
        <v>3 - Administrativo</v>
      </c>
      <c r="F63" t="str">
        <f>'[1]TCE - ANEXO III - Preencher'!G72</f>
        <v>4110-05</v>
      </c>
      <c r="G63" s="4">
        <f>IF('[1]TCE - ANEXO III - Preencher'!H72="","",'[1]TCE - ANEXO III - Preencher'!H72)</f>
        <v>45992</v>
      </c>
      <c r="H63" s="5">
        <f>'[1]TCE - ANEXO III - Preencher'!I72</f>
        <v>48.756000000000007</v>
      </c>
      <c r="I63" s="5">
        <f>'[1]TCE - ANEXO III - Preencher'!J72</f>
        <v>422.54</v>
      </c>
      <c r="J63" s="5">
        <f>'[1]TCE - ANEXO III - Preencher'!K72</f>
        <v>0</v>
      </c>
      <c r="K63" s="5">
        <f>'[1]TCE - ANEXO III - Preencher'!L72</f>
        <v>780</v>
      </c>
      <c r="L63" s="5">
        <f>'[1]TCE - ANEXO III - Preencher'!M72</f>
        <v>0</v>
      </c>
      <c r="M63" s="5">
        <f t="shared" si="0"/>
        <v>780</v>
      </c>
      <c r="N63" s="5">
        <f>'[1]TCE - ANEXO III - Preencher'!O72</f>
        <v>0</v>
      </c>
      <c r="O63" s="5">
        <f>'[1]TCE - ANEXO III - Preencher'!P72</f>
        <v>0</v>
      </c>
      <c r="P63" s="5">
        <f t="shared" si="1"/>
        <v>0</v>
      </c>
      <c r="Q63" s="5">
        <f>'[1]TCE - ANEXO III - Preencher'!R72</f>
        <v>0</v>
      </c>
      <c r="R63" s="5">
        <f>'[1]TCE - ANEXO III - Preencher'!S72</f>
        <v>0</v>
      </c>
      <c r="S63" s="5">
        <f t="shared" si="2"/>
        <v>0</v>
      </c>
      <c r="T63" s="5">
        <f>'[1]TCE - ANEXO III - Preencher'!U72</f>
        <v>0</v>
      </c>
      <c r="U63" s="5">
        <f>'[1]TCE - ANEXO III - Preencher'!V72</f>
        <v>0</v>
      </c>
      <c r="V63" s="5">
        <f t="shared" si="3"/>
        <v>0</v>
      </c>
      <c r="W63" t="str">
        <f>IF('[1]TCE - ANEXO III - Preencher'!X72="","",'[1]TCE - ANEXO III - Preencher'!X72)</f>
        <v/>
      </c>
      <c r="X63" s="5">
        <f>'[1]TCE - ANEXO III - Preencher'!Y72</f>
        <v>0</v>
      </c>
      <c r="Y63" s="5">
        <f>'[1]TCE - ANEXO III - Preencher'!Z72</f>
        <v>0</v>
      </c>
      <c r="Z63" s="5">
        <f t="shared" si="4"/>
        <v>0</v>
      </c>
      <c r="AA63" t="str">
        <f>IF('[1]TCE - ANEXO III - Preencher'!AB72="","",'[1]TCE - ANEXO III - Preencher'!AB72)</f>
        <v/>
      </c>
      <c r="AB63" s="5">
        <f t="shared" si="5"/>
        <v>1251.296</v>
      </c>
    </row>
    <row r="64" spans="1:28" x14ac:dyDescent="0.25">
      <c r="A64" s="1">
        <f>IFERROR(VLOOKUP(B64,'[1]DADOS (OCULTAR)'!$Q$3:$S$136,3,0),"")</f>
        <v>56322696001360</v>
      </c>
      <c r="B64" s="2" t="str">
        <f>'[1]TCE - ANEXO III - Preencher'!C73</f>
        <v>CARRETA DA MULHER PERNAMBUCANA - CG Nº 001/2024</v>
      </c>
      <c r="C64" s="3"/>
      <c r="D64" s="2" t="str">
        <f>'[1]TCE - ANEXO III - Preencher'!E73</f>
        <v>LETICIA MIRELA GOMES DO NASCIMENTO</v>
      </c>
      <c r="E64" s="2" t="str">
        <f>IF('[1]TCE - ANEXO III - Preencher'!F73="4 - Assistência Odontológica","2 - Outros Profissionais da Saúde",'[1]TCE - ANEXO III - Preencher'!F73)</f>
        <v>2 - Outros Profissionais da Saúde</v>
      </c>
      <c r="F64" t="str">
        <f>'[1]TCE - ANEXO III - Preencher'!G73</f>
        <v>2235-05</v>
      </c>
      <c r="G64" s="4">
        <f>IF('[1]TCE - ANEXO III - Preencher'!H73="","",'[1]TCE - ANEXO III - Preencher'!H73)</f>
        <v>45992</v>
      </c>
      <c r="H64" s="5">
        <f>'[1]TCE - ANEXO III - Preencher'!I73</f>
        <v>64.592000000000013</v>
      </c>
      <c r="I64" s="5">
        <f>'[1]TCE - ANEXO III - Preencher'!J73</f>
        <v>667.44</v>
      </c>
      <c r="J64" s="5">
        <f>'[1]TCE - ANEXO III - Preencher'!K73</f>
        <v>0</v>
      </c>
      <c r="K64" s="5">
        <f>'[1]TCE - ANEXO III - Preencher'!L73</f>
        <v>1440</v>
      </c>
      <c r="L64" s="5">
        <f>'[1]TCE - ANEXO III - Preencher'!M73</f>
        <v>0</v>
      </c>
      <c r="M64" s="5">
        <f t="shared" si="0"/>
        <v>1440</v>
      </c>
      <c r="N64" s="5">
        <f>'[1]TCE - ANEXO III - Preencher'!O73</f>
        <v>0</v>
      </c>
      <c r="O64" s="5">
        <f>'[1]TCE - ANEXO III - Preencher'!P73</f>
        <v>0</v>
      </c>
      <c r="P64" s="5">
        <f t="shared" si="1"/>
        <v>0</v>
      </c>
      <c r="Q64" s="5">
        <f>'[1]TCE - ANEXO III - Preencher'!R73</f>
        <v>0</v>
      </c>
      <c r="R64" s="5">
        <f>'[1]TCE - ANEXO III - Preencher'!S73</f>
        <v>0</v>
      </c>
      <c r="S64" s="5">
        <f t="shared" si="2"/>
        <v>0</v>
      </c>
      <c r="T64" s="5">
        <f>'[1]TCE - ANEXO III - Preencher'!U73</f>
        <v>0</v>
      </c>
      <c r="U64" s="5">
        <f>'[1]TCE - ANEXO III - Preencher'!V73</f>
        <v>0</v>
      </c>
      <c r="V64" s="5">
        <f t="shared" si="3"/>
        <v>0</v>
      </c>
      <c r="W64" t="str">
        <f>IF('[1]TCE - ANEXO III - Preencher'!X73="","",'[1]TCE - ANEXO III - Preencher'!X73)</f>
        <v/>
      </c>
      <c r="X64" s="5">
        <f>'[1]TCE - ANEXO III - Preencher'!Y73</f>
        <v>0</v>
      </c>
      <c r="Y64" s="5">
        <f>'[1]TCE - ANEXO III - Preencher'!Z73</f>
        <v>0</v>
      </c>
      <c r="Z64" s="5">
        <f t="shared" si="4"/>
        <v>0</v>
      </c>
      <c r="AA64" t="str">
        <f>IF('[1]TCE - ANEXO III - Preencher'!AB73="","",'[1]TCE - ANEXO III - Preencher'!AB73)</f>
        <v/>
      </c>
      <c r="AB64" s="5">
        <f t="shared" si="5"/>
        <v>2172.0320000000002</v>
      </c>
    </row>
    <row r="65" spans="1:28" x14ac:dyDescent="0.25">
      <c r="A65" s="1">
        <f>IFERROR(VLOOKUP(B65,'[1]DADOS (OCULTAR)'!$Q$3:$S$136,3,0),"")</f>
        <v>56322696001360</v>
      </c>
      <c r="B65" s="2" t="str">
        <f>'[1]TCE - ANEXO III - Preencher'!C74</f>
        <v>CARRETA DA MULHER PERNAMBUCANA - CG Nº 001/2024</v>
      </c>
      <c r="C65" s="3"/>
      <c r="D65" s="2" t="str">
        <f>'[1]TCE - ANEXO III - Preencher'!E74</f>
        <v>LEYANNE LEAL LIMA</v>
      </c>
      <c r="E65" s="2" t="str">
        <f>IF('[1]TCE - ANEXO III - Preencher'!F74="4 - Assistência Odontológica","2 - Outros Profissionais da Saúde",'[1]TCE - ANEXO III - Preencher'!F74)</f>
        <v>2 - Outros Profissionais da Saúde</v>
      </c>
      <c r="F65" t="str">
        <f>'[1]TCE - ANEXO III - Preencher'!G74</f>
        <v>3222-05</v>
      </c>
      <c r="G65" s="4">
        <f>IF('[1]TCE - ANEXO III - Preencher'!H74="","",'[1]TCE - ANEXO III - Preencher'!H74)</f>
        <v>45992</v>
      </c>
      <c r="H65" s="5">
        <f>'[1]TCE - ANEXO III - Preencher'!I74</f>
        <v>45.792000000000009</v>
      </c>
      <c r="I65" s="5">
        <f>'[1]TCE - ANEXO III - Preencher'!J74</f>
        <v>457.90999999999997</v>
      </c>
      <c r="J65" s="5">
        <f>'[1]TCE - ANEXO III - Preencher'!K74</f>
        <v>0</v>
      </c>
      <c r="K65" s="5">
        <f>'[1]TCE - ANEXO III - Preencher'!L74</f>
        <v>1440</v>
      </c>
      <c r="L65" s="5">
        <f>'[1]TCE - ANEXO III - Preencher'!M74</f>
        <v>0</v>
      </c>
      <c r="M65" s="5">
        <f t="shared" si="0"/>
        <v>1440</v>
      </c>
      <c r="N65" s="5">
        <f>'[1]TCE - ANEXO III - Preencher'!O74</f>
        <v>0</v>
      </c>
      <c r="O65" s="5">
        <f>'[1]TCE - ANEXO III - Preencher'!P74</f>
        <v>0</v>
      </c>
      <c r="P65" s="5">
        <f t="shared" si="1"/>
        <v>0</v>
      </c>
      <c r="Q65" s="5">
        <f>'[1]TCE - ANEXO III - Preencher'!R74</f>
        <v>0</v>
      </c>
      <c r="R65" s="5">
        <f>'[1]TCE - ANEXO III - Preencher'!S74</f>
        <v>0</v>
      </c>
      <c r="S65" s="5">
        <f t="shared" si="2"/>
        <v>0</v>
      </c>
      <c r="T65" s="5">
        <f>'[1]TCE - ANEXO III - Preencher'!U74</f>
        <v>0</v>
      </c>
      <c r="U65" s="5">
        <f>'[1]TCE - ANEXO III - Preencher'!V74</f>
        <v>0</v>
      </c>
      <c r="V65" s="5">
        <f t="shared" si="3"/>
        <v>0</v>
      </c>
      <c r="W65" t="str">
        <f>IF('[1]TCE - ANEXO III - Preencher'!X74="","",'[1]TCE - ANEXO III - Preencher'!X74)</f>
        <v/>
      </c>
      <c r="X65" s="5">
        <f>'[1]TCE - ANEXO III - Preencher'!Y74</f>
        <v>0</v>
      </c>
      <c r="Y65" s="5">
        <f>'[1]TCE - ANEXO III - Preencher'!Z74</f>
        <v>0</v>
      </c>
      <c r="Z65" s="5">
        <f t="shared" si="4"/>
        <v>0</v>
      </c>
      <c r="AA65" t="str">
        <f>IF('[1]TCE - ANEXO III - Preencher'!AB74="","",'[1]TCE - ANEXO III - Preencher'!AB74)</f>
        <v/>
      </c>
      <c r="AB65" s="5">
        <f t="shared" si="5"/>
        <v>1943.702</v>
      </c>
    </row>
    <row r="66" spans="1:28" x14ac:dyDescent="0.25">
      <c r="A66" s="1">
        <f>IFERROR(VLOOKUP(B66,'[1]DADOS (OCULTAR)'!$Q$3:$S$136,3,0),"")</f>
        <v>56322696001360</v>
      </c>
      <c r="B66" s="2" t="str">
        <f>'[1]TCE - ANEXO III - Preencher'!C75</f>
        <v>CARRETA DA MULHER PERNAMBUCANA - CG Nº 001/2024</v>
      </c>
      <c r="C66" s="3"/>
      <c r="D66" s="2" t="str">
        <f>'[1]TCE - ANEXO III - Preencher'!E75</f>
        <v>LIDIO CARLOS DE OLIVEIRA JUNIOR</v>
      </c>
      <c r="E66" s="2" t="str">
        <f>IF('[1]TCE - ANEXO III - Preencher'!F75="4 - Assistência Odontológica","2 - Outros Profissionais da Saúde",'[1]TCE - ANEXO III - Preencher'!F75)</f>
        <v>3 - Administrativo</v>
      </c>
      <c r="F66" t="str">
        <f>'[1]TCE - ANEXO III - Preencher'!G75</f>
        <v>4101-05</v>
      </c>
      <c r="G66" s="4">
        <f>IF('[1]TCE - ANEXO III - Preencher'!H75="","",'[1]TCE - ANEXO III - Preencher'!H75)</f>
        <v>45992</v>
      </c>
      <c r="H66" s="5">
        <f>'[1]TCE - ANEXO III - Preencher'!I75</f>
        <v>65.756</v>
      </c>
      <c r="I66" s="5">
        <f>'[1]TCE - ANEXO III - Preencher'!J75</f>
        <v>679.47</v>
      </c>
      <c r="J66" s="5">
        <f>'[1]TCE - ANEXO III - Preencher'!K75</f>
        <v>0</v>
      </c>
      <c r="K66" s="5">
        <f>'[1]TCE - ANEXO III - Preencher'!L75</f>
        <v>780</v>
      </c>
      <c r="L66" s="5">
        <f>'[1]TCE - ANEXO III - Preencher'!M75</f>
        <v>0</v>
      </c>
      <c r="M66" s="5">
        <f t="shared" si="0"/>
        <v>780</v>
      </c>
      <c r="N66" s="5">
        <f>'[1]TCE - ANEXO III - Preencher'!O75</f>
        <v>0</v>
      </c>
      <c r="O66" s="5">
        <f>'[1]TCE - ANEXO III - Preencher'!P75</f>
        <v>0</v>
      </c>
      <c r="P66" s="5">
        <f t="shared" si="1"/>
        <v>0</v>
      </c>
      <c r="Q66" s="5">
        <f>'[1]TCE - ANEXO III - Preencher'!R75</f>
        <v>0</v>
      </c>
      <c r="R66" s="5">
        <f>'[1]TCE - ANEXO III - Preencher'!S75</f>
        <v>0</v>
      </c>
      <c r="S66" s="5">
        <f t="shared" si="2"/>
        <v>0</v>
      </c>
      <c r="T66" s="5">
        <f>'[1]TCE - ANEXO III - Preencher'!U75</f>
        <v>0</v>
      </c>
      <c r="U66" s="5">
        <f>'[1]TCE - ANEXO III - Preencher'!V75</f>
        <v>0</v>
      </c>
      <c r="V66" s="5">
        <f t="shared" si="3"/>
        <v>0</v>
      </c>
      <c r="W66" t="str">
        <f>IF('[1]TCE - ANEXO III - Preencher'!X75="","",'[1]TCE - ANEXO III - Preencher'!X75)</f>
        <v/>
      </c>
      <c r="X66" s="5">
        <f>'[1]TCE - ANEXO III - Preencher'!Y75</f>
        <v>0</v>
      </c>
      <c r="Y66" s="5">
        <f>'[1]TCE - ANEXO III - Preencher'!Z75</f>
        <v>0</v>
      </c>
      <c r="Z66" s="5">
        <f t="shared" si="4"/>
        <v>0</v>
      </c>
      <c r="AA66" t="str">
        <f>IF('[1]TCE - ANEXO III - Preencher'!AB75="","",'[1]TCE - ANEXO III - Preencher'!AB75)</f>
        <v/>
      </c>
      <c r="AB66" s="5">
        <f t="shared" si="5"/>
        <v>1525.2260000000001</v>
      </c>
    </row>
    <row r="67" spans="1:28" x14ac:dyDescent="0.25">
      <c r="A67" s="1">
        <f>IFERROR(VLOOKUP(B67,'[1]DADOS (OCULTAR)'!$Q$3:$S$136,3,0),"")</f>
        <v>56322696001360</v>
      </c>
      <c r="B67" s="2" t="str">
        <f>'[1]TCE - ANEXO III - Preencher'!C76</f>
        <v>CARRETA DA MULHER PERNAMBUCANA - CG Nº 001/2024</v>
      </c>
      <c r="C67" s="3"/>
      <c r="D67" s="2" t="str">
        <f>'[1]TCE - ANEXO III - Preencher'!E76</f>
        <v>LIVIA MARIA FILOMENA DE ALBUQUERQUE</v>
      </c>
      <c r="E67" s="2" t="str">
        <f>IF('[1]TCE - ANEXO III - Preencher'!F76="4 - Assistência Odontológica","2 - Outros Profissionais da Saúde",'[1]TCE - ANEXO III - Preencher'!F76)</f>
        <v>3 - Administrativo</v>
      </c>
      <c r="F67" t="str">
        <f>'[1]TCE - ANEXO III - Preencher'!G76</f>
        <v>4101-05</v>
      </c>
      <c r="G67" s="4">
        <f>IF('[1]TCE - ANEXO III - Preencher'!H76="","",'[1]TCE - ANEXO III - Preencher'!H76)</f>
        <v>45992</v>
      </c>
      <c r="H67" s="5">
        <f>'[1]TCE - ANEXO III - Preencher'!I76</f>
        <v>103.79200000000002</v>
      </c>
      <c r="I67" s="5">
        <f>'[1]TCE - ANEXO III - Preencher'!J76</f>
        <v>1037.9100000000001</v>
      </c>
      <c r="J67" s="5">
        <f>'[1]TCE - ANEXO III - Preencher'!K76</f>
        <v>0</v>
      </c>
      <c r="K67" s="5">
        <f>'[1]TCE - ANEXO III - Preencher'!L76</f>
        <v>1440</v>
      </c>
      <c r="L67" s="5">
        <f>'[1]TCE - ANEXO III - Preencher'!M76</f>
        <v>0</v>
      </c>
      <c r="M67" s="5">
        <f t="shared" si="0"/>
        <v>1440</v>
      </c>
      <c r="N67" s="5">
        <f>'[1]TCE - ANEXO III - Preencher'!O76</f>
        <v>0</v>
      </c>
      <c r="O67" s="5">
        <f>'[1]TCE - ANEXO III - Preencher'!P76</f>
        <v>0</v>
      </c>
      <c r="P67" s="5">
        <f t="shared" si="1"/>
        <v>0</v>
      </c>
      <c r="Q67" s="5">
        <f>'[1]TCE - ANEXO III - Preencher'!R76</f>
        <v>0</v>
      </c>
      <c r="R67" s="5">
        <f>'[1]TCE - ANEXO III - Preencher'!S76</f>
        <v>0</v>
      </c>
      <c r="S67" s="5">
        <f t="shared" si="2"/>
        <v>0</v>
      </c>
      <c r="T67" s="5">
        <f>'[1]TCE - ANEXO III - Preencher'!U76</f>
        <v>0</v>
      </c>
      <c r="U67" s="5">
        <f>'[1]TCE - ANEXO III - Preencher'!V76</f>
        <v>0</v>
      </c>
      <c r="V67" s="5">
        <f t="shared" si="3"/>
        <v>0</v>
      </c>
      <c r="W67" t="str">
        <f>IF('[1]TCE - ANEXO III - Preencher'!X76="","",'[1]TCE - ANEXO III - Preencher'!X76)</f>
        <v/>
      </c>
      <c r="X67" s="5">
        <f>'[1]TCE - ANEXO III - Preencher'!Y76</f>
        <v>0</v>
      </c>
      <c r="Y67" s="5">
        <f>'[1]TCE - ANEXO III - Preencher'!Z76</f>
        <v>0</v>
      </c>
      <c r="Z67" s="5">
        <f t="shared" si="4"/>
        <v>0</v>
      </c>
      <c r="AA67" t="str">
        <f>IF('[1]TCE - ANEXO III - Preencher'!AB76="","",'[1]TCE - ANEXO III - Preencher'!AB76)</f>
        <v/>
      </c>
      <c r="AB67" s="5">
        <f t="shared" si="5"/>
        <v>2581.7020000000002</v>
      </c>
    </row>
    <row r="68" spans="1:28" x14ac:dyDescent="0.25">
      <c r="A68" s="1">
        <f>IFERROR(VLOOKUP(B68,'[1]DADOS (OCULTAR)'!$Q$3:$S$136,3,0),"")</f>
        <v>56322696001360</v>
      </c>
      <c r="B68" s="2" t="str">
        <f>'[1]TCE - ANEXO III - Preencher'!C77</f>
        <v>CARRETA DA MULHER PERNAMBUCANA - CG Nº 001/2024</v>
      </c>
      <c r="C68" s="3"/>
      <c r="D68" s="2" t="str">
        <f>'[1]TCE - ANEXO III - Preencher'!E77</f>
        <v>LUANE CAMILA GOMES GALDINO</v>
      </c>
      <c r="E68" s="2" t="str">
        <f>IF('[1]TCE - ANEXO III - Preencher'!F77="4 - Assistência Odontológica","2 - Outros Profissionais da Saúde",'[1]TCE - ANEXO III - Preencher'!F77)</f>
        <v>2 - Outros Profissionais da Saúde</v>
      </c>
      <c r="F68" t="str">
        <f>'[1]TCE - ANEXO III - Preencher'!G77</f>
        <v>3222-05</v>
      </c>
      <c r="G68" s="4">
        <f>IF('[1]TCE - ANEXO III - Preencher'!H77="","",'[1]TCE - ANEXO III - Preencher'!H77)</f>
        <v>45992</v>
      </c>
      <c r="H68" s="5">
        <f>'[1]TCE - ANEXO III - Preencher'!I77</f>
        <v>45.792000000000009</v>
      </c>
      <c r="I68" s="5">
        <f>'[1]TCE - ANEXO III - Preencher'!J77</f>
        <v>473.16999999999996</v>
      </c>
      <c r="J68" s="5">
        <f>'[1]TCE - ANEXO III - Preencher'!K77</f>
        <v>0</v>
      </c>
      <c r="K68" s="5">
        <f>'[1]TCE - ANEXO III - Preencher'!L77</f>
        <v>1440</v>
      </c>
      <c r="L68" s="5">
        <f>'[1]TCE - ANEXO III - Preencher'!M77</f>
        <v>0</v>
      </c>
      <c r="M68" s="5">
        <f t="shared" si="0"/>
        <v>1440</v>
      </c>
      <c r="N68" s="5">
        <f>'[1]TCE - ANEXO III - Preencher'!O77</f>
        <v>0</v>
      </c>
      <c r="O68" s="5">
        <f>'[1]TCE - ANEXO III - Preencher'!P77</f>
        <v>0</v>
      </c>
      <c r="P68" s="5">
        <f t="shared" si="1"/>
        <v>0</v>
      </c>
      <c r="Q68" s="5">
        <f>'[1]TCE - ANEXO III - Preencher'!R77</f>
        <v>0</v>
      </c>
      <c r="R68" s="5">
        <f>'[1]TCE - ANEXO III - Preencher'!S77</f>
        <v>0</v>
      </c>
      <c r="S68" s="5">
        <f t="shared" si="2"/>
        <v>0</v>
      </c>
      <c r="T68" s="5">
        <f>'[1]TCE - ANEXO III - Preencher'!U77</f>
        <v>0</v>
      </c>
      <c r="U68" s="5">
        <f>'[1]TCE - ANEXO III - Preencher'!V77</f>
        <v>0</v>
      </c>
      <c r="V68" s="5">
        <f t="shared" si="3"/>
        <v>0</v>
      </c>
      <c r="W68" t="str">
        <f>IF('[1]TCE - ANEXO III - Preencher'!X77="","",'[1]TCE - ANEXO III - Preencher'!X77)</f>
        <v/>
      </c>
      <c r="X68" s="5">
        <f>'[1]TCE - ANEXO III - Preencher'!Y77</f>
        <v>0</v>
      </c>
      <c r="Y68" s="5">
        <f>'[1]TCE - ANEXO III - Preencher'!Z77</f>
        <v>0</v>
      </c>
      <c r="Z68" s="5">
        <f t="shared" si="4"/>
        <v>0</v>
      </c>
      <c r="AA68" t="str">
        <f>IF('[1]TCE - ANEXO III - Preencher'!AB77="","",'[1]TCE - ANEXO III - Preencher'!AB77)</f>
        <v/>
      </c>
      <c r="AB68" s="5">
        <f t="shared" si="5"/>
        <v>1958.962</v>
      </c>
    </row>
    <row r="69" spans="1:28" x14ac:dyDescent="0.25">
      <c r="A69" s="1">
        <f>IFERROR(VLOOKUP(B69,'[1]DADOS (OCULTAR)'!$Q$3:$S$136,3,0),"")</f>
        <v>56322696001360</v>
      </c>
      <c r="B69" s="2" t="str">
        <f>'[1]TCE - ANEXO III - Preencher'!C78</f>
        <v>CARRETA DA MULHER PERNAMBUCANA - CG Nº 001/2024</v>
      </c>
      <c r="C69" s="3"/>
      <c r="D69" s="2" t="str">
        <f>'[1]TCE - ANEXO III - Preencher'!E78</f>
        <v>LUCIANA CLAUDIA DA SILVA</v>
      </c>
      <c r="E69" s="2" t="str">
        <f>IF('[1]TCE - ANEXO III - Preencher'!F78="4 - Assistência Odontológica","2 - Outros Profissionais da Saúde",'[1]TCE - ANEXO III - Preencher'!F78)</f>
        <v>3 - Administrativo</v>
      </c>
      <c r="F69" t="str">
        <f>'[1]TCE - ANEXO III - Preencher'!G78</f>
        <v>4110-05</v>
      </c>
      <c r="G69" s="4">
        <f>IF('[1]TCE - ANEXO III - Preencher'!H78="","",'[1]TCE - ANEXO III - Preencher'!H78)</f>
        <v>45992</v>
      </c>
      <c r="H69" s="5">
        <f>'[1]TCE - ANEXO III - Preencher'!I78</f>
        <v>28.791999999999998</v>
      </c>
      <c r="I69" s="5">
        <f>'[1]TCE - ANEXO III - Preencher'!J78</f>
        <v>278.31</v>
      </c>
      <c r="J69" s="5">
        <f>'[1]TCE - ANEXO III - Preencher'!K78</f>
        <v>0</v>
      </c>
      <c r="K69" s="5">
        <f>'[1]TCE - ANEXO III - Preencher'!L78</f>
        <v>1440</v>
      </c>
      <c r="L69" s="5">
        <f>'[1]TCE - ANEXO III - Preencher'!M78</f>
        <v>0</v>
      </c>
      <c r="M69" s="5">
        <f t="shared" si="0"/>
        <v>1440</v>
      </c>
      <c r="N69" s="5">
        <f>'[1]TCE - ANEXO III - Preencher'!O78</f>
        <v>0</v>
      </c>
      <c r="O69" s="5">
        <f>'[1]TCE - ANEXO III - Preencher'!P78</f>
        <v>0</v>
      </c>
      <c r="P69" s="5">
        <f t="shared" si="1"/>
        <v>0</v>
      </c>
      <c r="Q69" s="5">
        <f>'[1]TCE - ANEXO III - Preencher'!R78</f>
        <v>0</v>
      </c>
      <c r="R69" s="5">
        <f>'[1]TCE - ANEXO III - Preencher'!S78</f>
        <v>0</v>
      </c>
      <c r="S69" s="5">
        <f t="shared" si="2"/>
        <v>0</v>
      </c>
      <c r="T69" s="5">
        <f>'[1]TCE - ANEXO III - Preencher'!U78</f>
        <v>0</v>
      </c>
      <c r="U69" s="5">
        <f>'[1]TCE - ANEXO III - Preencher'!V78</f>
        <v>0</v>
      </c>
      <c r="V69" s="5">
        <f t="shared" si="3"/>
        <v>0</v>
      </c>
      <c r="W69" t="str">
        <f>IF('[1]TCE - ANEXO III - Preencher'!X78="","",'[1]TCE - ANEXO III - Preencher'!X78)</f>
        <v/>
      </c>
      <c r="X69" s="5">
        <f>'[1]TCE - ANEXO III - Preencher'!Y78</f>
        <v>0</v>
      </c>
      <c r="Y69" s="5">
        <f>'[1]TCE - ANEXO III - Preencher'!Z78</f>
        <v>0</v>
      </c>
      <c r="Z69" s="5">
        <f t="shared" si="4"/>
        <v>0</v>
      </c>
      <c r="AA69" t="str">
        <f>IF('[1]TCE - ANEXO III - Preencher'!AB78="","",'[1]TCE - ANEXO III - Preencher'!AB78)</f>
        <v/>
      </c>
      <c r="AB69" s="5">
        <f t="shared" si="5"/>
        <v>1747.1019999999999</v>
      </c>
    </row>
    <row r="70" spans="1:28" x14ac:dyDescent="0.25">
      <c r="A70" s="1">
        <f>IFERROR(VLOOKUP(B70,'[1]DADOS (OCULTAR)'!$Q$3:$S$136,3,0),"")</f>
        <v>56322696001360</v>
      </c>
      <c r="B70" s="2" t="str">
        <f>'[1]TCE - ANEXO III - Preencher'!C79</f>
        <v>CARRETA DA MULHER PERNAMBUCANA - CG Nº 001/2024</v>
      </c>
      <c r="C70" s="3"/>
      <c r="D70" s="2" t="str">
        <f>'[1]TCE - ANEXO III - Preencher'!E79</f>
        <v>LUCIANA MIRANDA DOS SANTOS</v>
      </c>
      <c r="E70" s="2" t="str">
        <f>IF('[1]TCE - ANEXO III - Preencher'!F79="4 - Assistência Odontológica","2 - Outros Profissionais da Saúde",'[1]TCE - ANEXO III - Preencher'!F79)</f>
        <v>3 - Administrativo</v>
      </c>
      <c r="F70" t="str">
        <f>'[1]TCE - ANEXO III - Preencher'!G79</f>
        <v>4110-05</v>
      </c>
      <c r="G70" s="4">
        <f>IF('[1]TCE - ANEXO III - Preencher'!H79="","",'[1]TCE - ANEXO III - Preencher'!H79)</f>
        <v>45992</v>
      </c>
      <c r="H70" s="5">
        <f>'[1]TCE - ANEXO III - Preencher'!I79</f>
        <v>65.756</v>
      </c>
      <c r="I70" s="5">
        <f>'[1]TCE - ANEXO III - Preencher'!J79</f>
        <v>679.47</v>
      </c>
      <c r="J70" s="5">
        <f>'[1]TCE - ANEXO III - Preencher'!K79</f>
        <v>0</v>
      </c>
      <c r="K70" s="5">
        <f>'[1]TCE - ANEXO III - Preencher'!L79</f>
        <v>780</v>
      </c>
      <c r="L70" s="5">
        <f>'[1]TCE - ANEXO III - Preencher'!M79</f>
        <v>0</v>
      </c>
      <c r="M70" s="5">
        <f t="shared" si="0"/>
        <v>780</v>
      </c>
      <c r="N70" s="5">
        <f>'[1]TCE - ANEXO III - Preencher'!O79</f>
        <v>0</v>
      </c>
      <c r="O70" s="5">
        <f>'[1]TCE - ANEXO III - Preencher'!P79</f>
        <v>0</v>
      </c>
      <c r="P70" s="5">
        <f t="shared" si="1"/>
        <v>0</v>
      </c>
      <c r="Q70" s="5">
        <f>'[1]TCE - ANEXO III - Preencher'!R79</f>
        <v>0</v>
      </c>
      <c r="R70" s="5">
        <f>'[1]TCE - ANEXO III - Preencher'!S79</f>
        <v>0</v>
      </c>
      <c r="S70" s="5">
        <f t="shared" si="2"/>
        <v>0</v>
      </c>
      <c r="T70" s="5">
        <f>'[1]TCE - ANEXO III - Preencher'!U79</f>
        <v>0</v>
      </c>
      <c r="U70" s="5">
        <f>'[1]TCE - ANEXO III - Preencher'!V79</f>
        <v>0</v>
      </c>
      <c r="V70" s="5">
        <f t="shared" si="3"/>
        <v>0</v>
      </c>
      <c r="W70" t="str">
        <f>IF('[1]TCE - ANEXO III - Preencher'!X79="","",'[1]TCE - ANEXO III - Preencher'!X79)</f>
        <v/>
      </c>
      <c r="X70" s="5">
        <f>'[1]TCE - ANEXO III - Preencher'!Y79</f>
        <v>0</v>
      </c>
      <c r="Y70" s="5">
        <f>'[1]TCE - ANEXO III - Preencher'!Z79</f>
        <v>0</v>
      </c>
      <c r="Z70" s="5">
        <f t="shared" si="4"/>
        <v>0</v>
      </c>
      <c r="AA70" t="str">
        <f>IF('[1]TCE - ANEXO III - Preencher'!AB79="","",'[1]TCE - ANEXO III - Preencher'!AB79)</f>
        <v/>
      </c>
      <c r="AB70" s="5">
        <f t="shared" si="5"/>
        <v>1525.2260000000001</v>
      </c>
    </row>
    <row r="71" spans="1:28" x14ac:dyDescent="0.25">
      <c r="A71" s="1">
        <f>IFERROR(VLOOKUP(B71,'[1]DADOS (OCULTAR)'!$Q$3:$S$136,3,0),"")</f>
        <v>56322696001360</v>
      </c>
      <c r="B71" s="2" t="str">
        <f>'[1]TCE - ANEXO III - Preencher'!C80</f>
        <v>CARRETA DA MULHER PERNAMBUCANA - CG Nº 001/2024</v>
      </c>
      <c r="C71" s="3"/>
      <c r="D71" s="2" t="str">
        <f>'[1]TCE - ANEXO III - Preencher'!E80</f>
        <v>LUIZA MENEZES DOS SANTOS</v>
      </c>
      <c r="E71" s="2" t="str">
        <f>IF('[1]TCE - ANEXO III - Preencher'!F80="4 - Assistência Odontológica","2 - Outros Profissionais da Saúde",'[1]TCE - ANEXO III - Preencher'!F80)</f>
        <v>3 - Administrativo</v>
      </c>
      <c r="F71" t="str">
        <f>'[1]TCE - ANEXO III - Preencher'!G80</f>
        <v>4110-05</v>
      </c>
      <c r="G71" s="4">
        <f>IF('[1]TCE - ANEXO III - Preencher'!H80="","",'[1]TCE - ANEXO III - Preencher'!H80)</f>
        <v>45992</v>
      </c>
      <c r="H71" s="5">
        <f>'[1]TCE - ANEXO III - Preencher'!I80</f>
        <v>24.791999999999998</v>
      </c>
      <c r="I71" s="5">
        <f>'[1]TCE - ANEXO III - Preencher'!J80</f>
        <v>247.91000000000003</v>
      </c>
      <c r="J71" s="5">
        <f>'[1]TCE - ANEXO III - Preencher'!K80</f>
        <v>0</v>
      </c>
      <c r="K71" s="5">
        <f>'[1]TCE - ANEXO III - Preencher'!L80</f>
        <v>1440</v>
      </c>
      <c r="L71" s="5">
        <f>'[1]TCE - ANEXO III - Preencher'!M80</f>
        <v>0</v>
      </c>
      <c r="M71" s="5">
        <f t="shared" si="0"/>
        <v>1440</v>
      </c>
      <c r="N71" s="5">
        <f>'[1]TCE - ANEXO III - Preencher'!O80</f>
        <v>0</v>
      </c>
      <c r="O71" s="5">
        <f>'[1]TCE - ANEXO III - Preencher'!P80</f>
        <v>0</v>
      </c>
      <c r="P71" s="5">
        <f t="shared" si="1"/>
        <v>0</v>
      </c>
      <c r="Q71" s="5">
        <f>'[1]TCE - ANEXO III - Preencher'!R80</f>
        <v>0</v>
      </c>
      <c r="R71" s="5">
        <f>'[1]TCE - ANEXO III - Preencher'!S80</f>
        <v>0</v>
      </c>
      <c r="S71" s="5">
        <f t="shared" si="2"/>
        <v>0</v>
      </c>
      <c r="T71" s="5">
        <f>'[1]TCE - ANEXO III - Preencher'!U80</f>
        <v>0</v>
      </c>
      <c r="U71" s="5">
        <f>'[1]TCE - ANEXO III - Preencher'!V80</f>
        <v>0</v>
      </c>
      <c r="V71" s="5">
        <f t="shared" si="3"/>
        <v>0</v>
      </c>
      <c r="W71" t="str">
        <f>IF('[1]TCE - ANEXO III - Preencher'!X80="","",'[1]TCE - ANEXO III - Preencher'!X80)</f>
        <v/>
      </c>
      <c r="X71" s="5">
        <f>'[1]TCE - ANEXO III - Preencher'!Y80</f>
        <v>0</v>
      </c>
      <c r="Y71" s="5">
        <f>'[1]TCE - ANEXO III - Preencher'!Z80</f>
        <v>0</v>
      </c>
      <c r="Z71" s="5">
        <f t="shared" si="4"/>
        <v>0</v>
      </c>
      <c r="AA71" t="str">
        <f>IF('[1]TCE - ANEXO III - Preencher'!AB80="","",'[1]TCE - ANEXO III - Preencher'!AB80)</f>
        <v/>
      </c>
      <c r="AB71" s="5">
        <f t="shared" si="5"/>
        <v>1712.702</v>
      </c>
    </row>
    <row r="72" spans="1:28" x14ac:dyDescent="0.25">
      <c r="A72" s="1">
        <f>IFERROR(VLOOKUP(B72,'[1]DADOS (OCULTAR)'!$Q$3:$S$136,3,0),"")</f>
        <v>56322696001360</v>
      </c>
      <c r="B72" s="2" t="str">
        <f>'[1]TCE - ANEXO III - Preencher'!C81</f>
        <v>CARRETA DA MULHER PERNAMBUCANA - CG Nº 001/2024</v>
      </c>
      <c r="C72" s="3"/>
      <c r="D72" s="2" t="str">
        <f>'[1]TCE - ANEXO III - Preencher'!E81</f>
        <v>MARCIO ALVES BRANDA DA CRUZ</v>
      </c>
      <c r="E72" s="2" t="str">
        <f>IF('[1]TCE - ANEXO III - Preencher'!F81="4 - Assistência Odontológica","2 - Outros Profissionais da Saúde",'[1]TCE - ANEXO III - Preencher'!F81)</f>
        <v>3 - Administrativo</v>
      </c>
      <c r="F72" t="str">
        <f>'[1]TCE - ANEXO III - Preencher'!G81</f>
        <v>4110-05</v>
      </c>
      <c r="G72" s="4">
        <f>IF('[1]TCE - ANEXO III - Preencher'!H81="","",'[1]TCE - ANEXO III - Preencher'!H81)</f>
        <v>45992</v>
      </c>
      <c r="H72" s="5">
        <f>'[1]TCE - ANEXO III - Preencher'!I81</f>
        <v>65.756</v>
      </c>
      <c r="I72" s="5">
        <f>'[1]TCE - ANEXO III - Preencher'!J81</f>
        <v>679.47</v>
      </c>
      <c r="J72" s="5">
        <f>'[1]TCE - ANEXO III - Preencher'!K81</f>
        <v>0</v>
      </c>
      <c r="K72" s="5">
        <f>'[1]TCE - ANEXO III - Preencher'!L81</f>
        <v>1020</v>
      </c>
      <c r="L72" s="5">
        <f>'[1]TCE - ANEXO III - Preencher'!M81</f>
        <v>0</v>
      </c>
      <c r="M72" s="5">
        <f t="shared" si="0"/>
        <v>1020</v>
      </c>
      <c r="N72" s="5">
        <f>'[1]TCE - ANEXO III - Preencher'!O81</f>
        <v>0</v>
      </c>
      <c r="O72" s="5">
        <f>'[1]TCE - ANEXO III - Preencher'!P81</f>
        <v>0</v>
      </c>
      <c r="P72" s="5">
        <f t="shared" si="1"/>
        <v>0</v>
      </c>
      <c r="Q72" s="5">
        <f>'[1]TCE - ANEXO III - Preencher'!R81</f>
        <v>0</v>
      </c>
      <c r="R72" s="5">
        <f>'[1]TCE - ANEXO III - Preencher'!S81</f>
        <v>0</v>
      </c>
      <c r="S72" s="5">
        <f t="shared" si="2"/>
        <v>0</v>
      </c>
      <c r="T72" s="5">
        <f>'[1]TCE - ANEXO III - Preencher'!U81</f>
        <v>0</v>
      </c>
      <c r="U72" s="5">
        <f>'[1]TCE - ANEXO III - Preencher'!V81</f>
        <v>0</v>
      </c>
      <c r="V72" s="5">
        <f t="shared" si="3"/>
        <v>0</v>
      </c>
      <c r="W72" t="str">
        <f>IF('[1]TCE - ANEXO III - Preencher'!X81="","",'[1]TCE - ANEXO III - Preencher'!X81)</f>
        <v/>
      </c>
      <c r="X72" s="5">
        <f>'[1]TCE - ANEXO III - Preencher'!Y81</f>
        <v>0</v>
      </c>
      <c r="Y72" s="5">
        <f>'[1]TCE - ANEXO III - Preencher'!Z81</f>
        <v>0</v>
      </c>
      <c r="Z72" s="5">
        <f t="shared" si="4"/>
        <v>0</v>
      </c>
      <c r="AA72" t="str">
        <f>IF('[1]TCE - ANEXO III - Preencher'!AB81="","",'[1]TCE - ANEXO III - Preencher'!AB81)</f>
        <v/>
      </c>
      <c r="AB72" s="5">
        <f t="shared" si="5"/>
        <v>1765.2260000000001</v>
      </c>
    </row>
    <row r="73" spans="1:28" x14ac:dyDescent="0.25">
      <c r="A73" s="1">
        <f>IFERROR(VLOOKUP(B73,'[1]DADOS (OCULTAR)'!$Q$3:$S$136,3,0),"")</f>
        <v>56322696001360</v>
      </c>
      <c r="B73" s="2" t="str">
        <f>'[1]TCE - ANEXO III - Preencher'!C82</f>
        <v>CARRETA DA MULHER PERNAMBUCANA - CG Nº 001/2024</v>
      </c>
      <c r="C73" s="3"/>
      <c r="D73" s="2" t="str">
        <f>'[1]TCE - ANEXO III - Preencher'!E82</f>
        <v>MARIA CECILIA ALMEIDA DE ANDRADE</v>
      </c>
      <c r="E73" s="2" t="str">
        <f>IF('[1]TCE - ANEXO III - Preencher'!F82="4 - Assistência Odontológica","2 - Outros Profissionais da Saúde",'[1]TCE - ANEXO III - Preencher'!F82)</f>
        <v>3 - Administrativo</v>
      </c>
      <c r="F73" t="str">
        <f>'[1]TCE - ANEXO III - Preencher'!G82</f>
        <v>4110-05</v>
      </c>
      <c r="G73" s="4">
        <f>IF('[1]TCE - ANEXO III - Preencher'!H82="","",'[1]TCE - ANEXO III - Preencher'!H82)</f>
        <v>45992</v>
      </c>
      <c r="H73" s="5">
        <f>'[1]TCE - ANEXO III - Preencher'!I82</f>
        <v>28.791999999999998</v>
      </c>
      <c r="I73" s="5">
        <f>'[1]TCE - ANEXO III - Preencher'!J82</f>
        <v>297.51</v>
      </c>
      <c r="J73" s="5">
        <f>'[1]TCE - ANEXO III - Preencher'!K82</f>
        <v>0</v>
      </c>
      <c r="K73" s="5">
        <f>'[1]TCE - ANEXO III - Preencher'!L82</f>
        <v>1440</v>
      </c>
      <c r="L73" s="5">
        <f>'[1]TCE - ANEXO III - Preencher'!M82</f>
        <v>0</v>
      </c>
      <c r="M73" s="5">
        <f t="shared" si="0"/>
        <v>1440</v>
      </c>
      <c r="N73" s="5">
        <f>'[1]TCE - ANEXO III - Preencher'!O82</f>
        <v>0</v>
      </c>
      <c r="O73" s="5">
        <f>'[1]TCE - ANEXO III - Preencher'!P82</f>
        <v>0</v>
      </c>
      <c r="P73" s="5">
        <f t="shared" si="1"/>
        <v>0</v>
      </c>
      <c r="Q73" s="5">
        <f>'[1]TCE - ANEXO III - Preencher'!R82</f>
        <v>0</v>
      </c>
      <c r="R73" s="5">
        <f>'[1]TCE - ANEXO III - Preencher'!S82</f>
        <v>0</v>
      </c>
      <c r="S73" s="5">
        <f t="shared" si="2"/>
        <v>0</v>
      </c>
      <c r="T73" s="5">
        <f>'[1]TCE - ANEXO III - Preencher'!U82</f>
        <v>0</v>
      </c>
      <c r="U73" s="5">
        <f>'[1]TCE - ANEXO III - Preencher'!V82</f>
        <v>0</v>
      </c>
      <c r="V73" s="5">
        <f t="shared" si="3"/>
        <v>0</v>
      </c>
      <c r="W73" t="str">
        <f>IF('[1]TCE - ANEXO III - Preencher'!X82="","",'[1]TCE - ANEXO III - Preencher'!X82)</f>
        <v/>
      </c>
      <c r="X73" s="5">
        <f>'[1]TCE - ANEXO III - Preencher'!Y82</f>
        <v>0</v>
      </c>
      <c r="Y73" s="5">
        <f>'[1]TCE - ANEXO III - Preencher'!Z82</f>
        <v>0</v>
      </c>
      <c r="Z73" s="5">
        <f t="shared" si="4"/>
        <v>0</v>
      </c>
      <c r="AA73" t="str">
        <f>IF('[1]TCE - ANEXO III - Preencher'!AB82="","",'[1]TCE - ANEXO III - Preencher'!AB82)</f>
        <v/>
      </c>
      <c r="AB73" s="5">
        <f t="shared" si="5"/>
        <v>1766.3019999999999</v>
      </c>
    </row>
    <row r="74" spans="1:28" x14ac:dyDescent="0.25">
      <c r="A74" s="1">
        <f>IFERROR(VLOOKUP(B74,'[1]DADOS (OCULTAR)'!$Q$3:$S$136,3,0),"")</f>
        <v>56322696001360</v>
      </c>
      <c r="B74" s="2" t="str">
        <f>'[1]TCE - ANEXO III - Preencher'!C83</f>
        <v>CARRETA DA MULHER PERNAMBUCANA - CG Nº 001/2024</v>
      </c>
      <c r="C74" s="3"/>
      <c r="D74" s="2" t="str">
        <f>'[1]TCE - ANEXO III - Preencher'!E83</f>
        <v>MARIA ELIZABETE DA SILVA</v>
      </c>
      <c r="E74" s="2" t="str">
        <f>IF('[1]TCE - ANEXO III - Preencher'!F83="4 - Assistência Odontológica","2 - Outros Profissionais da Saúde",'[1]TCE - ANEXO III - Preencher'!F83)</f>
        <v>2 - Outros Profissionais da Saúde</v>
      </c>
      <c r="F74" t="str">
        <f>'[1]TCE - ANEXO III - Preencher'!G83</f>
        <v>2235-05</v>
      </c>
      <c r="G74" s="4">
        <f>IF('[1]TCE - ANEXO III - Preencher'!H83="","",'[1]TCE - ANEXO III - Preencher'!H83)</f>
        <v>45992</v>
      </c>
      <c r="H74" s="5">
        <f>'[1]TCE - ANEXO III - Preencher'!I83</f>
        <v>64.592000000000013</v>
      </c>
      <c r="I74" s="5">
        <f>'[1]TCE - ANEXO III - Preencher'!J83</f>
        <v>645.91000000000008</v>
      </c>
      <c r="J74" s="5">
        <f>'[1]TCE - ANEXO III - Preencher'!K83</f>
        <v>0</v>
      </c>
      <c r="K74" s="5">
        <f>'[1]TCE - ANEXO III - Preencher'!L83</f>
        <v>1440</v>
      </c>
      <c r="L74" s="5">
        <f>'[1]TCE - ANEXO III - Preencher'!M83</f>
        <v>0</v>
      </c>
      <c r="M74" s="5">
        <f t="shared" si="0"/>
        <v>1440</v>
      </c>
      <c r="N74" s="5">
        <f>'[1]TCE - ANEXO III - Preencher'!O83</f>
        <v>0</v>
      </c>
      <c r="O74" s="5">
        <f>'[1]TCE - ANEXO III - Preencher'!P83</f>
        <v>0</v>
      </c>
      <c r="P74" s="5">
        <f t="shared" si="1"/>
        <v>0</v>
      </c>
      <c r="Q74" s="5">
        <f>'[1]TCE - ANEXO III - Preencher'!R83</f>
        <v>0</v>
      </c>
      <c r="R74" s="5">
        <f>'[1]TCE - ANEXO III - Preencher'!S83</f>
        <v>0</v>
      </c>
      <c r="S74" s="5">
        <f t="shared" si="2"/>
        <v>0</v>
      </c>
      <c r="T74" s="5">
        <f>'[1]TCE - ANEXO III - Preencher'!U83</f>
        <v>0</v>
      </c>
      <c r="U74" s="5">
        <f>'[1]TCE - ANEXO III - Preencher'!V83</f>
        <v>0</v>
      </c>
      <c r="V74" s="5">
        <f t="shared" si="3"/>
        <v>0</v>
      </c>
      <c r="W74" t="str">
        <f>IF('[1]TCE - ANEXO III - Preencher'!X83="","",'[1]TCE - ANEXO III - Preencher'!X83)</f>
        <v/>
      </c>
      <c r="X74" s="5">
        <f>'[1]TCE - ANEXO III - Preencher'!Y83</f>
        <v>0</v>
      </c>
      <c r="Y74" s="5">
        <f>'[1]TCE - ANEXO III - Preencher'!Z83</f>
        <v>0</v>
      </c>
      <c r="Z74" s="5">
        <f t="shared" si="4"/>
        <v>0</v>
      </c>
      <c r="AA74" t="str">
        <f>IF('[1]TCE - ANEXO III - Preencher'!AB83="","",'[1]TCE - ANEXO III - Preencher'!AB83)</f>
        <v/>
      </c>
      <c r="AB74" s="5">
        <f t="shared" si="5"/>
        <v>2150.502</v>
      </c>
    </row>
    <row r="75" spans="1:28" x14ac:dyDescent="0.25">
      <c r="A75" s="1">
        <f>IFERROR(VLOOKUP(B75,'[1]DADOS (OCULTAR)'!$Q$3:$S$136,3,0),"")</f>
        <v>56322696001360</v>
      </c>
      <c r="B75" s="2" t="str">
        <f>'[1]TCE - ANEXO III - Preencher'!C84</f>
        <v>CARRETA DA MULHER PERNAMBUCANA - CG Nº 001/2024</v>
      </c>
      <c r="C75" s="3"/>
      <c r="D75" s="2" t="str">
        <f>'[1]TCE - ANEXO III - Preencher'!E84</f>
        <v>MARIA FERNANDA CARNEIRO DA SILVA</v>
      </c>
      <c r="E75" s="2" t="str">
        <f>IF('[1]TCE - ANEXO III - Preencher'!F84="4 - Assistência Odontológica","2 - Outros Profissionais da Saúde",'[1]TCE - ANEXO III - Preencher'!F84)</f>
        <v>3 - Administrativo</v>
      </c>
      <c r="F75" t="str">
        <f>'[1]TCE - ANEXO III - Preencher'!G84</f>
        <v>4221-05</v>
      </c>
      <c r="G75" s="4">
        <f>IF('[1]TCE - ANEXO III - Preencher'!H84="","",'[1]TCE - ANEXO III - Preencher'!H84)</f>
        <v>45992</v>
      </c>
      <c r="H75" s="5">
        <f>'[1]TCE - ANEXO III - Preencher'!I84</f>
        <v>24.791999999999998</v>
      </c>
      <c r="I75" s="5">
        <f>'[1]TCE - ANEXO III - Preencher'!J84</f>
        <v>256.17</v>
      </c>
      <c r="J75" s="5">
        <f>'[1]TCE - ANEXO III - Preencher'!K84</f>
        <v>0</v>
      </c>
      <c r="K75" s="5">
        <f>'[1]TCE - ANEXO III - Preencher'!L84</f>
        <v>1440</v>
      </c>
      <c r="L75" s="5">
        <f>'[1]TCE - ANEXO III - Preencher'!M84</f>
        <v>0</v>
      </c>
      <c r="M75" s="5">
        <f t="shared" si="0"/>
        <v>1440</v>
      </c>
      <c r="N75" s="5">
        <f>'[1]TCE - ANEXO III - Preencher'!O84</f>
        <v>0</v>
      </c>
      <c r="O75" s="5">
        <f>'[1]TCE - ANEXO III - Preencher'!P84</f>
        <v>0</v>
      </c>
      <c r="P75" s="5">
        <f t="shared" si="1"/>
        <v>0</v>
      </c>
      <c r="Q75" s="5">
        <f>'[1]TCE - ANEXO III - Preencher'!R84</f>
        <v>0</v>
      </c>
      <c r="R75" s="5">
        <f>'[1]TCE - ANEXO III - Preencher'!S84</f>
        <v>0</v>
      </c>
      <c r="S75" s="5">
        <f t="shared" si="2"/>
        <v>0</v>
      </c>
      <c r="T75" s="5">
        <f>'[1]TCE - ANEXO III - Preencher'!U84</f>
        <v>0</v>
      </c>
      <c r="U75" s="5">
        <f>'[1]TCE - ANEXO III - Preencher'!V84</f>
        <v>0</v>
      </c>
      <c r="V75" s="5">
        <f t="shared" si="3"/>
        <v>0</v>
      </c>
      <c r="W75" t="str">
        <f>IF('[1]TCE - ANEXO III - Preencher'!X84="","",'[1]TCE - ANEXO III - Preencher'!X84)</f>
        <v/>
      </c>
      <c r="X75" s="5">
        <f>'[1]TCE - ANEXO III - Preencher'!Y84</f>
        <v>0</v>
      </c>
      <c r="Y75" s="5">
        <f>'[1]TCE - ANEXO III - Preencher'!Z84</f>
        <v>0</v>
      </c>
      <c r="Z75" s="5">
        <f t="shared" si="4"/>
        <v>0</v>
      </c>
      <c r="AA75" t="str">
        <f>IF('[1]TCE - ANEXO III - Preencher'!AB84="","",'[1]TCE - ANEXO III - Preencher'!AB84)</f>
        <v/>
      </c>
      <c r="AB75" s="5">
        <f t="shared" si="5"/>
        <v>1720.962</v>
      </c>
    </row>
    <row r="76" spans="1:28" x14ac:dyDescent="0.25">
      <c r="A76" s="1">
        <f>IFERROR(VLOOKUP(B76,'[1]DADOS (OCULTAR)'!$Q$3:$S$136,3,0),"")</f>
        <v>56322696001360</v>
      </c>
      <c r="B76" s="2" t="str">
        <f>'[1]TCE - ANEXO III - Preencher'!C85</f>
        <v>CARRETA DA MULHER PERNAMBUCANA - CG Nº 001/2024</v>
      </c>
      <c r="C76" s="3"/>
      <c r="D76" s="2" t="str">
        <f>'[1]TCE - ANEXO III - Preencher'!E85</f>
        <v>MARIA FERNANDA DA SILVA</v>
      </c>
      <c r="E76" s="2" t="str">
        <f>IF('[1]TCE - ANEXO III - Preencher'!F85="4 - Assistência Odontológica","2 - Outros Profissionais da Saúde",'[1]TCE - ANEXO III - Preencher'!F85)</f>
        <v>2 - Outros Profissionais da Saúde</v>
      </c>
      <c r="F76" t="str">
        <f>'[1]TCE - ANEXO III - Preencher'!G85</f>
        <v>1312-10</v>
      </c>
      <c r="G76" s="4">
        <f>IF('[1]TCE - ANEXO III - Preencher'!H85="","",'[1]TCE - ANEXO III - Preencher'!H85)</f>
        <v>45992</v>
      </c>
      <c r="H76" s="5">
        <f>'[1]TCE - ANEXO III - Preencher'!I85</f>
        <v>65.756</v>
      </c>
      <c r="I76" s="5">
        <f>'[1]TCE - ANEXO III - Preencher'!J85</f>
        <v>569.87</v>
      </c>
      <c r="J76" s="5">
        <f>'[1]TCE - ANEXO III - Preencher'!K85</f>
        <v>0</v>
      </c>
      <c r="K76" s="5">
        <f>'[1]TCE - ANEXO III - Preencher'!L85</f>
        <v>780</v>
      </c>
      <c r="L76" s="5">
        <f>'[1]TCE - ANEXO III - Preencher'!M85</f>
        <v>0</v>
      </c>
      <c r="M76" s="5">
        <f t="shared" si="0"/>
        <v>780</v>
      </c>
      <c r="N76" s="5">
        <f>'[1]TCE - ANEXO III - Preencher'!O85</f>
        <v>0</v>
      </c>
      <c r="O76" s="5">
        <f>'[1]TCE - ANEXO III - Preencher'!P85</f>
        <v>0</v>
      </c>
      <c r="P76" s="5">
        <f t="shared" si="1"/>
        <v>0</v>
      </c>
      <c r="Q76" s="5">
        <f>'[1]TCE - ANEXO III - Preencher'!R85</f>
        <v>0</v>
      </c>
      <c r="R76" s="5">
        <f>'[1]TCE - ANEXO III - Preencher'!S85</f>
        <v>0</v>
      </c>
      <c r="S76" s="5">
        <f t="shared" si="2"/>
        <v>0</v>
      </c>
      <c r="T76" s="5">
        <f>'[1]TCE - ANEXO III - Preencher'!U85</f>
        <v>0</v>
      </c>
      <c r="U76" s="5">
        <f>'[1]TCE - ANEXO III - Preencher'!V85</f>
        <v>0</v>
      </c>
      <c r="V76" s="5">
        <f t="shared" si="3"/>
        <v>0</v>
      </c>
      <c r="W76" t="str">
        <f>IF('[1]TCE - ANEXO III - Preencher'!X85="","",'[1]TCE - ANEXO III - Preencher'!X85)</f>
        <v/>
      </c>
      <c r="X76" s="5">
        <f>'[1]TCE - ANEXO III - Preencher'!Y85</f>
        <v>0</v>
      </c>
      <c r="Y76" s="5">
        <f>'[1]TCE - ANEXO III - Preencher'!Z85</f>
        <v>0</v>
      </c>
      <c r="Z76" s="5">
        <f t="shared" si="4"/>
        <v>0</v>
      </c>
      <c r="AA76" t="str">
        <f>IF('[1]TCE - ANEXO III - Preencher'!AB85="","",'[1]TCE - ANEXO III - Preencher'!AB85)</f>
        <v/>
      </c>
      <c r="AB76" s="5">
        <f t="shared" si="5"/>
        <v>1415.626</v>
      </c>
    </row>
    <row r="77" spans="1:28" x14ac:dyDescent="0.25">
      <c r="A77" s="1">
        <f>IFERROR(VLOOKUP(B77,'[1]DADOS (OCULTAR)'!$Q$3:$S$136,3,0),"")</f>
        <v>56322696001360</v>
      </c>
      <c r="B77" s="2" t="str">
        <f>'[1]TCE - ANEXO III - Preencher'!C86</f>
        <v>CARRETA DA MULHER PERNAMBUCANA - CG Nº 001/2024</v>
      </c>
      <c r="C77" s="3"/>
      <c r="D77" s="2" t="str">
        <f>'[1]TCE - ANEXO III - Preencher'!E86</f>
        <v>MARIA JOSE ALVES DOS SANTOS</v>
      </c>
      <c r="E77" s="2" t="str">
        <f>IF('[1]TCE - ANEXO III - Preencher'!F86="4 - Assistência Odontológica","2 - Outros Profissionais da Saúde",'[1]TCE - ANEXO III - Preencher'!F86)</f>
        <v>2 - Outros Profissionais da Saúde</v>
      </c>
      <c r="F77" t="str">
        <f>'[1]TCE - ANEXO III - Preencher'!G86</f>
        <v>3222-05</v>
      </c>
      <c r="G77" s="4">
        <f>IF('[1]TCE - ANEXO III - Preencher'!H86="","",'[1]TCE - ANEXO III - Preencher'!H86)</f>
        <v>45992</v>
      </c>
      <c r="H77" s="5">
        <f>'[1]TCE - ANEXO III - Preencher'!I86</f>
        <v>45.792000000000009</v>
      </c>
      <c r="I77" s="5">
        <f>'[1]TCE - ANEXO III - Preencher'!J86</f>
        <v>473.16999999999996</v>
      </c>
      <c r="J77" s="5">
        <f>'[1]TCE - ANEXO III - Preencher'!K86</f>
        <v>0</v>
      </c>
      <c r="K77" s="5">
        <f>'[1]TCE - ANEXO III - Preencher'!L86</f>
        <v>1440</v>
      </c>
      <c r="L77" s="5">
        <f>'[1]TCE - ANEXO III - Preencher'!M86</f>
        <v>0</v>
      </c>
      <c r="M77" s="5">
        <f t="shared" si="0"/>
        <v>1440</v>
      </c>
      <c r="N77" s="5">
        <f>'[1]TCE - ANEXO III - Preencher'!O86</f>
        <v>0</v>
      </c>
      <c r="O77" s="5">
        <f>'[1]TCE - ANEXO III - Preencher'!P86</f>
        <v>0</v>
      </c>
      <c r="P77" s="5">
        <f t="shared" si="1"/>
        <v>0</v>
      </c>
      <c r="Q77" s="5">
        <f>'[1]TCE - ANEXO III - Preencher'!R86</f>
        <v>0</v>
      </c>
      <c r="R77" s="5">
        <f>'[1]TCE - ANEXO III - Preencher'!S86</f>
        <v>0</v>
      </c>
      <c r="S77" s="5">
        <f t="shared" si="2"/>
        <v>0</v>
      </c>
      <c r="T77" s="5">
        <f>'[1]TCE - ANEXO III - Preencher'!U86</f>
        <v>0</v>
      </c>
      <c r="U77" s="5">
        <f>'[1]TCE - ANEXO III - Preencher'!V86</f>
        <v>0</v>
      </c>
      <c r="V77" s="5">
        <f t="shared" si="3"/>
        <v>0</v>
      </c>
      <c r="W77" t="str">
        <f>IF('[1]TCE - ANEXO III - Preencher'!X86="","",'[1]TCE - ANEXO III - Preencher'!X86)</f>
        <v/>
      </c>
      <c r="X77" s="5">
        <f>'[1]TCE - ANEXO III - Preencher'!Y86</f>
        <v>0</v>
      </c>
      <c r="Y77" s="5">
        <f>'[1]TCE - ANEXO III - Preencher'!Z86</f>
        <v>0</v>
      </c>
      <c r="Z77" s="5">
        <f t="shared" si="4"/>
        <v>0</v>
      </c>
      <c r="AA77" t="str">
        <f>IF('[1]TCE - ANEXO III - Preencher'!AB86="","",'[1]TCE - ANEXO III - Preencher'!AB86)</f>
        <v/>
      </c>
      <c r="AB77" s="5">
        <f t="shared" si="5"/>
        <v>1958.962</v>
      </c>
    </row>
    <row r="78" spans="1:28" x14ac:dyDescent="0.25">
      <c r="A78" s="1">
        <f>IFERROR(VLOOKUP(B78,'[1]DADOS (OCULTAR)'!$Q$3:$S$136,3,0),"")</f>
        <v>56322696001360</v>
      </c>
      <c r="B78" s="2" t="str">
        <f>'[1]TCE - ANEXO III - Preencher'!C87</f>
        <v>CARRETA DA MULHER PERNAMBUCANA - CG Nº 001/2024</v>
      </c>
      <c r="C78" s="3"/>
      <c r="D78" s="2" t="str">
        <f>'[1]TCE - ANEXO III - Preencher'!E87</f>
        <v>MARIA JULIA DE MELO BATISTA</v>
      </c>
      <c r="E78" s="2" t="str">
        <f>IF('[1]TCE - ANEXO III - Preencher'!F87="4 - Assistência Odontológica","2 - Outros Profissionais da Saúde",'[1]TCE - ANEXO III - Preencher'!F87)</f>
        <v>3 - Administrativo</v>
      </c>
      <c r="F78" t="str">
        <f>'[1]TCE - ANEXO III - Preencher'!G87</f>
        <v>4110-05</v>
      </c>
      <c r="G78" s="4">
        <f>IF('[1]TCE - ANEXO III - Preencher'!H87="","",'[1]TCE - ANEXO III - Preencher'!H87)</f>
        <v>45992</v>
      </c>
      <c r="H78" s="5">
        <f>'[1]TCE - ANEXO III - Preencher'!I87</f>
        <v>28.791999999999998</v>
      </c>
      <c r="I78" s="5">
        <f>'[1]TCE - ANEXO III - Preencher'!J87</f>
        <v>297.51</v>
      </c>
      <c r="J78" s="5">
        <f>'[1]TCE - ANEXO III - Preencher'!K87</f>
        <v>0</v>
      </c>
      <c r="K78" s="5">
        <f>'[1]TCE - ANEXO III - Preencher'!L87</f>
        <v>1440</v>
      </c>
      <c r="L78" s="5">
        <f>'[1]TCE - ANEXO III - Preencher'!M87</f>
        <v>0</v>
      </c>
      <c r="M78" s="5">
        <f t="shared" si="0"/>
        <v>1440</v>
      </c>
      <c r="N78" s="5">
        <f>'[1]TCE - ANEXO III - Preencher'!O87</f>
        <v>0</v>
      </c>
      <c r="O78" s="5">
        <f>'[1]TCE - ANEXO III - Preencher'!P87</f>
        <v>0</v>
      </c>
      <c r="P78" s="5">
        <f t="shared" si="1"/>
        <v>0</v>
      </c>
      <c r="Q78" s="5">
        <f>'[1]TCE - ANEXO III - Preencher'!R87</f>
        <v>0</v>
      </c>
      <c r="R78" s="5">
        <f>'[1]TCE - ANEXO III - Preencher'!S87</f>
        <v>0</v>
      </c>
      <c r="S78" s="5">
        <f t="shared" si="2"/>
        <v>0</v>
      </c>
      <c r="T78" s="5">
        <f>'[1]TCE - ANEXO III - Preencher'!U87</f>
        <v>0</v>
      </c>
      <c r="U78" s="5">
        <f>'[1]TCE - ANEXO III - Preencher'!V87</f>
        <v>0</v>
      </c>
      <c r="V78" s="5">
        <f t="shared" si="3"/>
        <v>0</v>
      </c>
      <c r="W78" t="str">
        <f>IF('[1]TCE - ANEXO III - Preencher'!X87="","",'[1]TCE - ANEXO III - Preencher'!X87)</f>
        <v/>
      </c>
      <c r="X78" s="5">
        <f>'[1]TCE - ANEXO III - Preencher'!Y87</f>
        <v>0</v>
      </c>
      <c r="Y78" s="5">
        <f>'[1]TCE - ANEXO III - Preencher'!Z87</f>
        <v>0</v>
      </c>
      <c r="Z78" s="5">
        <f t="shared" si="4"/>
        <v>0</v>
      </c>
      <c r="AA78" t="str">
        <f>IF('[1]TCE - ANEXO III - Preencher'!AB87="","",'[1]TCE - ANEXO III - Preencher'!AB87)</f>
        <v/>
      </c>
      <c r="AB78" s="5">
        <f t="shared" si="5"/>
        <v>1766.3019999999999</v>
      </c>
    </row>
    <row r="79" spans="1:28" x14ac:dyDescent="0.25">
      <c r="A79" s="1">
        <f>IFERROR(VLOOKUP(B79,'[1]DADOS (OCULTAR)'!$Q$3:$S$136,3,0),"")</f>
        <v>56322696001360</v>
      </c>
      <c r="B79" s="2" t="str">
        <f>'[1]TCE - ANEXO III - Preencher'!C88</f>
        <v>CARRETA DA MULHER PERNAMBUCANA - CG Nº 001/2024</v>
      </c>
      <c r="C79" s="3"/>
      <c r="D79" s="2" t="str">
        <f>'[1]TCE - ANEXO III - Preencher'!E88</f>
        <v>MARIA LETICIA VIEIRA DA CRUZ</v>
      </c>
      <c r="E79" s="2" t="str">
        <f>IF('[1]TCE - ANEXO III - Preencher'!F88="4 - Assistência Odontológica","2 - Outros Profissionais da Saúde",'[1]TCE - ANEXO III - Preencher'!F88)</f>
        <v>3 - Administrativo</v>
      </c>
      <c r="F79" t="str">
        <f>'[1]TCE - ANEXO III - Preencher'!G88</f>
        <v>4110-05</v>
      </c>
      <c r="G79" s="4">
        <f>IF('[1]TCE - ANEXO III - Preencher'!H88="","",'[1]TCE - ANEXO III - Preencher'!H88)</f>
        <v>45992</v>
      </c>
      <c r="H79" s="5">
        <f>'[1]TCE - ANEXO III - Preencher'!I88</f>
        <v>25.756</v>
      </c>
      <c r="I79" s="5">
        <f>'[1]TCE - ANEXO III - Preencher'!J88</f>
        <v>257.55</v>
      </c>
      <c r="J79" s="5">
        <f>'[1]TCE - ANEXO III - Preencher'!K88</f>
        <v>0</v>
      </c>
      <c r="K79" s="5">
        <f>'[1]TCE - ANEXO III - Preencher'!L88</f>
        <v>780</v>
      </c>
      <c r="L79" s="5">
        <f>'[1]TCE - ANEXO III - Preencher'!M88</f>
        <v>0</v>
      </c>
      <c r="M79" s="5">
        <f t="shared" si="0"/>
        <v>780</v>
      </c>
      <c r="N79" s="5">
        <f>'[1]TCE - ANEXO III - Preencher'!O88</f>
        <v>0</v>
      </c>
      <c r="O79" s="5">
        <f>'[1]TCE - ANEXO III - Preencher'!P88</f>
        <v>0</v>
      </c>
      <c r="P79" s="5">
        <f t="shared" si="1"/>
        <v>0</v>
      </c>
      <c r="Q79" s="5">
        <f>'[1]TCE - ANEXO III - Preencher'!R88</f>
        <v>0</v>
      </c>
      <c r="R79" s="5">
        <f>'[1]TCE - ANEXO III - Preencher'!S88</f>
        <v>0</v>
      </c>
      <c r="S79" s="5">
        <f t="shared" si="2"/>
        <v>0</v>
      </c>
      <c r="T79" s="5">
        <f>'[1]TCE - ANEXO III - Preencher'!U88</f>
        <v>0</v>
      </c>
      <c r="U79" s="5">
        <f>'[1]TCE - ANEXO III - Preencher'!V88</f>
        <v>0</v>
      </c>
      <c r="V79" s="5">
        <f t="shared" si="3"/>
        <v>0</v>
      </c>
      <c r="W79" t="str">
        <f>IF('[1]TCE - ANEXO III - Preencher'!X88="","",'[1]TCE - ANEXO III - Preencher'!X88)</f>
        <v/>
      </c>
      <c r="X79" s="5">
        <f>'[1]TCE - ANEXO III - Preencher'!Y88</f>
        <v>0</v>
      </c>
      <c r="Y79" s="5">
        <f>'[1]TCE - ANEXO III - Preencher'!Z88</f>
        <v>0</v>
      </c>
      <c r="Z79" s="5">
        <f t="shared" si="4"/>
        <v>0</v>
      </c>
      <c r="AA79" t="str">
        <f>IF('[1]TCE - ANEXO III - Preencher'!AB88="","",'[1]TCE - ANEXO III - Preencher'!AB88)</f>
        <v/>
      </c>
      <c r="AB79" s="5">
        <f t="shared" si="5"/>
        <v>1063.306</v>
      </c>
    </row>
    <row r="80" spans="1:28" x14ac:dyDescent="0.25">
      <c r="A80" s="1">
        <f>IFERROR(VLOOKUP(B80,'[1]DADOS (OCULTAR)'!$Q$3:$S$136,3,0),"")</f>
        <v>56322696001360</v>
      </c>
      <c r="B80" s="2" t="str">
        <f>'[1]TCE - ANEXO III - Preencher'!C89</f>
        <v>CARRETA DA MULHER PERNAMBUCANA - CG Nº 001/2024</v>
      </c>
      <c r="C80" s="3"/>
      <c r="D80" s="2" t="str">
        <f>'[1]TCE - ANEXO III - Preencher'!E89</f>
        <v>MARIANA STEFANY DOS SANTOS</v>
      </c>
      <c r="E80" s="2" t="str">
        <f>IF('[1]TCE - ANEXO III - Preencher'!F89="4 - Assistência Odontológica","2 - Outros Profissionais da Saúde",'[1]TCE - ANEXO III - Preencher'!F89)</f>
        <v>3 - Administrativo</v>
      </c>
      <c r="F80" t="str">
        <f>'[1]TCE - ANEXO III - Preencher'!G89</f>
        <v>4110-05</v>
      </c>
      <c r="G80" s="4">
        <f>IF('[1]TCE - ANEXO III - Preencher'!H89="","",'[1]TCE - ANEXO III - Preencher'!H89)</f>
        <v>45992</v>
      </c>
      <c r="H80" s="5">
        <f>'[1]TCE - ANEXO III - Preencher'!I89</f>
        <v>31.791999999999998</v>
      </c>
      <c r="I80" s="5">
        <f>'[1]TCE - ANEXO III - Preencher'!J89</f>
        <v>328.51</v>
      </c>
      <c r="J80" s="5">
        <f>'[1]TCE - ANEXO III - Preencher'!K89</f>
        <v>0</v>
      </c>
      <c r="K80" s="5">
        <f>'[1]TCE - ANEXO III - Preencher'!L89</f>
        <v>1440</v>
      </c>
      <c r="L80" s="5">
        <f>'[1]TCE - ANEXO III - Preencher'!M89</f>
        <v>0</v>
      </c>
      <c r="M80" s="5">
        <f t="shared" si="0"/>
        <v>1440</v>
      </c>
      <c r="N80" s="5">
        <f>'[1]TCE - ANEXO III - Preencher'!O89</f>
        <v>0</v>
      </c>
      <c r="O80" s="5">
        <f>'[1]TCE - ANEXO III - Preencher'!P89</f>
        <v>0</v>
      </c>
      <c r="P80" s="5">
        <f t="shared" si="1"/>
        <v>0</v>
      </c>
      <c r="Q80" s="5">
        <f>'[1]TCE - ANEXO III - Preencher'!R89</f>
        <v>0</v>
      </c>
      <c r="R80" s="5">
        <f>'[1]TCE - ANEXO III - Preencher'!S89</f>
        <v>0</v>
      </c>
      <c r="S80" s="5">
        <f t="shared" si="2"/>
        <v>0</v>
      </c>
      <c r="T80" s="5">
        <f>'[1]TCE - ANEXO III - Preencher'!U89</f>
        <v>0</v>
      </c>
      <c r="U80" s="5">
        <f>'[1]TCE - ANEXO III - Preencher'!V89</f>
        <v>0</v>
      </c>
      <c r="V80" s="5">
        <f t="shared" si="3"/>
        <v>0</v>
      </c>
      <c r="W80" t="str">
        <f>IF('[1]TCE - ANEXO III - Preencher'!X89="","",'[1]TCE - ANEXO III - Preencher'!X89)</f>
        <v/>
      </c>
      <c r="X80" s="5">
        <f>'[1]TCE - ANEXO III - Preencher'!Y89</f>
        <v>0</v>
      </c>
      <c r="Y80" s="5">
        <f>'[1]TCE - ANEXO III - Preencher'!Z89</f>
        <v>0</v>
      </c>
      <c r="Z80" s="5">
        <f t="shared" si="4"/>
        <v>0</v>
      </c>
      <c r="AA80" t="str">
        <f>IF('[1]TCE - ANEXO III - Preencher'!AB89="","",'[1]TCE - ANEXO III - Preencher'!AB89)</f>
        <v/>
      </c>
      <c r="AB80" s="5">
        <f t="shared" si="5"/>
        <v>1800.3019999999999</v>
      </c>
    </row>
    <row r="81" spans="1:28" x14ac:dyDescent="0.25">
      <c r="A81" s="1">
        <f>IFERROR(VLOOKUP(B81,'[1]DADOS (OCULTAR)'!$Q$3:$S$136,3,0),"")</f>
        <v>56322696001360</v>
      </c>
      <c r="B81" s="2" t="str">
        <f>'[1]TCE - ANEXO III - Preencher'!C90</f>
        <v>CARRETA DA MULHER PERNAMBUCANA - CG Nº 001/2024</v>
      </c>
      <c r="C81" s="3"/>
      <c r="D81" s="2" t="str">
        <f>'[1]TCE - ANEXO III - Preencher'!E90</f>
        <v>MATHEUS HENRIQUE TAVARES DA SILVA</v>
      </c>
      <c r="E81" s="2" t="str">
        <f>IF('[1]TCE - ANEXO III - Preencher'!F90="4 - Assistência Odontológica","2 - Outros Profissionais da Saúde",'[1]TCE - ANEXO III - Preencher'!F90)</f>
        <v>3 - Administrativo</v>
      </c>
      <c r="F81" t="str">
        <f>'[1]TCE - ANEXO III - Preencher'!G90</f>
        <v>4110-05</v>
      </c>
      <c r="G81" s="4">
        <f>IF('[1]TCE - ANEXO III - Preencher'!H90="","",'[1]TCE - ANEXO III - Preencher'!H90)</f>
        <v>45992</v>
      </c>
      <c r="H81" s="5">
        <f>'[1]TCE - ANEXO III - Preencher'!I90</f>
        <v>28.791999999999998</v>
      </c>
      <c r="I81" s="5">
        <f>'[1]TCE - ANEXO III - Preencher'!J90</f>
        <v>278.31</v>
      </c>
      <c r="J81" s="5">
        <f>'[1]TCE - ANEXO III - Preencher'!K90</f>
        <v>0</v>
      </c>
      <c r="K81" s="5">
        <f>'[1]TCE - ANEXO III - Preencher'!L90</f>
        <v>1440</v>
      </c>
      <c r="L81" s="5">
        <f>'[1]TCE - ANEXO III - Preencher'!M90</f>
        <v>0</v>
      </c>
      <c r="M81" s="5">
        <f t="shared" si="0"/>
        <v>1440</v>
      </c>
      <c r="N81" s="5">
        <f>'[1]TCE - ANEXO III - Preencher'!O90</f>
        <v>0</v>
      </c>
      <c r="O81" s="5">
        <f>'[1]TCE - ANEXO III - Preencher'!P90</f>
        <v>0</v>
      </c>
      <c r="P81" s="5">
        <f t="shared" si="1"/>
        <v>0</v>
      </c>
      <c r="Q81" s="5">
        <f>'[1]TCE - ANEXO III - Preencher'!R90</f>
        <v>0</v>
      </c>
      <c r="R81" s="5">
        <f>'[1]TCE - ANEXO III - Preencher'!S90</f>
        <v>0</v>
      </c>
      <c r="S81" s="5">
        <f t="shared" si="2"/>
        <v>0</v>
      </c>
      <c r="T81" s="5">
        <f>'[1]TCE - ANEXO III - Preencher'!U90</f>
        <v>0</v>
      </c>
      <c r="U81" s="5">
        <f>'[1]TCE - ANEXO III - Preencher'!V90</f>
        <v>0</v>
      </c>
      <c r="V81" s="5">
        <f t="shared" si="3"/>
        <v>0</v>
      </c>
      <c r="W81" t="str">
        <f>IF('[1]TCE - ANEXO III - Preencher'!X90="","",'[1]TCE - ANEXO III - Preencher'!X90)</f>
        <v/>
      </c>
      <c r="X81" s="5">
        <f>'[1]TCE - ANEXO III - Preencher'!Y90</f>
        <v>0</v>
      </c>
      <c r="Y81" s="5">
        <f>'[1]TCE - ANEXO III - Preencher'!Z90</f>
        <v>0</v>
      </c>
      <c r="Z81" s="5">
        <f t="shared" si="4"/>
        <v>0</v>
      </c>
      <c r="AA81" t="str">
        <f>IF('[1]TCE - ANEXO III - Preencher'!AB90="","",'[1]TCE - ANEXO III - Preencher'!AB90)</f>
        <v/>
      </c>
      <c r="AB81" s="5">
        <f t="shared" si="5"/>
        <v>1747.1019999999999</v>
      </c>
    </row>
    <row r="82" spans="1:28" x14ac:dyDescent="0.25">
      <c r="A82" s="1">
        <f>IFERROR(VLOOKUP(B82,'[1]DADOS (OCULTAR)'!$Q$3:$S$136,3,0),"")</f>
        <v>56322696001360</v>
      </c>
      <c r="B82" s="2" t="str">
        <f>'[1]TCE - ANEXO III - Preencher'!C91</f>
        <v>CARRETA DA MULHER PERNAMBUCANA - CG Nº 001/2024</v>
      </c>
      <c r="C82" s="3"/>
      <c r="D82" s="2" t="str">
        <f>'[1]TCE - ANEXO III - Preencher'!E91</f>
        <v>MOARA ARIANE BARROS SANTOS</v>
      </c>
      <c r="E82" s="2" t="str">
        <f>IF('[1]TCE - ANEXO III - Preencher'!F91="4 - Assistência Odontológica","2 - Outros Profissionais da Saúde",'[1]TCE - ANEXO III - Preencher'!F91)</f>
        <v>3 - Administrativo</v>
      </c>
      <c r="F82" t="str">
        <f>'[1]TCE - ANEXO III - Preencher'!G91</f>
        <v>4221-05</v>
      </c>
      <c r="G82" s="4">
        <f>IF('[1]TCE - ANEXO III - Preencher'!H91="","",'[1]TCE - ANEXO III - Preencher'!H91)</f>
        <v>45992</v>
      </c>
      <c r="H82" s="5">
        <f>'[1]TCE - ANEXO III - Preencher'!I91</f>
        <v>24.791999999999998</v>
      </c>
      <c r="I82" s="5">
        <f>'[1]TCE - ANEXO III - Preencher'!J91</f>
        <v>247.91000000000003</v>
      </c>
      <c r="J82" s="5">
        <f>'[1]TCE - ANEXO III - Preencher'!K91</f>
        <v>0</v>
      </c>
      <c r="K82" s="5">
        <f>'[1]TCE - ANEXO III - Preencher'!L91</f>
        <v>1440</v>
      </c>
      <c r="L82" s="5">
        <f>'[1]TCE - ANEXO III - Preencher'!M91</f>
        <v>0</v>
      </c>
      <c r="M82" s="5">
        <f t="shared" si="0"/>
        <v>1440</v>
      </c>
      <c r="N82" s="5">
        <f>'[1]TCE - ANEXO III - Preencher'!O91</f>
        <v>0</v>
      </c>
      <c r="O82" s="5">
        <f>'[1]TCE - ANEXO III - Preencher'!P91</f>
        <v>0</v>
      </c>
      <c r="P82" s="5">
        <f t="shared" si="1"/>
        <v>0</v>
      </c>
      <c r="Q82" s="5">
        <f>'[1]TCE - ANEXO III - Preencher'!R91</f>
        <v>0</v>
      </c>
      <c r="R82" s="5">
        <f>'[1]TCE - ANEXO III - Preencher'!S91</f>
        <v>0</v>
      </c>
      <c r="S82" s="5">
        <f t="shared" si="2"/>
        <v>0</v>
      </c>
      <c r="T82" s="5">
        <f>'[1]TCE - ANEXO III - Preencher'!U91</f>
        <v>0</v>
      </c>
      <c r="U82" s="5">
        <f>'[1]TCE - ANEXO III - Preencher'!V91</f>
        <v>0</v>
      </c>
      <c r="V82" s="5">
        <f t="shared" si="3"/>
        <v>0</v>
      </c>
      <c r="W82" t="str">
        <f>IF('[1]TCE - ANEXO III - Preencher'!X91="","",'[1]TCE - ANEXO III - Preencher'!X91)</f>
        <v/>
      </c>
      <c r="X82" s="5">
        <f>'[1]TCE - ANEXO III - Preencher'!Y91</f>
        <v>0</v>
      </c>
      <c r="Y82" s="5">
        <f>'[1]TCE - ANEXO III - Preencher'!Z91</f>
        <v>0</v>
      </c>
      <c r="Z82" s="5">
        <f t="shared" si="4"/>
        <v>0</v>
      </c>
      <c r="AA82" t="str">
        <f>IF('[1]TCE - ANEXO III - Preencher'!AB91="","",'[1]TCE - ANEXO III - Preencher'!AB91)</f>
        <v/>
      </c>
      <c r="AB82" s="5">
        <f t="shared" si="5"/>
        <v>1712.702</v>
      </c>
    </row>
    <row r="83" spans="1:28" x14ac:dyDescent="0.25">
      <c r="A83" s="1">
        <f>IFERROR(VLOOKUP(B83,'[1]DADOS (OCULTAR)'!$Q$3:$S$136,3,0),"")</f>
        <v>56322696001360</v>
      </c>
      <c r="B83" s="2" t="str">
        <f>'[1]TCE - ANEXO III - Preencher'!C92</f>
        <v>CARRETA DA MULHER PERNAMBUCANA - CG Nº 001/2024</v>
      </c>
      <c r="C83" s="3"/>
      <c r="D83" s="2" t="str">
        <f>'[1]TCE - ANEXO III - Preencher'!E92</f>
        <v>NATALY CRUZ ALMEIDA FEITOSA</v>
      </c>
      <c r="E83" s="2" t="str">
        <f>IF('[1]TCE - ANEXO III - Preencher'!F92="4 - Assistência Odontológica","2 - Outros Profissionais da Saúde",'[1]TCE - ANEXO III - Preencher'!F92)</f>
        <v>3 - Administrativo</v>
      </c>
      <c r="F83" t="str">
        <f>'[1]TCE - ANEXO III - Preencher'!G92</f>
        <v>4110-05</v>
      </c>
      <c r="G83" s="4">
        <f>IF('[1]TCE - ANEXO III - Preencher'!H92="","",'[1]TCE - ANEXO III - Preencher'!H92)</f>
        <v>45992</v>
      </c>
      <c r="H83" s="5">
        <f>'[1]TCE - ANEXO III - Preencher'!I92</f>
        <v>31.791999999999998</v>
      </c>
      <c r="I83" s="5">
        <f>'[1]TCE - ANEXO III - Preencher'!J92</f>
        <v>317.91000000000003</v>
      </c>
      <c r="J83" s="5">
        <f>'[1]TCE - ANEXO III - Preencher'!K92</f>
        <v>0</v>
      </c>
      <c r="K83" s="5">
        <f>'[1]TCE - ANEXO III - Preencher'!L92</f>
        <v>1440</v>
      </c>
      <c r="L83" s="5">
        <f>'[1]TCE - ANEXO III - Preencher'!M92</f>
        <v>0</v>
      </c>
      <c r="M83" s="5">
        <f t="shared" si="0"/>
        <v>1440</v>
      </c>
      <c r="N83" s="5">
        <f>'[1]TCE - ANEXO III - Preencher'!O92</f>
        <v>0</v>
      </c>
      <c r="O83" s="5">
        <f>'[1]TCE - ANEXO III - Preencher'!P92</f>
        <v>0</v>
      </c>
      <c r="P83" s="5">
        <f t="shared" si="1"/>
        <v>0</v>
      </c>
      <c r="Q83" s="5">
        <f>'[1]TCE - ANEXO III - Preencher'!R92</f>
        <v>0</v>
      </c>
      <c r="R83" s="5">
        <f>'[1]TCE - ANEXO III - Preencher'!S92</f>
        <v>0</v>
      </c>
      <c r="S83" s="5">
        <f t="shared" si="2"/>
        <v>0</v>
      </c>
      <c r="T83" s="5">
        <f>'[1]TCE - ANEXO III - Preencher'!U92</f>
        <v>0</v>
      </c>
      <c r="U83" s="5">
        <f>'[1]TCE - ANEXO III - Preencher'!V92</f>
        <v>0</v>
      </c>
      <c r="V83" s="5">
        <f t="shared" si="3"/>
        <v>0</v>
      </c>
      <c r="W83" t="str">
        <f>IF('[1]TCE - ANEXO III - Preencher'!X92="","",'[1]TCE - ANEXO III - Preencher'!X92)</f>
        <v/>
      </c>
      <c r="X83" s="5">
        <f>'[1]TCE - ANEXO III - Preencher'!Y92</f>
        <v>0</v>
      </c>
      <c r="Y83" s="5">
        <f>'[1]TCE - ANEXO III - Preencher'!Z92</f>
        <v>0</v>
      </c>
      <c r="Z83" s="5">
        <f t="shared" si="4"/>
        <v>0</v>
      </c>
      <c r="AA83" t="str">
        <f>IF('[1]TCE - ANEXO III - Preencher'!AB92="","",'[1]TCE - ANEXO III - Preencher'!AB92)</f>
        <v/>
      </c>
      <c r="AB83" s="5">
        <f t="shared" si="5"/>
        <v>1789.702</v>
      </c>
    </row>
    <row r="84" spans="1:28" x14ac:dyDescent="0.25">
      <c r="A84" s="1">
        <f>IFERROR(VLOOKUP(B84,'[1]DADOS (OCULTAR)'!$Q$3:$S$136,3,0),"")</f>
        <v>56322696001360</v>
      </c>
      <c r="B84" s="2" t="str">
        <f>'[1]TCE - ANEXO III - Preencher'!C93</f>
        <v>CARRETA DA MULHER PERNAMBUCANA - CG Nº 001/2024</v>
      </c>
      <c r="C84" s="3"/>
      <c r="D84" s="2" t="str">
        <f>'[1]TCE - ANEXO III - Preencher'!E93</f>
        <v>POLIANA SILVA DOS SANTOS GONÇALVES</v>
      </c>
      <c r="E84" s="2" t="str">
        <f>IF('[1]TCE - ANEXO III - Preencher'!F93="4 - Assistência Odontológica","2 - Outros Profissionais da Saúde",'[1]TCE - ANEXO III - Preencher'!F93)</f>
        <v>3 - Administrativo</v>
      </c>
      <c r="F84" t="str">
        <f>'[1]TCE - ANEXO III - Preencher'!G93</f>
        <v>4221-05</v>
      </c>
      <c r="G84" s="4">
        <f>IF('[1]TCE - ANEXO III - Preencher'!H93="","",'[1]TCE - ANEXO III - Preencher'!H93)</f>
        <v>45992</v>
      </c>
      <c r="H84" s="5">
        <f>'[1]TCE - ANEXO III - Preencher'!I93</f>
        <v>21.756</v>
      </c>
      <c r="I84" s="5">
        <f>'[1]TCE - ANEXO III - Preencher'!J93</f>
        <v>224.79999999999998</v>
      </c>
      <c r="J84" s="5">
        <f>'[1]TCE - ANEXO III - Preencher'!K93</f>
        <v>0</v>
      </c>
      <c r="K84" s="5">
        <f>'[1]TCE - ANEXO III - Preencher'!L93</f>
        <v>780</v>
      </c>
      <c r="L84" s="5">
        <f>'[1]TCE - ANEXO III - Preencher'!M93</f>
        <v>0</v>
      </c>
      <c r="M84" s="5">
        <f t="shared" si="0"/>
        <v>780</v>
      </c>
      <c r="N84" s="5">
        <f>'[1]TCE - ANEXO III - Preencher'!O93</f>
        <v>0</v>
      </c>
      <c r="O84" s="5">
        <f>'[1]TCE - ANEXO III - Preencher'!P93</f>
        <v>0</v>
      </c>
      <c r="P84" s="5">
        <f t="shared" si="1"/>
        <v>0</v>
      </c>
      <c r="Q84" s="5">
        <f>'[1]TCE - ANEXO III - Preencher'!R93</f>
        <v>189.2</v>
      </c>
      <c r="R84" s="5">
        <f>'[1]TCE - ANEXO III - Preencher'!S93</f>
        <v>130.54</v>
      </c>
      <c r="S84" s="5">
        <f t="shared" si="2"/>
        <v>58.66</v>
      </c>
      <c r="T84" s="5">
        <f>'[1]TCE - ANEXO III - Preencher'!U93</f>
        <v>0</v>
      </c>
      <c r="U84" s="5">
        <f>'[1]TCE - ANEXO III - Preencher'!V93</f>
        <v>0</v>
      </c>
      <c r="V84" s="5">
        <f t="shared" si="3"/>
        <v>0</v>
      </c>
      <c r="W84" t="str">
        <f>IF('[1]TCE - ANEXO III - Preencher'!X93="","",'[1]TCE - ANEXO III - Preencher'!X93)</f>
        <v/>
      </c>
      <c r="X84" s="5">
        <f>'[1]TCE - ANEXO III - Preencher'!Y93</f>
        <v>0</v>
      </c>
      <c r="Y84" s="5">
        <f>'[1]TCE - ANEXO III - Preencher'!Z93</f>
        <v>0</v>
      </c>
      <c r="Z84" s="5">
        <f t="shared" si="4"/>
        <v>0</v>
      </c>
      <c r="AA84" t="str">
        <f>IF('[1]TCE - ANEXO III - Preencher'!AB93="","",'[1]TCE - ANEXO III - Preencher'!AB93)</f>
        <v/>
      </c>
      <c r="AB84" s="5">
        <f t="shared" si="5"/>
        <v>1085.2160000000001</v>
      </c>
    </row>
    <row r="85" spans="1:28" x14ac:dyDescent="0.25">
      <c r="A85" s="1">
        <f>IFERROR(VLOOKUP(B85,'[1]DADOS (OCULTAR)'!$Q$3:$S$136,3,0),"")</f>
        <v>56322696001360</v>
      </c>
      <c r="B85" s="2" t="str">
        <f>'[1]TCE - ANEXO III - Preencher'!C94</f>
        <v>CARRETA DA MULHER PERNAMBUCANA - CG Nº 001/2024</v>
      </c>
      <c r="C85" s="3"/>
      <c r="D85" s="2" t="str">
        <f>'[1]TCE - ANEXO III - Preencher'!E94</f>
        <v>RAIANE BATISTA DE SANTANA</v>
      </c>
      <c r="E85" s="2" t="str">
        <f>IF('[1]TCE - ANEXO III - Preencher'!F94="4 - Assistência Odontológica","2 - Outros Profissionais da Saúde",'[1]TCE - ANEXO III - Preencher'!F94)</f>
        <v>3 - Administrativo</v>
      </c>
      <c r="F85" t="str">
        <f>'[1]TCE - ANEXO III - Preencher'!G94</f>
        <v>4221-05</v>
      </c>
      <c r="G85" s="4">
        <f>IF('[1]TCE - ANEXO III - Preencher'!H94="","",'[1]TCE - ANEXO III - Preencher'!H94)</f>
        <v>45992</v>
      </c>
      <c r="H85" s="5">
        <f>'[1]TCE - ANEXO III - Preencher'!I94</f>
        <v>24.791999999999998</v>
      </c>
      <c r="I85" s="5">
        <f>'[1]TCE - ANEXO III - Preencher'!J94</f>
        <v>256.17</v>
      </c>
      <c r="J85" s="5">
        <f>'[1]TCE - ANEXO III - Preencher'!K94</f>
        <v>0</v>
      </c>
      <c r="K85" s="5">
        <f>'[1]TCE - ANEXO III - Preencher'!L94</f>
        <v>1440</v>
      </c>
      <c r="L85" s="5">
        <f>'[1]TCE - ANEXO III - Preencher'!M94</f>
        <v>0</v>
      </c>
      <c r="M85" s="5">
        <f t="shared" si="0"/>
        <v>1440</v>
      </c>
      <c r="N85" s="5">
        <f>'[1]TCE - ANEXO III - Preencher'!O94</f>
        <v>0</v>
      </c>
      <c r="O85" s="5">
        <f>'[1]TCE - ANEXO III - Preencher'!P94</f>
        <v>0</v>
      </c>
      <c r="P85" s="5">
        <f t="shared" si="1"/>
        <v>0</v>
      </c>
      <c r="Q85" s="5">
        <f>'[1]TCE - ANEXO III - Preencher'!R94</f>
        <v>0</v>
      </c>
      <c r="R85" s="5">
        <f>'[1]TCE - ANEXO III - Preencher'!S94</f>
        <v>0</v>
      </c>
      <c r="S85" s="5">
        <f t="shared" si="2"/>
        <v>0</v>
      </c>
      <c r="T85" s="5">
        <f>'[1]TCE - ANEXO III - Preencher'!U94</f>
        <v>0</v>
      </c>
      <c r="U85" s="5">
        <f>'[1]TCE - ANEXO III - Preencher'!V94</f>
        <v>0</v>
      </c>
      <c r="V85" s="5">
        <f t="shared" si="3"/>
        <v>0</v>
      </c>
      <c r="W85" t="str">
        <f>IF('[1]TCE - ANEXO III - Preencher'!X94="","",'[1]TCE - ANEXO III - Preencher'!X94)</f>
        <v/>
      </c>
      <c r="X85" s="5">
        <f>'[1]TCE - ANEXO III - Preencher'!Y94</f>
        <v>0</v>
      </c>
      <c r="Y85" s="5">
        <f>'[1]TCE - ANEXO III - Preencher'!Z94</f>
        <v>0</v>
      </c>
      <c r="Z85" s="5">
        <f t="shared" si="4"/>
        <v>0</v>
      </c>
      <c r="AA85" t="str">
        <f>IF('[1]TCE - ANEXO III - Preencher'!AB94="","",'[1]TCE - ANEXO III - Preencher'!AB94)</f>
        <v/>
      </c>
      <c r="AB85" s="5">
        <f t="shared" si="5"/>
        <v>1720.962</v>
      </c>
    </row>
    <row r="86" spans="1:28" x14ac:dyDescent="0.25">
      <c r="A86" s="1">
        <f>IFERROR(VLOOKUP(B86,'[1]DADOS (OCULTAR)'!$Q$3:$S$136,3,0),"")</f>
        <v>56322696001360</v>
      </c>
      <c r="B86" s="2" t="str">
        <f>'[1]TCE - ANEXO III - Preencher'!C95</f>
        <v>CARRETA DA MULHER PERNAMBUCANA - CG Nº 001/2024</v>
      </c>
      <c r="C86" s="3"/>
      <c r="D86" s="2" t="str">
        <f>'[1]TCE - ANEXO III - Preencher'!E95</f>
        <v>RICARDO GOMES DA SILVA</v>
      </c>
      <c r="E86" s="2" t="str">
        <f>IF('[1]TCE - ANEXO III - Preencher'!F95="4 - Assistência Odontológica","2 - Outros Profissionais da Saúde",'[1]TCE - ANEXO III - Preencher'!F95)</f>
        <v>3 - Administrativo</v>
      </c>
      <c r="F86" t="str">
        <f>'[1]TCE - ANEXO III - Preencher'!G95</f>
        <v>5151-40</v>
      </c>
      <c r="G86" s="4">
        <f>IF('[1]TCE - ANEXO III - Preencher'!H95="","",'[1]TCE - ANEXO III - Preencher'!H95)</f>
        <v>45992</v>
      </c>
      <c r="H86" s="5">
        <f>'[1]TCE - ANEXO III - Preencher'!I95</f>
        <v>150.756</v>
      </c>
      <c r="I86" s="5">
        <f>'[1]TCE - ANEXO III - Preencher'!J95</f>
        <v>1557.8</v>
      </c>
      <c r="J86" s="5">
        <f>'[1]TCE - ANEXO III - Preencher'!K95</f>
        <v>0</v>
      </c>
      <c r="K86" s="5">
        <f>'[1]TCE - ANEXO III - Preencher'!L95</f>
        <v>810</v>
      </c>
      <c r="L86" s="5">
        <f>'[1]TCE - ANEXO III - Preencher'!M95</f>
        <v>0</v>
      </c>
      <c r="M86" s="5">
        <f t="shared" si="0"/>
        <v>810</v>
      </c>
      <c r="N86" s="5">
        <f>'[1]TCE - ANEXO III - Preencher'!O95</f>
        <v>0</v>
      </c>
      <c r="O86" s="5">
        <f>'[1]TCE - ANEXO III - Preencher'!P95</f>
        <v>0</v>
      </c>
      <c r="P86" s="5">
        <f t="shared" si="1"/>
        <v>0</v>
      </c>
      <c r="Q86" s="5">
        <f>'[1]TCE - ANEXO III - Preencher'!R95</f>
        <v>0</v>
      </c>
      <c r="R86" s="5">
        <f>'[1]TCE - ANEXO III - Preencher'!S95</f>
        <v>0</v>
      </c>
      <c r="S86" s="5">
        <f t="shared" si="2"/>
        <v>0</v>
      </c>
      <c r="T86" s="5">
        <f>'[1]TCE - ANEXO III - Preencher'!U95</f>
        <v>0</v>
      </c>
      <c r="U86" s="5">
        <f>'[1]TCE - ANEXO III - Preencher'!V95</f>
        <v>0</v>
      </c>
      <c r="V86" s="5">
        <f t="shared" si="3"/>
        <v>0</v>
      </c>
      <c r="W86" t="str">
        <f>IF('[1]TCE - ANEXO III - Preencher'!X95="","",'[1]TCE - ANEXO III - Preencher'!X95)</f>
        <v/>
      </c>
      <c r="X86" s="5">
        <f>'[1]TCE - ANEXO III - Preencher'!Y95</f>
        <v>0</v>
      </c>
      <c r="Y86" s="5">
        <f>'[1]TCE - ANEXO III - Preencher'!Z95</f>
        <v>0</v>
      </c>
      <c r="Z86" s="5">
        <f t="shared" si="4"/>
        <v>0</v>
      </c>
      <c r="AA86" t="str">
        <f>IF('[1]TCE - ANEXO III - Preencher'!AB95="","",'[1]TCE - ANEXO III - Preencher'!AB95)</f>
        <v/>
      </c>
      <c r="AB86" s="5">
        <f t="shared" si="5"/>
        <v>2518.556</v>
      </c>
    </row>
    <row r="87" spans="1:28" x14ac:dyDescent="0.25">
      <c r="A87" s="1">
        <f>IFERROR(VLOOKUP(B87,'[1]DADOS (OCULTAR)'!$Q$3:$S$136,3,0),"")</f>
        <v>56322696001360</v>
      </c>
      <c r="B87" s="2" t="str">
        <f>'[1]TCE - ANEXO III - Preencher'!C96</f>
        <v>CARRETA DA MULHER PERNAMBUCANA - CG Nº 001/2024</v>
      </c>
      <c r="C87" s="3"/>
      <c r="D87" s="2" t="str">
        <f>'[1]TCE - ANEXO III - Preencher'!E96</f>
        <v>ROBERTA ELIANE ALMEIDA FARIAS</v>
      </c>
      <c r="E87" s="2" t="str">
        <f>IF('[1]TCE - ANEXO III - Preencher'!F96="4 - Assistência Odontológica","2 - Outros Profissionais da Saúde",'[1]TCE - ANEXO III - Preencher'!F96)</f>
        <v>3 - Administrativo</v>
      </c>
      <c r="F87" t="str">
        <f>'[1]TCE - ANEXO III - Preencher'!G96</f>
        <v>1312-10</v>
      </c>
      <c r="G87" s="4">
        <f>IF('[1]TCE - ANEXO III - Preencher'!H96="","",'[1]TCE - ANEXO III - Preencher'!H96)</f>
        <v>45992</v>
      </c>
      <c r="H87" s="5">
        <f>'[1]TCE - ANEXO III - Preencher'!I96</f>
        <v>150.756</v>
      </c>
      <c r="I87" s="5">
        <f>'[1]TCE - ANEXO III - Preencher'!J96</f>
        <v>1507.55</v>
      </c>
      <c r="J87" s="5">
        <f>'[1]TCE - ANEXO III - Preencher'!K96</f>
        <v>0</v>
      </c>
      <c r="K87" s="5">
        <f>'[1]TCE - ANEXO III - Preencher'!L96</f>
        <v>810</v>
      </c>
      <c r="L87" s="5">
        <f>'[1]TCE - ANEXO III - Preencher'!M96</f>
        <v>0</v>
      </c>
      <c r="M87" s="5">
        <f t="shared" si="0"/>
        <v>810</v>
      </c>
      <c r="N87" s="5">
        <f>'[1]TCE - ANEXO III - Preencher'!O96</f>
        <v>0</v>
      </c>
      <c r="O87" s="5">
        <f>'[1]TCE - ANEXO III - Preencher'!P96</f>
        <v>0</v>
      </c>
      <c r="P87" s="5">
        <f t="shared" si="1"/>
        <v>0</v>
      </c>
      <c r="Q87" s="5">
        <f>'[1]TCE - ANEXO III - Preencher'!R96</f>
        <v>0</v>
      </c>
      <c r="R87" s="5">
        <f>'[1]TCE - ANEXO III - Preencher'!S96</f>
        <v>0</v>
      </c>
      <c r="S87" s="5">
        <f t="shared" si="2"/>
        <v>0</v>
      </c>
      <c r="T87" s="5">
        <f>'[1]TCE - ANEXO III - Preencher'!U96</f>
        <v>0</v>
      </c>
      <c r="U87" s="5">
        <f>'[1]TCE - ANEXO III - Preencher'!V96</f>
        <v>0</v>
      </c>
      <c r="V87" s="5">
        <f t="shared" si="3"/>
        <v>0</v>
      </c>
      <c r="W87" t="str">
        <f>IF('[1]TCE - ANEXO III - Preencher'!X96="","",'[1]TCE - ANEXO III - Preencher'!X96)</f>
        <v/>
      </c>
      <c r="X87" s="5">
        <f>'[1]TCE - ANEXO III - Preencher'!Y96</f>
        <v>0</v>
      </c>
      <c r="Y87" s="5">
        <f>'[1]TCE - ANEXO III - Preencher'!Z96</f>
        <v>0</v>
      </c>
      <c r="Z87" s="5">
        <f t="shared" si="4"/>
        <v>0</v>
      </c>
      <c r="AA87" t="str">
        <f>IF('[1]TCE - ANEXO III - Preencher'!AB96="","",'[1]TCE - ANEXO III - Preencher'!AB96)</f>
        <v/>
      </c>
      <c r="AB87" s="5">
        <f t="shared" si="5"/>
        <v>2468.306</v>
      </c>
    </row>
    <row r="88" spans="1:28" x14ac:dyDescent="0.25">
      <c r="A88" s="1">
        <f>IFERROR(VLOOKUP(B88,'[1]DADOS (OCULTAR)'!$Q$3:$S$136,3,0),"")</f>
        <v>56322696001360</v>
      </c>
      <c r="B88" s="2" t="str">
        <f>'[1]TCE - ANEXO III - Preencher'!C97</f>
        <v>CARRETA DA MULHER PERNAMBUCANA - CG Nº 001/2024</v>
      </c>
      <c r="C88" s="3"/>
      <c r="D88" s="2" t="str">
        <f>'[1]TCE - ANEXO III - Preencher'!E97</f>
        <v>ROGERIO TRAVASSOS DA SILVA</v>
      </c>
      <c r="E88" s="2" t="str">
        <f>IF('[1]TCE - ANEXO III - Preencher'!F97="4 - Assistência Odontológica","2 - Outros Profissionais da Saúde",'[1]TCE - ANEXO III - Preencher'!F97)</f>
        <v>3 - Administrativo</v>
      </c>
      <c r="F88" t="str">
        <f>'[1]TCE - ANEXO III - Preencher'!G97</f>
        <v>4141-05</v>
      </c>
      <c r="G88" s="4">
        <f>IF('[1]TCE - ANEXO III - Preencher'!H97="","",'[1]TCE - ANEXO III - Preencher'!H97)</f>
        <v>45992</v>
      </c>
      <c r="H88" s="5">
        <f>'[1]TCE - ANEXO III - Preencher'!I97</f>
        <v>18.756</v>
      </c>
      <c r="I88" s="5">
        <f>'[1]TCE - ANEXO III - Preencher'!J97</f>
        <v>187.54999999999998</v>
      </c>
      <c r="J88" s="5">
        <f>'[1]TCE - ANEXO III - Preencher'!K97</f>
        <v>0</v>
      </c>
      <c r="K88" s="5">
        <f>'[1]TCE - ANEXO III - Preencher'!L97</f>
        <v>780</v>
      </c>
      <c r="L88" s="5">
        <f>'[1]TCE - ANEXO III - Preencher'!M97</f>
        <v>0</v>
      </c>
      <c r="M88" s="5">
        <f t="shared" si="0"/>
        <v>780</v>
      </c>
      <c r="N88" s="5">
        <f>'[1]TCE - ANEXO III - Preencher'!O97</f>
        <v>0</v>
      </c>
      <c r="O88" s="5">
        <f>'[1]TCE - ANEXO III - Preencher'!P97</f>
        <v>0</v>
      </c>
      <c r="P88" s="5">
        <f t="shared" si="1"/>
        <v>0</v>
      </c>
      <c r="Q88" s="5">
        <f>'[1]TCE - ANEXO III - Preencher'!R97</f>
        <v>378.4</v>
      </c>
      <c r="R88" s="5">
        <f>'[1]TCE - ANEXO III - Preencher'!S97</f>
        <v>112.54</v>
      </c>
      <c r="S88" s="5">
        <f t="shared" si="2"/>
        <v>265.85999999999996</v>
      </c>
      <c r="T88" s="5">
        <f>'[1]TCE - ANEXO III - Preencher'!U97</f>
        <v>0</v>
      </c>
      <c r="U88" s="5">
        <f>'[1]TCE - ANEXO III - Preencher'!V97</f>
        <v>0</v>
      </c>
      <c r="V88" s="5">
        <f t="shared" si="3"/>
        <v>0</v>
      </c>
      <c r="W88" t="str">
        <f>IF('[1]TCE - ANEXO III - Preencher'!X97="","",'[1]TCE - ANEXO III - Preencher'!X97)</f>
        <v/>
      </c>
      <c r="X88" s="5">
        <f>'[1]TCE - ANEXO III - Preencher'!Y97</f>
        <v>0</v>
      </c>
      <c r="Y88" s="5">
        <f>'[1]TCE - ANEXO III - Preencher'!Z97</f>
        <v>0</v>
      </c>
      <c r="Z88" s="5">
        <f t="shared" si="4"/>
        <v>0</v>
      </c>
      <c r="AA88" t="str">
        <f>IF('[1]TCE - ANEXO III - Preencher'!AB97="","",'[1]TCE - ANEXO III - Preencher'!AB97)</f>
        <v/>
      </c>
      <c r="AB88" s="5">
        <f t="shared" si="5"/>
        <v>1252.1659999999999</v>
      </c>
    </row>
    <row r="89" spans="1:28" x14ac:dyDescent="0.25">
      <c r="A89" s="1">
        <f>IFERROR(VLOOKUP(B89,'[1]DADOS (OCULTAR)'!$Q$3:$S$136,3,0),"")</f>
        <v>56322696001360</v>
      </c>
      <c r="B89" s="2" t="str">
        <f>'[1]TCE - ANEXO III - Preencher'!C98</f>
        <v>CARRETA DA MULHER PERNAMBUCANA - CG Nº 001/2024</v>
      </c>
      <c r="C89" s="3"/>
      <c r="D89" s="2" t="str">
        <f>'[1]TCE - ANEXO III - Preencher'!E98</f>
        <v>ROSELY GOMES ALVES MELO VITOI</v>
      </c>
      <c r="E89" s="2" t="str">
        <f>IF('[1]TCE - ANEXO III - Preencher'!F98="4 - Assistência Odontológica","2 - Outros Profissionais da Saúde",'[1]TCE - ANEXO III - Preencher'!F98)</f>
        <v>3 - Administrativo</v>
      </c>
      <c r="F89" t="str">
        <f>'[1]TCE - ANEXO III - Preencher'!G98</f>
        <v>4110-05</v>
      </c>
      <c r="G89" s="4">
        <f>IF('[1]TCE - ANEXO III - Preencher'!H98="","",'[1]TCE - ANEXO III - Preencher'!H98)</f>
        <v>45992</v>
      </c>
      <c r="H89" s="5">
        <f>'[1]TCE - ANEXO III - Preencher'!I98</f>
        <v>25.756</v>
      </c>
      <c r="I89" s="5">
        <f>'[1]TCE - ANEXO III - Preencher'!J98</f>
        <v>257.55</v>
      </c>
      <c r="J89" s="5">
        <f>'[1]TCE - ANEXO III - Preencher'!K98</f>
        <v>0</v>
      </c>
      <c r="K89" s="5">
        <f>'[1]TCE - ANEXO III - Preencher'!L98</f>
        <v>780</v>
      </c>
      <c r="L89" s="5">
        <f>'[1]TCE - ANEXO III - Preencher'!M98</f>
        <v>0</v>
      </c>
      <c r="M89" s="5">
        <f t="shared" si="0"/>
        <v>780</v>
      </c>
      <c r="N89" s="5">
        <f>'[1]TCE - ANEXO III - Preencher'!O98</f>
        <v>0</v>
      </c>
      <c r="O89" s="5">
        <f>'[1]TCE - ANEXO III - Preencher'!P98</f>
        <v>0</v>
      </c>
      <c r="P89" s="5">
        <f t="shared" si="1"/>
        <v>0</v>
      </c>
      <c r="Q89" s="5">
        <f>'[1]TCE - ANEXO III - Preencher'!R98</f>
        <v>0</v>
      </c>
      <c r="R89" s="5">
        <f>'[1]TCE - ANEXO III - Preencher'!S98</f>
        <v>0</v>
      </c>
      <c r="S89" s="5">
        <f t="shared" si="2"/>
        <v>0</v>
      </c>
      <c r="T89" s="5">
        <f>'[1]TCE - ANEXO III - Preencher'!U98</f>
        <v>0</v>
      </c>
      <c r="U89" s="5">
        <f>'[1]TCE - ANEXO III - Preencher'!V98</f>
        <v>0</v>
      </c>
      <c r="V89" s="5">
        <f t="shared" si="3"/>
        <v>0</v>
      </c>
      <c r="W89" t="str">
        <f>IF('[1]TCE - ANEXO III - Preencher'!X98="","",'[1]TCE - ANEXO III - Preencher'!X98)</f>
        <v/>
      </c>
      <c r="X89" s="5">
        <f>'[1]TCE - ANEXO III - Preencher'!Y98</f>
        <v>0</v>
      </c>
      <c r="Y89" s="5">
        <f>'[1]TCE - ANEXO III - Preencher'!Z98</f>
        <v>0</v>
      </c>
      <c r="Z89" s="5">
        <f t="shared" si="4"/>
        <v>0</v>
      </c>
      <c r="AA89" t="str">
        <f>IF('[1]TCE - ANEXO III - Preencher'!AB98="","",'[1]TCE - ANEXO III - Preencher'!AB98)</f>
        <v/>
      </c>
      <c r="AB89" s="5">
        <f t="shared" si="5"/>
        <v>1063.306</v>
      </c>
    </row>
    <row r="90" spans="1:28" x14ac:dyDescent="0.25">
      <c r="A90" s="1">
        <f>IFERROR(VLOOKUP(B90,'[1]DADOS (OCULTAR)'!$Q$3:$S$136,3,0),"")</f>
        <v>56322696001360</v>
      </c>
      <c r="B90" s="2" t="str">
        <f>'[1]TCE - ANEXO III - Preencher'!C99</f>
        <v>CARRETA DA MULHER PERNAMBUCANA - CG Nº 001/2024</v>
      </c>
      <c r="C90" s="3"/>
      <c r="D90" s="2" t="str">
        <f>'[1]TCE - ANEXO III - Preencher'!E99</f>
        <v>SORAIA CRISTINA BARROS TORRES</v>
      </c>
      <c r="E90" s="2" t="str">
        <f>IF('[1]TCE - ANEXO III - Preencher'!F99="4 - Assistência Odontológica","2 - Outros Profissionais da Saúde",'[1]TCE - ANEXO III - Preencher'!F99)</f>
        <v>3 - Administrativo</v>
      </c>
      <c r="F90" t="str">
        <f>'[1]TCE - ANEXO III - Preencher'!G99</f>
        <v>4110-05</v>
      </c>
      <c r="G90" s="4">
        <f>IF('[1]TCE - ANEXO III - Preencher'!H99="","",'[1]TCE - ANEXO III - Preencher'!H99)</f>
        <v>45992</v>
      </c>
      <c r="H90" s="5">
        <f>'[1]TCE - ANEXO III - Preencher'!I99</f>
        <v>24.791999999999998</v>
      </c>
      <c r="I90" s="5">
        <f>'[1]TCE - ANEXO III - Preencher'!J99</f>
        <v>247.91000000000003</v>
      </c>
      <c r="J90" s="5">
        <f>'[1]TCE - ANEXO III - Preencher'!K99</f>
        <v>0</v>
      </c>
      <c r="K90" s="5">
        <f>'[1]TCE - ANEXO III - Preencher'!L99</f>
        <v>1440</v>
      </c>
      <c r="L90" s="5">
        <f>'[1]TCE - ANEXO III - Preencher'!M99</f>
        <v>0</v>
      </c>
      <c r="M90" s="5">
        <f t="shared" si="0"/>
        <v>1440</v>
      </c>
      <c r="N90" s="5">
        <f>'[1]TCE - ANEXO III - Preencher'!O99</f>
        <v>0</v>
      </c>
      <c r="O90" s="5">
        <f>'[1]TCE - ANEXO III - Preencher'!P99</f>
        <v>0</v>
      </c>
      <c r="P90" s="5">
        <f t="shared" si="1"/>
        <v>0</v>
      </c>
      <c r="Q90" s="5">
        <f>'[1]TCE - ANEXO III - Preencher'!R99</f>
        <v>0</v>
      </c>
      <c r="R90" s="5">
        <f>'[1]TCE - ANEXO III - Preencher'!S99</f>
        <v>0</v>
      </c>
      <c r="S90" s="5">
        <f t="shared" si="2"/>
        <v>0</v>
      </c>
      <c r="T90" s="5">
        <f>'[1]TCE - ANEXO III - Preencher'!U99</f>
        <v>0</v>
      </c>
      <c r="U90" s="5">
        <f>'[1]TCE - ANEXO III - Preencher'!V99</f>
        <v>0</v>
      </c>
      <c r="V90" s="5">
        <f t="shared" si="3"/>
        <v>0</v>
      </c>
      <c r="W90" t="str">
        <f>IF('[1]TCE - ANEXO III - Preencher'!X99="","",'[1]TCE - ANEXO III - Preencher'!X99)</f>
        <v/>
      </c>
      <c r="X90" s="5">
        <f>'[1]TCE - ANEXO III - Preencher'!Y99</f>
        <v>0</v>
      </c>
      <c r="Y90" s="5">
        <f>'[1]TCE - ANEXO III - Preencher'!Z99</f>
        <v>0</v>
      </c>
      <c r="Z90" s="5">
        <f t="shared" si="4"/>
        <v>0</v>
      </c>
      <c r="AA90" t="str">
        <f>IF('[1]TCE - ANEXO III - Preencher'!AB99="","",'[1]TCE - ANEXO III - Preencher'!AB99)</f>
        <v/>
      </c>
      <c r="AB90" s="5">
        <f t="shared" si="5"/>
        <v>1712.702</v>
      </c>
    </row>
    <row r="91" spans="1:28" x14ac:dyDescent="0.25">
      <c r="A91" s="1">
        <f>IFERROR(VLOOKUP(B91,'[1]DADOS (OCULTAR)'!$Q$3:$S$136,3,0),"")</f>
        <v>56322696001360</v>
      </c>
      <c r="B91" s="2" t="str">
        <f>'[1]TCE - ANEXO III - Preencher'!C100</f>
        <v>CARRETA DA MULHER PERNAMBUCANA - CG Nº 001/2024</v>
      </c>
      <c r="C91" s="3"/>
      <c r="D91" s="2" t="str">
        <f>'[1]TCE - ANEXO III - Preencher'!E100</f>
        <v>STHEPHANY DE ANDRADE DA SILVA</v>
      </c>
      <c r="E91" s="2" t="str">
        <f>IF('[1]TCE - ANEXO III - Preencher'!F100="4 - Assistência Odontológica","2 - Outros Profissionais da Saúde",'[1]TCE - ANEXO III - Preencher'!F100)</f>
        <v>3 - Administrativo</v>
      </c>
      <c r="F91" t="str">
        <f>'[1]TCE - ANEXO III - Preencher'!G100</f>
        <v>4110-05</v>
      </c>
      <c r="G91" s="4">
        <f>IF('[1]TCE - ANEXO III - Preencher'!H100="","",'[1]TCE - ANEXO III - Preencher'!H100)</f>
        <v>45992</v>
      </c>
      <c r="H91" s="5">
        <f>'[1]TCE - ANEXO III - Preencher'!I100</f>
        <v>24.791999999999998</v>
      </c>
      <c r="I91" s="5">
        <f>'[1]TCE - ANEXO III - Preencher'!J100</f>
        <v>239.65</v>
      </c>
      <c r="J91" s="5">
        <f>'[1]TCE - ANEXO III - Preencher'!K100</f>
        <v>0</v>
      </c>
      <c r="K91" s="5">
        <f>'[1]TCE - ANEXO III - Preencher'!L100</f>
        <v>1440</v>
      </c>
      <c r="L91" s="5">
        <f>'[1]TCE - ANEXO III - Preencher'!M100</f>
        <v>0</v>
      </c>
      <c r="M91" s="5">
        <f t="shared" si="0"/>
        <v>1440</v>
      </c>
      <c r="N91" s="5">
        <f>'[1]TCE - ANEXO III - Preencher'!O100</f>
        <v>0</v>
      </c>
      <c r="O91" s="5">
        <f>'[1]TCE - ANEXO III - Preencher'!P100</f>
        <v>0</v>
      </c>
      <c r="P91" s="5">
        <f t="shared" si="1"/>
        <v>0</v>
      </c>
      <c r="Q91" s="5">
        <f>'[1]TCE - ANEXO III - Preencher'!R100</f>
        <v>0</v>
      </c>
      <c r="R91" s="5">
        <f>'[1]TCE - ANEXO III - Preencher'!S100</f>
        <v>0</v>
      </c>
      <c r="S91" s="5">
        <f t="shared" si="2"/>
        <v>0</v>
      </c>
      <c r="T91" s="5">
        <f>'[1]TCE - ANEXO III - Preencher'!U100</f>
        <v>0</v>
      </c>
      <c r="U91" s="5">
        <f>'[1]TCE - ANEXO III - Preencher'!V100</f>
        <v>0</v>
      </c>
      <c r="V91" s="5">
        <f t="shared" si="3"/>
        <v>0</v>
      </c>
      <c r="W91" t="str">
        <f>IF('[1]TCE - ANEXO III - Preencher'!X100="","",'[1]TCE - ANEXO III - Preencher'!X100)</f>
        <v/>
      </c>
      <c r="X91" s="5">
        <f>'[1]TCE - ANEXO III - Preencher'!Y100</f>
        <v>0</v>
      </c>
      <c r="Y91" s="5">
        <f>'[1]TCE - ANEXO III - Preencher'!Z100</f>
        <v>0</v>
      </c>
      <c r="Z91" s="5">
        <f t="shared" si="4"/>
        <v>0</v>
      </c>
      <c r="AA91" t="str">
        <f>IF('[1]TCE - ANEXO III - Preencher'!AB100="","",'[1]TCE - ANEXO III - Preencher'!AB100)</f>
        <v/>
      </c>
      <c r="AB91" s="5">
        <f t="shared" si="5"/>
        <v>1704.442</v>
      </c>
    </row>
    <row r="92" spans="1:28" x14ac:dyDescent="0.25">
      <c r="A92" s="1">
        <f>IFERROR(VLOOKUP(B92,'[1]DADOS (OCULTAR)'!$Q$3:$S$136,3,0),"")</f>
        <v>56322696001360</v>
      </c>
      <c r="B92" s="2" t="str">
        <f>'[1]TCE - ANEXO III - Preencher'!C101</f>
        <v>CARRETA DA MULHER PERNAMBUCANA - CG Nº 001/2024</v>
      </c>
      <c r="C92" s="3"/>
      <c r="D92" s="2" t="str">
        <f>'[1]TCE - ANEXO III - Preencher'!E101</f>
        <v>SUZANKELLY LEAL BARBOSA</v>
      </c>
      <c r="E92" s="2" t="str">
        <f>IF('[1]TCE - ANEXO III - Preencher'!F101="4 - Assistência Odontológica","2 - Outros Profissionais da Saúde",'[1]TCE - ANEXO III - Preencher'!F101)</f>
        <v>3 - Administrativo</v>
      </c>
      <c r="F92" t="str">
        <f>'[1]TCE - ANEXO III - Preencher'!G101</f>
        <v>3241-15</v>
      </c>
      <c r="G92" s="4">
        <f>IF('[1]TCE - ANEXO III - Preencher'!H101="","",'[1]TCE - ANEXO III - Preencher'!H101)</f>
        <v>45992</v>
      </c>
      <c r="H92" s="5">
        <f>'[1]TCE - ANEXO III - Preencher'!I101</f>
        <v>28.756</v>
      </c>
      <c r="I92" s="5">
        <f>'[1]TCE - ANEXO III - Preencher'!J101</f>
        <v>268.38</v>
      </c>
      <c r="J92" s="5">
        <f>'[1]TCE - ANEXO III - Preencher'!K101</f>
        <v>0</v>
      </c>
      <c r="K92" s="5">
        <f>'[1]TCE - ANEXO III - Preencher'!L101</f>
        <v>780</v>
      </c>
      <c r="L92" s="5">
        <f>'[1]TCE - ANEXO III - Preencher'!M101</f>
        <v>0</v>
      </c>
      <c r="M92" s="5">
        <f t="shared" si="0"/>
        <v>780</v>
      </c>
      <c r="N92" s="5">
        <f>'[1]TCE - ANEXO III - Preencher'!O101</f>
        <v>0</v>
      </c>
      <c r="O92" s="5">
        <f>'[1]TCE - ANEXO III - Preencher'!P101</f>
        <v>0</v>
      </c>
      <c r="P92" s="5">
        <f t="shared" si="1"/>
        <v>0</v>
      </c>
      <c r="Q92" s="5">
        <f>'[1]TCE - ANEXO III - Preencher'!R101</f>
        <v>0</v>
      </c>
      <c r="R92" s="5">
        <f>'[1]TCE - ANEXO III - Preencher'!S101</f>
        <v>0</v>
      </c>
      <c r="S92" s="5">
        <f t="shared" si="2"/>
        <v>0</v>
      </c>
      <c r="T92" s="5">
        <f>'[1]TCE - ANEXO III - Preencher'!U101</f>
        <v>0</v>
      </c>
      <c r="U92" s="5">
        <f>'[1]TCE - ANEXO III - Preencher'!V101</f>
        <v>0</v>
      </c>
      <c r="V92" s="5">
        <f t="shared" si="3"/>
        <v>0</v>
      </c>
      <c r="W92" t="str">
        <f>IF('[1]TCE - ANEXO III - Preencher'!X101="","",'[1]TCE - ANEXO III - Preencher'!X101)</f>
        <v/>
      </c>
      <c r="X92" s="5">
        <f>'[1]TCE - ANEXO III - Preencher'!Y101</f>
        <v>0</v>
      </c>
      <c r="Y92" s="5">
        <f>'[1]TCE - ANEXO III - Preencher'!Z101</f>
        <v>0</v>
      </c>
      <c r="Z92" s="5">
        <f t="shared" si="4"/>
        <v>0</v>
      </c>
      <c r="AA92" t="str">
        <f>IF('[1]TCE - ANEXO III - Preencher'!AB101="","",'[1]TCE - ANEXO III - Preencher'!AB101)</f>
        <v/>
      </c>
      <c r="AB92" s="5">
        <f t="shared" si="5"/>
        <v>1077.136</v>
      </c>
    </row>
    <row r="93" spans="1:28" x14ac:dyDescent="0.25">
      <c r="A93" s="1">
        <f>IFERROR(VLOOKUP(B93,'[1]DADOS (OCULTAR)'!$Q$3:$S$136,3,0),"")</f>
        <v>56322696001360</v>
      </c>
      <c r="B93" s="2" t="str">
        <f>'[1]TCE - ANEXO III - Preencher'!C102</f>
        <v>CARRETA DA MULHER PERNAMBUCANA - CG Nº 001/2024</v>
      </c>
      <c r="C93" s="3"/>
      <c r="D93" s="2" t="str">
        <f>'[1]TCE - ANEXO III - Preencher'!E102</f>
        <v>TABATA TACYANNA SILVA PONTES</v>
      </c>
      <c r="E93" s="2" t="str">
        <f>IF('[1]TCE - ANEXO III - Preencher'!F102="4 - Assistência Odontológica","2 - Outros Profissionais da Saúde",'[1]TCE - ANEXO III - Preencher'!F102)</f>
        <v>2 - Outros Profissionais da Saúde</v>
      </c>
      <c r="F93" t="str">
        <f>'[1]TCE - ANEXO III - Preencher'!G102</f>
        <v>3222-05</v>
      </c>
      <c r="G93" s="4">
        <f>IF('[1]TCE - ANEXO III - Preencher'!H102="","",'[1]TCE - ANEXO III - Preencher'!H102)</f>
        <v>45992</v>
      </c>
      <c r="H93" s="5">
        <f>'[1]TCE - ANEXO III - Preencher'!I102</f>
        <v>45.792000000000009</v>
      </c>
      <c r="I93" s="5">
        <f>'[1]TCE - ANEXO III - Preencher'!J102</f>
        <v>457.90999999999997</v>
      </c>
      <c r="J93" s="5">
        <f>'[1]TCE - ANEXO III - Preencher'!K102</f>
        <v>0</v>
      </c>
      <c r="K93" s="5">
        <f>'[1]TCE - ANEXO III - Preencher'!L102</f>
        <v>1440</v>
      </c>
      <c r="L93" s="5">
        <f>'[1]TCE - ANEXO III - Preencher'!M102</f>
        <v>0</v>
      </c>
      <c r="M93" s="5">
        <f t="shared" si="0"/>
        <v>1440</v>
      </c>
      <c r="N93" s="5">
        <f>'[1]TCE - ANEXO III - Preencher'!O102</f>
        <v>0</v>
      </c>
      <c r="O93" s="5">
        <f>'[1]TCE - ANEXO III - Preencher'!P102</f>
        <v>0</v>
      </c>
      <c r="P93" s="5">
        <f t="shared" si="1"/>
        <v>0</v>
      </c>
      <c r="Q93" s="5">
        <f>'[1]TCE - ANEXO III - Preencher'!R102</f>
        <v>0</v>
      </c>
      <c r="R93" s="5">
        <f>'[1]TCE - ANEXO III - Preencher'!S102</f>
        <v>0</v>
      </c>
      <c r="S93" s="5">
        <f t="shared" si="2"/>
        <v>0</v>
      </c>
      <c r="T93" s="5">
        <f>'[1]TCE - ANEXO III - Preencher'!U102</f>
        <v>0</v>
      </c>
      <c r="U93" s="5">
        <f>'[1]TCE - ANEXO III - Preencher'!V102</f>
        <v>0</v>
      </c>
      <c r="V93" s="5">
        <f t="shared" si="3"/>
        <v>0</v>
      </c>
      <c r="W93" t="str">
        <f>IF('[1]TCE - ANEXO III - Preencher'!X102="","",'[1]TCE - ANEXO III - Preencher'!X102)</f>
        <v/>
      </c>
      <c r="X93" s="5">
        <f>'[1]TCE - ANEXO III - Preencher'!Y102</f>
        <v>0</v>
      </c>
      <c r="Y93" s="5">
        <f>'[1]TCE - ANEXO III - Preencher'!Z102</f>
        <v>0</v>
      </c>
      <c r="Z93" s="5">
        <f t="shared" si="4"/>
        <v>0</v>
      </c>
      <c r="AA93" t="str">
        <f>IF('[1]TCE - ANEXO III - Preencher'!AB102="","",'[1]TCE - ANEXO III - Preencher'!AB102)</f>
        <v/>
      </c>
      <c r="AB93" s="5">
        <f t="shared" si="5"/>
        <v>1943.702</v>
      </c>
    </row>
    <row r="94" spans="1:28" x14ac:dyDescent="0.25">
      <c r="A94" s="1">
        <f>IFERROR(VLOOKUP(B94,'[1]DADOS (OCULTAR)'!$Q$3:$S$136,3,0),"")</f>
        <v>56322696001360</v>
      </c>
      <c r="B94" s="2" t="str">
        <f>'[1]TCE - ANEXO III - Preencher'!C103</f>
        <v>CARRETA DA MULHER PERNAMBUCANA - CG Nº 001/2024</v>
      </c>
      <c r="C94" s="3"/>
      <c r="D94" s="2" t="str">
        <f>'[1]TCE - ANEXO III - Preencher'!E103</f>
        <v>TACIO MURILO DA COSTA FERNANDES</v>
      </c>
      <c r="E94" s="2" t="str">
        <f>IF('[1]TCE - ANEXO III - Preencher'!F103="4 - Assistência Odontológica","2 - Outros Profissionais da Saúde",'[1]TCE - ANEXO III - Preencher'!F103)</f>
        <v>2 - Outros Profissionais da Saúde</v>
      </c>
      <c r="F94" t="str">
        <f>'[1]TCE - ANEXO III - Preencher'!G103</f>
        <v>3241-15</v>
      </c>
      <c r="G94" s="4">
        <f>IF('[1]TCE - ANEXO III - Preencher'!H103="","",'[1]TCE - ANEXO III - Preencher'!H103)</f>
        <v>45992</v>
      </c>
      <c r="H94" s="5">
        <f>'[1]TCE - ANEXO III - Preencher'!I103</f>
        <v>62.070100000000004</v>
      </c>
      <c r="I94" s="5">
        <f>'[1]TCE - ANEXO III - Preencher'!J103</f>
        <v>602.35</v>
      </c>
      <c r="J94" s="5">
        <f>'[1]TCE - ANEXO III - Preencher'!K103</f>
        <v>0</v>
      </c>
      <c r="K94" s="5">
        <f>'[1]TCE - ANEXO III - Preencher'!L103</f>
        <v>1230</v>
      </c>
      <c r="L94" s="5">
        <f>'[1]TCE - ANEXO III - Preencher'!M103</f>
        <v>0</v>
      </c>
      <c r="M94" s="5">
        <f t="shared" si="0"/>
        <v>1230</v>
      </c>
      <c r="N94" s="5">
        <f>'[1]TCE - ANEXO III - Preencher'!O103</f>
        <v>0</v>
      </c>
      <c r="O94" s="5">
        <f>'[1]TCE - ANEXO III - Preencher'!P103</f>
        <v>0</v>
      </c>
      <c r="P94" s="5">
        <f t="shared" si="1"/>
        <v>0</v>
      </c>
      <c r="Q94" s="5">
        <f>'[1]TCE - ANEXO III - Preencher'!R103</f>
        <v>0</v>
      </c>
      <c r="R94" s="5">
        <f>'[1]TCE - ANEXO III - Preencher'!S103</f>
        <v>0</v>
      </c>
      <c r="S94" s="5">
        <f t="shared" si="2"/>
        <v>0</v>
      </c>
      <c r="T94" s="5">
        <f>'[1]TCE - ANEXO III - Preencher'!U103</f>
        <v>0</v>
      </c>
      <c r="U94" s="5">
        <f>'[1]TCE - ANEXO III - Preencher'!V103</f>
        <v>0</v>
      </c>
      <c r="V94" s="5">
        <f t="shared" si="3"/>
        <v>0</v>
      </c>
      <c r="W94" t="str">
        <f>IF('[1]TCE - ANEXO III - Preencher'!X103="","",'[1]TCE - ANEXO III - Preencher'!X103)</f>
        <v/>
      </c>
      <c r="X94" s="5">
        <f>'[1]TCE - ANEXO III - Preencher'!Y103</f>
        <v>0</v>
      </c>
      <c r="Y94" s="5">
        <f>'[1]TCE - ANEXO III - Preencher'!Z103</f>
        <v>0</v>
      </c>
      <c r="Z94" s="5">
        <f t="shared" si="4"/>
        <v>0</v>
      </c>
      <c r="AA94" t="str">
        <f>IF('[1]TCE - ANEXO III - Preencher'!AB103="","",'[1]TCE - ANEXO III - Preencher'!AB103)</f>
        <v/>
      </c>
      <c r="AB94" s="5">
        <f t="shared" si="5"/>
        <v>1894.4201</v>
      </c>
    </row>
    <row r="95" spans="1:28" x14ac:dyDescent="0.25">
      <c r="A95" s="1">
        <f>IFERROR(VLOOKUP(B95,'[1]DADOS (OCULTAR)'!$Q$3:$S$136,3,0),"")</f>
        <v>56322696001360</v>
      </c>
      <c r="B95" s="2" t="str">
        <f>'[1]TCE - ANEXO III - Preencher'!C104</f>
        <v>CARRETA DA MULHER PERNAMBUCANA - CG Nº 001/2024</v>
      </c>
      <c r="C95" s="3"/>
      <c r="D95" s="2" t="str">
        <f>'[1]TCE - ANEXO III - Preencher'!E104</f>
        <v>TERCICLEIDE DE ARRUDA MARQUES</v>
      </c>
      <c r="E95" s="2" t="str">
        <f>IF('[1]TCE - ANEXO III - Preencher'!F104="4 - Assistência Odontológica","2 - Outros Profissionais da Saúde",'[1]TCE - ANEXO III - Preencher'!F104)</f>
        <v>3 - Administrativo</v>
      </c>
      <c r="F95" t="str">
        <f>'[1]TCE - ANEXO III - Preencher'!G104</f>
        <v>4110-05</v>
      </c>
      <c r="G95" s="4">
        <f>IF('[1]TCE - ANEXO III - Preencher'!H104="","",'[1]TCE - ANEXO III - Preencher'!H104)</f>
        <v>45992</v>
      </c>
      <c r="H95" s="5">
        <f>'[1]TCE - ANEXO III - Preencher'!I104</f>
        <v>31.791999999999998</v>
      </c>
      <c r="I95" s="5">
        <f>'[1]TCE - ANEXO III - Preencher'!J104</f>
        <v>275.52000000000004</v>
      </c>
      <c r="J95" s="5">
        <f>'[1]TCE - ANEXO III - Preencher'!K104</f>
        <v>0</v>
      </c>
      <c r="K95" s="5">
        <f>'[1]TCE - ANEXO III - Preencher'!L104</f>
        <v>1440</v>
      </c>
      <c r="L95" s="5">
        <f>'[1]TCE - ANEXO III - Preencher'!M104</f>
        <v>0</v>
      </c>
      <c r="M95" s="5">
        <f t="shared" si="0"/>
        <v>1440</v>
      </c>
      <c r="N95" s="5">
        <f>'[1]TCE - ANEXO III - Preencher'!O104</f>
        <v>0</v>
      </c>
      <c r="O95" s="5">
        <f>'[1]TCE - ANEXO III - Preencher'!P104</f>
        <v>0</v>
      </c>
      <c r="P95" s="5">
        <f t="shared" si="1"/>
        <v>0</v>
      </c>
      <c r="Q95" s="5">
        <f>'[1]TCE - ANEXO III - Preencher'!R104</f>
        <v>0</v>
      </c>
      <c r="R95" s="5">
        <f>'[1]TCE - ANEXO III - Preencher'!S104</f>
        <v>0</v>
      </c>
      <c r="S95" s="5">
        <f t="shared" si="2"/>
        <v>0</v>
      </c>
      <c r="T95" s="5">
        <f>'[1]TCE - ANEXO III - Preencher'!U104</f>
        <v>0</v>
      </c>
      <c r="U95" s="5">
        <f>'[1]TCE - ANEXO III - Preencher'!V104</f>
        <v>0</v>
      </c>
      <c r="V95" s="5">
        <f t="shared" si="3"/>
        <v>0</v>
      </c>
      <c r="W95" t="str">
        <f>IF('[1]TCE - ANEXO III - Preencher'!X104="","",'[1]TCE - ANEXO III - Preencher'!X104)</f>
        <v/>
      </c>
      <c r="X95" s="5">
        <f>'[1]TCE - ANEXO III - Preencher'!Y104</f>
        <v>0</v>
      </c>
      <c r="Y95" s="5">
        <f>'[1]TCE - ANEXO III - Preencher'!Z104</f>
        <v>0</v>
      </c>
      <c r="Z95" s="5">
        <f t="shared" si="4"/>
        <v>0</v>
      </c>
      <c r="AA95" t="str">
        <f>IF('[1]TCE - ANEXO III - Preencher'!AB104="","",'[1]TCE - ANEXO III - Preencher'!AB104)</f>
        <v/>
      </c>
      <c r="AB95" s="5">
        <f t="shared" si="5"/>
        <v>1747.3119999999999</v>
      </c>
    </row>
    <row r="96" spans="1:28" x14ac:dyDescent="0.25">
      <c r="A96" s="1">
        <f>IFERROR(VLOOKUP(B96,'[1]DADOS (OCULTAR)'!$Q$3:$S$136,3,0),"")</f>
        <v>56322696001360</v>
      </c>
      <c r="B96" s="2" t="str">
        <f>'[1]TCE - ANEXO III - Preencher'!C105</f>
        <v>CARRETA DA MULHER PERNAMBUCANA - CG Nº 001/2024</v>
      </c>
      <c r="C96" s="3"/>
      <c r="D96" s="2" t="str">
        <f>'[1]TCE - ANEXO III - Preencher'!E105</f>
        <v>THAMARA MARINA SOUZA LOURA</v>
      </c>
      <c r="E96" s="2" t="str">
        <f>IF('[1]TCE - ANEXO III - Preencher'!F105="4 - Assistência Odontológica","2 - Outros Profissionais da Saúde",'[1]TCE - ANEXO III - Preencher'!F105)</f>
        <v>3 - Administrativo</v>
      </c>
      <c r="F96" t="str">
        <f>'[1]TCE - ANEXO III - Preencher'!G105</f>
        <v>4221-05</v>
      </c>
      <c r="G96" s="4">
        <f>IF('[1]TCE - ANEXO III - Preencher'!H105="","",'[1]TCE - ANEXO III - Preencher'!H105)</f>
        <v>45992</v>
      </c>
      <c r="H96" s="5">
        <f>'[1]TCE - ANEXO III - Preencher'!I105</f>
        <v>24.791999999999998</v>
      </c>
      <c r="I96" s="5">
        <f>'[1]TCE - ANEXO III - Preencher'!J105</f>
        <v>247.91000000000003</v>
      </c>
      <c r="J96" s="5">
        <f>'[1]TCE - ANEXO III - Preencher'!K105</f>
        <v>0</v>
      </c>
      <c r="K96" s="5">
        <f>'[1]TCE - ANEXO III - Preencher'!L105</f>
        <v>1440</v>
      </c>
      <c r="L96" s="5">
        <f>'[1]TCE - ANEXO III - Preencher'!M105</f>
        <v>0</v>
      </c>
      <c r="M96" s="5">
        <f t="shared" si="0"/>
        <v>1440</v>
      </c>
      <c r="N96" s="5">
        <f>'[1]TCE - ANEXO III - Preencher'!O105</f>
        <v>0</v>
      </c>
      <c r="O96" s="5">
        <f>'[1]TCE - ANEXO III - Preencher'!P105</f>
        <v>0</v>
      </c>
      <c r="P96" s="5">
        <f t="shared" si="1"/>
        <v>0</v>
      </c>
      <c r="Q96" s="5">
        <f>'[1]TCE - ANEXO III - Preencher'!R105</f>
        <v>0</v>
      </c>
      <c r="R96" s="5">
        <f>'[1]TCE - ANEXO III - Preencher'!S105</f>
        <v>0</v>
      </c>
      <c r="S96" s="5">
        <f t="shared" si="2"/>
        <v>0</v>
      </c>
      <c r="T96" s="5">
        <f>'[1]TCE - ANEXO III - Preencher'!U105</f>
        <v>0</v>
      </c>
      <c r="U96" s="5">
        <f>'[1]TCE - ANEXO III - Preencher'!V105</f>
        <v>0</v>
      </c>
      <c r="V96" s="5">
        <f t="shared" si="3"/>
        <v>0</v>
      </c>
      <c r="W96" t="str">
        <f>IF('[1]TCE - ANEXO III - Preencher'!X105="","",'[1]TCE - ANEXO III - Preencher'!X105)</f>
        <v/>
      </c>
      <c r="X96" s="5">
        <f>'[1]TCE - ANEXO III - Preencher'!Y105</f>
        <v>0</v>
      </c>
      <c r="Y96" s="5">
        <f>'[1]TCE - ANEXO III - Preencher'!Z105</f>
        <v>0</v>
      </c>
      <c r="Z96" s="5">
        <f t="shared" si="4"/>
        <v>0</v>
      </c>
      <c r="AA96" t="str">
        <f>IF('[1]TCE - ANEXO III - Preencher'!AB105="","",'[1]TCE - ANEXO III - Preencher'!AB105)</f>
        <v/>
      </c>
      <c r="AB96" s="5">
        <f t="shared" si="5"/>
        <v>1712.702</v>
      </c>
    </row>
    <row r="97" spans="1:28" x14ac:dyDescent="0.25">
      <c r="A97" s="1">
        <f>IFERROR(VLOOKUP(B97,'[1]DADOS (OCULTAR)'!$Q$3:$S$136,3,0),"")</f>
        <v>56322696001360</v>
      </c>
      <c r="B97" s="2" t="str">
        <f>'[1]TCE - ANEXO III - Preencher'!C106</f>
        <v>CARRETA DA MULHER PERNAMBUCANA - CG Nº 001/2024</v>
      </c>
      <c r="C97" s="3"/>
      <c r="D97" s="2" t="str">
        <f>'[1]TCE - ANEXO III - Preencher'!E106</f>
        <v>VANESSA MARIA FERREIRA DA SILVA</v>
      </c>
      <c r="E97" s="2" t="str">
        <f>IF('[1]TCE - ANEXO III - Preencher'!F106="4 - Assistência Odontológica","2 - Outros Profissionais da Saúde",'[1]TCE - ANEXO III - Preencher'!F106)</f>
        <v>3 - Administrativo</v>
      </c>
      <c r="F97" t="str">
        <f>'[1]TCE - ANEXO III - Preencher'!G106</f>
        <v>3912-05</v>
      </c>
      <c r="G97" s="4">
        <f>IF('[1]TCE - ANEXO III - Preencher'!H106="","",'[1]TCE - ANEXO III - Preencher'!H106)</f>
        <v>45992</v>
      </c>
      <c r="H97" s="5">
        <f>'[1]TCE - ANEXO III - Preencher'!I106</f>
        <v>85.756</v>
      </c>
      <c r="I97" s="5">
        <f>'[1]TCE - ANEXO III - Preencher'!J106</f>
        <v>857.55</v>
      </c>
      <c r="J97" s="5">
        <f>'[1]TCE - ANEXO III - Preencher'!K106</f>
        <v>0</v>
      </c>
      <c r="K97" s="5">
        <f>'[1]TCE - ANEXO III - Preencher'!L106</f>
        <v>780</v>
      </c>
      <c r="L97" s="5">
        <f>'[1]TCE - ANEXO III - Preencher'!M106</f>
        <v>0</v>
      </c>
      <c r="M97" s="5">
        <f t="shared" si="0"/>
        <v>780</v>
      </c>
      <c r="N97" s="5">
        <f>'[1]TCE - ANEXO III - Preencher'!O106</f>
        <v>0</v>
      </c>
      <c r="O97" s="5">
        <f>'[1]TCE - ANEXO III - Preencher'!P106</f>
        <v>0</v>
      </c>
      <c r="P97" s="5">
        <f t="shared" si="1"/>
        <v>0</v>
      </c>
      <c r="Q97" s="5">
        <f>'[1]TCE - ANEXO III - Preencher'!R106</f>
        <v>0</v>
      </c>
      <c r="R97" s="5">
        <f>'[1]TCE - ANEXO III - Preencher'!S106</f>
        <v>0</v>
      </c>
      <c r="S97" s="5">
        <f t="shared" si="2"/>
        <v>0</v>
      </c>
      <c r="T97" s="5">
        <f>'[1]TCE - ANEXO III - Preencher'!U106</f>
        <v>0</v>
      </c>
      <c r="U97" s="5">
        <f>'[1]TCE - ANEXO III - Preencher'!V106</f>
        <v>0</v>
      </c>
      <c r="V97" s="5">
        <f t="shared" si="3"/>
        <v>0</v>
      </c>
      <c r="W97" t="str">
        <f>IF('[1]TCE - ANEXO III - Preencher'!X106="","",'[1]TCE - ANEXO III - Preencher'!X106)</f>
        <v/>
      </c>
      <c r="X97" s="5">
        <f>'[1]TCE - ANEXO III - Preencher'!Y106</f>
        <v>0</v>
      </c>
      <c r="Y97" s="5">
        <f>'[1]TCE - ANEXO III - Preencher'!Z106</f>
        <v>0</v>
      </c>
      <c r="Z97" s="5">
        <f t="shared" si="4"/>
        <v>0</v>
      </c>
      <c r="AA97" t="str">
        <f>IF('[1]TCE - ANEXO III - Preencher'!AB106="","",'[1]TCE - ANEXO III - Preencher'!AB106)</f>
        <v/>
      </c>
      <c r="AB97" s="5">
        <f t="shared" si="5"/>
        <v>1723.306</v>
      </c>
    </row>
    <row r="98" spans="1:28" x14ac:dyDescent="0.25">
      <c r="A98" s="1">
        <f>IFERROR(VLOOKUP(B98,'[1]DADOS (OCULTAR)'!$Q$3:$S$136,3,0),"")</f>
        <v>56322696001360</v>
      </c>
      <c r="B98" s="2" t="str">
        <f>'[1]TCE - ANEXO III - Preencher'!C107</f>
        <v>CARRETA DA MULHER PERNAMBUCANA - CG Nº 001/2024</v>
      </c>
      <c r="C98" s="3"/>
      <c r="D98" s="2" t="str">
        <f>'[1]TCE - ANEXO III - Preencher'!E107</f>
        <v>WELLINGTON FERREIRA DA SILVA</v>
      </c>
      <c r="E98" s="2" t="str">
        <f>IF('[1]TCE - ANEXO III - Preencher'!F107="4 - Assistência Odontológica","2 - Outros Profissionais da Saúde",'[1]TCE - ANEXO III - Preencher'!F107)</f>
        <v>3 - Administrativo</v>
      </c>
      <c r="F98" t="str">
        <f>'[1]TCE - ANEXO III - Preencher'!G107</f>
        <v>4110-05</v>
      </c>
      <c r="G98" s="4">
        <f>IF('[1]TCE - ANEXO III - Preencher'!H107="","",'[1]TCE - ANEXO III - Preencher'!H107)</f>
        <v>45992</v>
      </c>
      <c r="H98" s="5">
        <f>'[1]TCE - ANEXO III - Preencher'!I107</f>
        <v>60.756000000000007</v>
      </c>
      <c r="I98" s="5">
        <f>'[1]TCE - ANEXO III - Preencher'!J107</f>
        <v>627.79999999999995</v>
      </c>
      <c r="J98" s="5">
        <f>'[1]TCE - ANEXO III - Preencher'!K107</f>
        <v>0</v>
      </c>
      <c r="K98" s="5">
        <f>'[1]TCE - ANEXO III - Preencher'!L107</f>
        <v>780</v>
      </c>
      <c r="L98" s="5">
        <f>'[1]TCE - ANEXO III - Preencher'!M107</f>
        <v>0</v>
      </c>
      <c r="M98" s="5">
        <f t="shared" si="0"/>
        <v>780</v>
      </c>
      <c r="N98" s="5">
        <f>'[1]TCE - ANEXO III - Preencher'!O107</f>
        <v>0</v>
      </c>
      <c r="O98" s="5">
        <f>'[1]TCE - ANEXO III - Preencher'!P107</f>
        <v>0</v>
      </c>
      <c r="P98" s="5">
        <f t="shared" si="1"/>
        <v>0</v>
      </c>
      <c r="Q98" s="5">
        <f>'[1]TCE - ANEXO III - Preencher'!R107</f>
        <v>0</v>
      </c>
      <c r="R98" s="5">
        <f>'[1]TCE - ANEXO III - Preencher'!S107</f>
        <v>0</v>
      </c>
      <c r="S98" s="5">
        <f t="shared" si="2"/>
        <v>0</v>
      </c>
      <c r="T98" s="5">
        <f>'[1]TCE - ANEXO III - Preencher'!U107</f>
        <v>0</v>
      </c>
      <c r="U98" s="5">
        <f>'[1]TCE - ANEXO III - Preencher'!V107</f>
        <v>0</v>
      </c>
      <c r="V98" s="5">
        <f t="shared" si="3"/>
        <v>0</v>
      </c>
      <c r="W98" t="str">
        <f>IF('[1]TCE - ANEXO III - Preencher'!X107="","",'[1]TCE - ANEXO III - Preencher'!X107)</f>
        <v/>
      </c>
      <c r="X98" s="5">
        <f>'[1]TCE - ANEXO III - Preencher'!Y107</f>
        <v>0</v>
      </c>
      <c r="Y98" s="5">
        <f>'[1]TCE - ANEXO III - Preencher'!Z107</f>
        <v>0</v>
      </c>
      <c r="Z98" s="5">
        <f t="shared" si="4"/>
        <v>0</v>
      </c>
      <c r="AA98" t="str">
        <f>IF('[1]TCE - ANEXO III - Preencher'!AB107="","",'[1]TCE - ANEXO III - Preencher'!AB107)</f>
        <v/>
      </c>
      <c r="AB98" s="5">
        <f t="shared" si="5"/>
        <v>1468.556</v>
      </c>
    </row>
    <row r="99" spans="1:28" x14ac:dyDescent="0.25">
      <c r="A99" s="1">
        <f>IFERROR(VLOOKUP(B99,'[1]DADOS (OCULTAR)'!$Q$3:$S$136,3,0),"")</f>
        <v>56322696001360</v>
      </c>
      <c r="B99" s="2" t="str">
        <f>'[1]TCE - ANEXO III - Preencher'!C108</f>
        <v>CARRETA DA MULHER PERNAMBUCANA - CG Nº 001/2024</v>
      </c>
      <c r="C99" s="3"/>
      <c r="D99" s="2" t="str">
        <f>'[1]TCE - ANEXO III - Preencher'!E108</f>
        <v>WESLEY MESSIAS ANGELO DOMICIANO</v>
      </c>
      <c r="E99" s="2" t="str">
        <f>IF('[1]TCE - ANEXO III - Preencher'!F108="4 - Assistência Odontológica","2 - Outros Profissionais da Saúde",'[1]TCE - ANEXO III - Preencher'!F108)</f>
        <v>3 - Administrativo</v>
      </c>
      <c r="F99" t="str">
        <f>'[1]TCE - ANEXO III - Preencher'!G108</f>
        <v>4110-05</v>
      </c>
      <c r="G99" s="4">
        <f>IF('[1]TCE - ANEXO III - Preencher'!H108="","",'[1]TCE - ANEXO III - Preencher'!H108)</f>
        <v>45992</v>
      </c>
      <c r="H99" s="5">
        <f>'[1]TCE - ANEXO III - Preencher'!I108</f>
        <v>31.791999999999998</v>
      </c>
      <c r="I99" s="5">
        <f>'[1]TCE - ANEXO III - Preencher'!J108</f>
        <v>328.51</v>
      </c>
      <c r="J99" s="5">
        <f>'[1]TCE - ANEXO III - Preencher'!K108</f>
        <v>0</v>
      </c>
      <c r="K99" s="5">
        <f>'[1]TCE - ANEXO III - Preencher'!L108</f>
        <v>780</v>
      </c>
      <c r="L99" s="5">
        <f>'[1]TCE - ANEXO III - Preencher'!M108</f>
        <v>0</v>
      </c>
      <c r="M99" s="5">
        <f t="shared" si="0"/>
        <v>780</v>
      </c>
      <c r="N99" s="5">
        <f>'[1]TCE - ANEXO III - Preencher'!O108</f>
        <v>0</v>
      </c>
      <c r="O99" s="5">
        <f>'[1]TCE - ANEXO III - Preencher'!P108</f>
        <v>0</v>
      </c>
      <c r="P99" s="5">
        <f t="shared" si="1"/>
        <v>0</v>
      </c>
      <c r="Q99" s="5">
        <f>'[1]TCE - ANEXO III - Preencher'!R108</f>
        <v>283.8</v>
      </c>
      <c r="R99" s="5">
        <f>'[1]TCE - ANEXO III - Preencher'!S108</f>
        <v>172.54</v>
      </c>
      <c r="S99" s="5">
        <f t="shared" si="2"/>
        <v>111.26000000000002</v>
      </c>
      <c r="T99" s="5">
        <f>'[1]TCE - ANEXO III - Preencher'!U108</f>
        <v>0</v>
      </c>
      <c r="U99" s="5">
        <f>'[1]TCE - ANEXO III - Preencher'!V108</f>
        <v>0</v>
      </c>
      <c r="V99" s="5">
        <f t="shared" si="3"/>
        <v>0</v>
      </c>
      <c r="W99" t="str">
        <f>IF('[1]TCE - ANEXO III - Preencher'!X108="","",'[1]TCE - ANEXO III - Preencher'!X108)</f>
        <v/>
      </c>
      <c r="X99" s="5">
        <f>'[1]TCE - ANEXO III - Preencher'!Y108</f>
        <v>0</v>
      </c>
      <c r="Y99" s="5">
        <f>'[1]TCE - ANEXO III - Preencher'!Z108</f>
        <v>0</v>
      </c>
      <c r="Z99" s="5">
        <f t="shared" si="4"/>
        <v>0</v>
      </c>
      <c r="AA99" t="str">
        <f>IF('[1]TCE - ANEXO III - Preencher'!AB108="","",'[1]TCE - ANEXO III - Preencher'!AB108)</f>
        <v/>
      </c>
      <c r="AB99" s="5">
        <f t="shared" si="5"/>
        <v>1251.5619999999999</v>
      </c>
    </row>
    <row r="100" spans="1:28" x14ac:dyDescent="0.25">
      <c r="A100" s="1">
        <f>IFERROR(VLOOKUP(B100,'[1]DADOS (OCULTAR)'!$Q$3:$S$136,3,0),"")</f>
        <v>56322696001360</v>
      </c>
      <c r="B100" s="2" t="str">
        <f>'[1]TCE - ANEXO III - Preencher'!C109</f>
        <v>CARRETA DA MULHER PERNAMBUCANA - CG Nº 001/2024</v>
      </c>
      <c r="C100" s="3"/>
      <c r="D100" s="2" t="str">
        <f>'[1]TCE - ANEXO III - Preencher'!E109</f>
        <v>WILLYANNA RODRIGUES DANTAS</v>
      </c>
      <c r="E100" s="2" t="str">
        <f>IF('[1]TCE - ANEXO III - Preencher'!F109="4 - Assistência Odontológica","2 - Outros Profissionais da Saúde",'[1]TCE - ANEXO III - Preencher'!F109)</f>
        <v>3 - Administrativo</v>
      </c>
      <c r="F100" t="str">
        <f>'[1]TCE - ANEXO III - Preencher'!G109</f>
        <v>4110-05</v>
      </c>
      <c r="G100" s="4">
        <f>IF('[1]TCE - ANEXO III - Preencher'!H109="","",'[1]TCE - ANEXO III - Preencher'!H109)</f>
        <v>45992</v>
      </c>
      <c r="H100" s="5">
        <f>'[1]TCE - ANEXO III - Preencher'!I109</f>
        <v>31.791999999999998</v>
      </c>
      <c r="I100" s="5">
        <f>'[1]TCE - ANEXO III - Preencher'!J109</f>
        <v>328.51</v>
      </c>
      <c r="J100" s="5">
        <f>'[1]TCE - ANEXO III - Preencher'!K109</f>
        <v>0</v>
      </c>
      <c r="K100" s="5">
        <f>'[1]TCE - ANEXO III - Preencher'!L109</f>
        <v>1440</v>
      </c>
      <c r="L100" s="5">
        <f>'[1]TCE - ANEXO III - Preencher'!M109</f>
        <v>0</v>
      </c>
      <c r="M100" s="5">
        <f t="shared" si="0"/>
        <v>1440</v>
      </c>
      <c r="N100" s="5">
        <f>'[1]TCE - ANEXO III - Preencher'!O109</f>
        <v>0</v>
      </c>
      <c r="O100" s="5">
        <f>'[1]TCE - ANEXO III - Preencher'!P109</f>
        <v>0</v>
      </c>
      <c r="P100" s="5">
        <f t="shared" si="1"/>
        <v>0</v>
      </c>
      <c r="Q100" s="5">
        <f>'[1]TCE - ANEXO III - Preencher'!R109</f>
        <v>0</v>
      </c>
      <c r="R100" s="5">
        <f>'[1]TCE - ANEXO III - Preencher'!S109</f>
        <v>0</v>
      </c>
      <c r="S100" s="5">
        <f t="shared" si="2"/>
        <v>0</v>
      </c>
      <c r="T100" s="5">
        <f>'[1]TCE - ANEXO III - Preencher'!U109</f>
        <v>0</v>
      </c>
      <c r="U100" s="5">
        <f>'[1]TCE - ANEXO III - Preencher'!V109</f>
        <v>0</v>
      </c>
      <c r="V100" s="5">
        <f t="shared" si="3"/>
        <v>0</v>
      </c>
      <c r="W100" t="str">
        <f>IF('[1]TCE - ANEXO III - Preencher'!X109="","",'[1]TCE - ANEXO III - Preencher'!X109)</f>
        <v/>
      </c>
      <c r="X100" s="5">
        <f>'[1]TCE - ANEXO III - Preencher'!Y109</f>
        <v>0</v>
      </c>
      <c r="Y100" s="5">
        <f>'[1]TCE - ANEXO III - Preencher'!Z109</f>
        <v>0</v>
      </c>
      <c r="Z100" s="5">
        <f t="shared" si="4"/>
        <v>0</v>
      </c>
      <c r="AA100" t="str">
        <f>IF('[1]TCE - ANEXO III - Preencher'!AB109="","",'[1]TCE - ANEXO III - Preencher'!AB109)</f>
        <v/>
      </c>
      <c r="AB100" s="5">
        <f t="shared" si="5"/>
        <v>1800.3019999999999</v>
      </c>
    </row>
    <row r="101" spans="1:28" x14ac:dyDescent="0.25">
      <c r="A101" s="1">
        <f>IFERROR(VLOOKUP(B101,'[1]DADOS (OCULTAR)'!$Q$3:$S$136,3,0),"")</f>
        <v>56322696001360</v>
      </c>
      <c r="B101" s="2" t="str">
        <f>'[1]TCE - ANEXO III - Preencher'!C110</f>
        <v>CARRETA DA MULHER PERNAMBUCANA - CG Nº 001/2024</v>
      </c>
      <c r="C101" s="3"/>
      <c r="D101" s="2" t="str">
        <f>'[1]TCE - ANEXO III - Preencher'!E110</f>
        <v>YVANNA WANESSA VASCONCELS DE FREITAS</v>
      </c>
      <c r="E101" s="2" t="str">
        <f>IF('[1]TCE - ANEXO III - Preencher'!F110="4 - Assistência Odontológica","2 - Outros Profissionais da Saúde",'[1]TCE - ANEXO III - Preencher'!F110)</f>
        <v>2 - Outros Profissionais da Saúde</v>
      </c>
      <c r="F101" t="str">
        <f>'[1]TCE - ANEXO III - Preencher'!G110</f>
        <v>3241-15</v>
      </c>
      <c r="G101" s="4">
        <f>IF('[1]TCE - ANEXO III - Preencher'!H110="","",'[1]TCE - ANEXO III - Preencher'!H110)</f>
        <v>45992</v>
      </c>
      <c r="H101" s="5">
        <f>'[1]TCE - ANEXO III - Preencher'!I110</f>
        <v>62.24</v>
      </c>
      <c r="I101" s="5">
        <f>'[1]TCE - ANEXO III - Preencher'!J110</f>
        <v>621.34</v>
      </c>
      <c r="J101" s="5">
        <f>'[1]TCE - ANEXO III - Preencher'!K110</f>
        <v>0</v>
      </c>
      <c r="K101" s="5">
        <f>'[1]TCE - ANEXO III - Preencher'!L110</f>
        <v>1230</v>
      </c>
      <c r="L101" s="5">
        <f>'[1]TCE - ANEXO III - Preencher'!M110</f>
        <v>0</v>
      </c>
      <c r="M101" s="5">
        <f t="shared" si="0"/>
        <v>1230</v>
      </c>
      <c r="N101" s="5">
        <f>'[1]TCE - ANEXO III - Preencher'!O110</f>
        <v>0</v>
      </c>
      <c r="O101" s="5">
        <f>'[1]TCE - ANEXO III - Preencher'!P110</f>
        <v>0</v>
      </c>
      <c r="P101" s="5">
        <f t="shared" si="1"/>
        <v>0</v>
      </c>
      <c r="Q101" s="5">
        <f>'[1]TCE - ANEXO III - Preencher'!R110</f>
        <v>0</v>
      </c>
      <c r="R101" s="5">
        <f>'[1]TCE - ANEXO III - Preencher'!S110</f>
        <v>0</v>
      </c>
      <c r="S101" s="5">
        <f t="shared" si="2"/>
        <v>0</v>
      </c>
      <c r="T101" s="5">
        <f>'[1]TCE - ANEXO III - Preencher'!U110</f>
        <v>0</v>
      </c>
      <c r="U101" s="5">
        <f>'[1]TCE - ANEXO III - Preencher'!V110</f>
        <v>0</v>
      </c>
      <c r="V101" s="5">
        <f t="shared" si="3"/>
        <v>0</v>
      </c>
      <c r="W101" t="str">
        <f>IF('[1]TCE - ANEXO III - Preencher'!X110="","",'[1]TCE - ANEXO III - Preencher'!X110)</f>
        <v/>
      </c>
      <c r="X101" s="5">
        <f>'[1]TCE - ANEXO III - Preencher'!Y110</f>
        <v>0</v>
      </c>
      <c r="Y101" s="5">
        <f>'[1]TCE - ANEXO III - Preencher'!Z110</f>
        <v>0</v>
      </c>
      <c r="Z101" s="5">
        <f t="shared" si="4"/>
        <v>0</v>
      </c>
      <c r="AA101" t="str">
        <f>IF('[1]TCE - ANEXO III - Preencher'!AB110="","",'[1]TCE - ANEXO III - Preencher'!AB110)</f>
        <v/>
      </c>
      <c r="AB101" s="5">
        <f t="shared" si="5"/>
        <v>1913.58</v>
      </c>
    </row>
    <row r="102" spans="1:28" x14ac:dyDescent="0.25">
      <c r="A102" s="1">
        <f>IFERROR(VLOOKUP(B102,'[1]DADOS (OCULTAR)'!$Q$3:$S$136,3,0),"")</f>
        <v>56322696001360</v>
      </c>
      <c r="B102" s="2" t="str">
        <f>'[1]TCE - ANEXO III - Preencher'!C111</f>
        <v>CARRETA DA MULHER PERNAMBUCANA - CG Nº 001/2024</v>
      </c>
      <c r="C102" s="3"/>
      <c r="D102" s="2" t="str">
        <f>'[1]TCE - ANEXO III - Preencher'!E111</f>
        <v>ALINE ZUEHL FERREIRA</v>
      </c>
      <c r="E102" s="2" t="str">
        <f>IF('[1]TCE - ANEXO III - Preencher'!F111="4 - Assistência Odontológica","2 - Outros Profissionais da Saúde",'[1]TCE - ANEXO III - Preencher'!F111)</f>
        <v>3 - Administrativo</v>
      </c>
      <c r="F102" t="str">
        <f>'[1]TCE - ANEXO III - Preencher'!G111</f>
        <v>1312-10</v>
      </c>
      <c r="G102" s="4">
        <f>IF('[1]TCE - ANEXO III - Preencher'!H111="","",'[1]TCE - ANEXO III - Preencher'!H111)</f>
        <v>45992</v>
      </c>
      <c r="H102" s="5">
        <f>'[1]TCE - ANEXO III - Preencher'!I111</f>
        <v>0</v>
      </c>
      <c r="I102" s="5">
        <f>'[1]TCE - ANEXO III - Preencher'!J111</f>
        <v>290.85000000000002</v>
      </c>
      <c r="J102" s="5">
        <f>'[1]TCE - ANEXO III - Preencher'!K111</f>
        <v>0</v>
      </c>
      <c r="K102" s="5">
        <f>'[1]TCE - ANEXO III - Preencher'!L111</f>
        <v>1440</v>
      </c>
      <c r="L102" s="5">
        <f>'[1]TCE - ANEXO III - Preencher'!M111</f>
        <v>0</v>
      </c>
      <c r="M102" s="5">
        <f t="shared" si="0"/>
        <v>1440</v>
      </c>
      <c r="N102" s="5">
        <f>'[1]TCE - ANEXO III - Preencher'!O111</f>
        <v>0</v>
      </c>
      <c r="O102" s="5">
        <f>'[1]TCE - ANEXO III - Preencher'!P111</f>
        <v>0</v>
      </c>
      <c r="P102" s="5">
        <f t="shared" si="1"/>
        <v>0</v>
      </c>
      <c r="Q102" s="5">
        <f>'[1]TCE - ANEXO III - Preencher'!R111</f>
        <v>0</v>
      </c>
      <c r="R102" s="5">
        <f>'[1]TCE - ANEXO III - Preencher'!S111</f>
        <v>0</v>
      </c>
      <c r="S102" s="5">
        <f t="shared" si="2"/>
        <v>0</v>
      </c>
      <c r="T102" s="5">
        <f>'[1]TCE - ANEXO III - Preencher'!U111</f>
        <v>0</v>
      </c>
      <c r="U102" s="5">
        <f>'[1]TCE - ANEXO III - Preencher'!V111</f>
        <v>0</v>
      </c>
      <c r="V102" s="5">
        <f t="shared" si="3"/>
        <v>0</v>
      </c>
      <c r="W102" t="str">
        <f>IF('[1]TCE - ANEXO III - Preencher'!X111="","",'[1]TCE - ANEXO III - Preencher'!X111)</f>
        <v/>
      </c>
      <c r="X102" s="5">
        <f>'[1]TCE - ANEXO III - Preencher'!Y111</f>
        <v>0</v>
      </c>
      <c r="Y102" s="5">
        <f>'[1]TCE - ANEXO III - Preencher'!Z111</f>
        <v>0</v>
      </c>
      <c r="Z102" s="5">
        <f t="shared" si="4"/>
        <v>0</v>
      </c>
      <c r="AA102" t="str">
        <f>IF('[1]TCE - ANEXO III - Preencher'!AB111="","",'[1]TCE - ANEXO III - Preencher'!AB111)</f>
        <v/>
      </c>
      <c r="AB102" s="5">
        <f t="shared" si="5"/>
        <v>1730.85</v>
      </c>
    </row>
    <row r="103" spans="1:28" x14ac:dyDescent="0.25">
      <c r="A103" s="1">
        <f>IFERROR(VLOOKUP(B103,'[1]DADOS (OCULTAR)'!$Q$3:$S$136,3,0),"")</f>
        <v>56322696001360</v>
      </c>
      <c r="B103" s="2" t="str">
        <f>'[1]TCE - ANEXO III - Preencher'!C112</f>
        <v>CARRETA DA MULHER PERNAMBUCANA - CG Nº 001/2024</v>
      </c>
      <c r="C103" s="3"/>
      <c r="D103" s="2" t="str">
        <f>'[1]TCE - ANEXO III - Preencher'!E112</f>
        <v>KARLIANA DE SOCORRO EVANGELISTA GOIS SOUZA</v>
      </c>
      <c r="E103" s="2" t="str">
        <f>IF('[1]TCE - ANEXO III - Preencher'!F112="4 - Assistência Odontológica","2 - Outros Profissionais da Saúde",'[1]TCE - ANEXO III - Preencher'!F112)</f>
        <v>3 - Administrativo</v>
      </c>
      <c r="F103" t="str">
        <f>'[1]TCE - ANEXO III - Preencher'!G112</f>
        <v>1312-10</v>
      </c>
      <c r="G103" s="4">
        <f>IF('[1]TCE - ANEXO III - Preencher'!H112="","",'[1]TCE - ANEXO III - Preencher'!H112)</f>
        <v>45992</v>
      </c>
      <c r="H103" s="5">
        <f>'[1]TCE - ANEXO III - Preencher'!I112</f>
        <v>0</v>
      </c>
      <c r="I103" s="5">
        <f>'[1]TCE - ANEXO III - Preencher'!J112</f>
        <v>122.1</v>
      </c>
      <c r="J103" s="5">
        <f>'[1]TCE - ANEXO III - Preencher'!K112</f>
        <v>0</v>
      </c>
      <c r="K103" s="5">
        <f>'[1]TCE - ANEXO III - Preencher'!L112</f>
        <v>780</v>
      </c>
      <c r="L103" s="5">
        <f>'[1]TCE - ANEXO III - Preencher'!M112</f>
        <v>0</v>
      </c>
      <c r="M103" s="5">
        <f t="shared" si="0"/>
        <v>780</v>
      </c>
      <c r="N103" s="5">
        <f>'[1]TCE - ANEXO III - Preencher'!O112</f>
        <v>0</v>
      </c>
      <c r="O103" s="5">
        <f>'[1]TCE - ANEXO III - Preencher'!P112</f>
        <v>0</v>
      </c>
      <c r="P103" s="5">
        <f t="shared" si="1"/>
        <v>0</v>
      </c>
      <c r="Q103" s="5">
        <f>'[1]TCE - ANEXO III - Preencher'!R112</f>
        <v>0</v>
      </c>
      <c r="R103" s="5">
        <f>'[1]TCE - ANEXO III - Preencher'!S112</f>
        <v>0</v>
      </c>
      <c r="S103" s="5">
        <f t="shared" si="2"/>
        <v>0</v>
      </c>
      <c r="T103" s="5">
        <f>'[1]TCE - ANEXO III - Preencher'!U112</f>
        <v>0</v>
      </c>
      <c r="U103" s="5">
        <f>'[1]TCE - ANEXO III - Preencher'!V112</f>
        <v>0</v>
      </c>
      <c r="V103" s="5">
        <f t="shared" si="3"/>
        <v>0</v>
      </c>
      <c r="W103" t="str">
        <f>IF('[1]TCE - ANEXO III - Preencher'!X112="","",'[1]TCE - ANEXO III - Preencher'!X112)</f>
        <v/>
      </c>
      <c r="X103" s="5">
        <f>'[1]TCE - ANEXO III - Preencher'!Y112</f>
        <v>0</v>
      </c>
      <c r="Y103" s="5">
        <f>'[1]TCE - ANEXO III - Preencher'!Z112</f>
        <v>0</v>
      </c>
      <c r="Z103" s="5">
        <f t="shared" si="4"/>
        <v>0</v>
      </c>
      <c r="AA103" t="str">
        <f>IF('[1]TCE - ANEXO III - Preencher'!AB112="","",'[1]TCE - ANEXO III - Preencher'!AB112)</f>
        <v/>
      </c>
      <c r="AB103" s="5">
        <f t="shared" si="5"/>
        <v>902.1</v>
      </c>
    </row>
    <row r="104" spans="1:28" x14ac:dyDescent="0.25">
      <c r="A104" s="1">
        <f>IFERROR(VLOOKUP(B104,'[1]DADOS (OCULTAR)'!$Q$3:$S$136,3,0),"")</f>
        <v>56322696001360</v>
      </c>
      <c r="B104" s="2" t="str">
        <f>'[1]TCE - ANEXO III - Preencher'!C113</f>
        <v>CARRETA DA MULHER PERNAMBUCANA - CG Nº 001/2024</v>
      </c>
      <c r="C104" s="3"/>
      <c r="D104" s="2" t="str">
        <f>'[1]TCE - ANEXO III - Preencher'!E113</f>
        <v>LAURA CRISTINA CAMPOS E COSTA</v>
      </c>
      <c r="E104" s="2" t="str">
        <f>IF('[1]TCE - ANEXO III - Preencher'!F113="4 - Assistência Odontológica","2 - Outros Profissionais da Saúde",'[1]TCE - ANEXO III - Preencher'!F113)</f>
        <v>3 - Administrativo</v>
      </c>
      <c r="F104" t="str">
        <f>'[1]TCE - ANEXO III - Preencher'!G113</f>
        <v>4110-05</v>
      </c>
      <c r="G104" s="4">
        <f>IF('[1]TCE - ANEXO III - Preencher'!H113="","",'[1]TCE - ANEXO III - Preencher'!H113)</f>
        <v>45992</v>
      </c>
      <c r="H104" s="5">
        <f>'[1]TCE - ANEXO III - Preencher'!I113</f>
        <v>0</v>
      </c>
      <c r="I104" s="5">
        <f>'[1]TCE - ANEXO III - Preencher'!J113</f>
        <v>0</v>
      </c>
      <c r="J104" s="5">
        <f>'[1]TCE - ANEXO III - Preencher'!K113</f>
        <v>0</v>
      </c>
      <c r="K104" s="5">
        <f>'[1]TCE - ANEXO III - Preencher'!L113</f>
        <v>780</v>
      </c>
      <c r="L104" s="5">
        <f>'[1]TCE - ANEXO III - Preencher'!M113</f>
        <v>0</v>
      </c>
      <c r="M104" s="5">
        <f t="shared" si="0"/>
        <v>780</v>
      </c>
      <c r="N104" s="5">
        <f>'[1]TCE - ANEXO III - Preencher'!O113</f>
        <v>0</v>
      </c>
      <c r="O104" s="5">
        <f>'[1]TCE - ANEXO III - Preencher'!P113</f>
        <v>0</v>
      </c>
      <c r="P104" s="5">
        <f t="shared" si="1"/>
        <v>0</v>
      </c>
      <c r="Q104" s="5">
        <f>'[1]TCE - ANEXO III - Preencher'!R113</f>
        <v>0</v>
      </c>
      <c r="R104" s="5">
        <f>'[1]TCE - ANEXO III - Preencher'!S113</f>
        <v>0</v>
      </c>
      <c r="S104" s="5">
        <f t="shared" si="2"/>
        <v>0</v>
      </c>
      <c r="T104" s="5">
        <f>'[1]TCE - ANEXO III - Preencher'!U113</f>
        <v>0</v>
      </c>
      <c r="U104" s="5">
        <f>'[1]TCE - ANEXO III - Preencher'!V113</f>
        <v>0</v>
      </c>
      <c r="V104" s="5">
        <f t="shared" si="3"/>
        <v>0</v>
      </c>
      <c r="W104" t="str">
        <f>IF('[1]TCE - ANEXO III - Preencher'!X113="","",'[1]TCE - ANEXO III - Preencher'!X113)</f>
        <v/>
      </c>
      <c r="X104" s="5">
        <f>'[1]TCE - ANEXO III - Preencher'!Y113</f>
        <v>0</v>
      </c>
      <c r="Y104" s="5">
        <f>'[1]TCE - ANEXO III - Preencher'!Z113</f>
        <v>0</v>
      </c>
      <c r="Z104" s="5">
        <f t="shared" si="4"/>
        <v>0</v>
      </c>
      <c r="AA104" t="str">
        <f>IF('[1]TCE - ANEXO III - Preencher'!AB113="","",'[1]TCE - ANEXO III - Preencher'!AB113)</f>
        <v/>
      </c>
      <c r="AB104" s="5">
        <f t="shared" si="5"/>
        <v>780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2026-01-23T17:55:51Z</dcterms:created>
  <dcterms:modified xsi:type="dcterms:W3CDTF">2026-01-23T17:56:21Z</dcterms:modified>
</cp:coreProperties>
</file>