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PE04DF3J\shared\INSTITUTO CISNE - FILIAL PE\3 - PRESTAÇÃO DE CONTAS\12. DEZEMBRO\14.4 ARQUIVOS ZIP PUBL - EXCEL 12.2025\"/>
    </mc:Choice>
  </mc:AlternateContent>
  <xr:revisionPtr revIDLastSave="0" documentId="8_{F308C931-7F90-48E1-8E9A-282824AB9C95}" xr6:coauthVersionLast="47" xr6:coauthVersionMax="47" xr10:uidLastSave="{00000000-0000-0000-0000-000000000000}"/>
  <bookViews>
    <workbookView xWindow="-120" yWindow="-120" windowWidth="29040" windowHeight="15840" xr2:uid="{E26B5207-EA23-492A-BC3D-FE7AAA940468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4" i="1" l="1"/>
  <c r="O104" i="1"/>
  <c r="N104" i="1"/>
  <c r="M104" i="1"/>
  <c r="L104" i="1"/>
  <c r="K104" i="1"/>
  <c r="J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<sst xmlns="http://schemas.openxmlformats.org/spreadsheetml/2006/main" count="21" uniqueCount="21">
  <si>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</si>
  <si>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</si>
  <si>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</si>
  <si>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</si>
  <si>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</si>
  <si>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</si>
  <si>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</si>
  <si>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</si>
  <si>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</si>
  <si>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</si>
  <si>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</si>
  <si>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</si>
  <si>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</si>
  <si>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</si>
  <si>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</si>
  <si>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</si>
  <si>
    <t>ALINE ZUEHL FERREIRA</t>
  </si>
  <si>
    <t>2 - Outros Profissionais da Saúde</t>
  </si>
  <si>
    <t xml:space="preserve">2235-05 </t>
  </si>
  <si>
    <t>2 - Diarista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</si>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</sst>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E04DF3J\shared\INSTITUTO%20CISNE%20-%20FILIAL%20PE\3%20-%20PRESTA&#199;&#195;O%20DE%20CONTAS\12.%20DEZEMBRO\13%20PCF\13.2%20PCF%20-%20REV.10%20V4__12_2025%20CISNE%20REV_01.xlsx" TargetMode="External"/><Relationship Id="rId1" Type="http://schemas.openxmlformats.org/officeDocument/2006/relationships/externalLinkPath" Target="/INSTITUTO%20CISNE%20-%20FILIAL%20PE/3%20-%20PRESTA&#199;&#195;O%20DE%20CONTAS/12.%20DEZEMBRO/13%20PCF/13.2%20PCF%20-%20REV.10%20V4__12_2025%20CISNE%20REV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06">
          <cell r="Q106" t="str">
            <v>CARRETA DA MULHER PERNAMBUCANA - CG Nº 001/2024</v>
          </cell>
          <cell r="R106" t="str">
            <v>ASSOCIACAO BENEFICENTE CISNE</v>
          </cell>
          <cell r="S106">
            <v>56322696001360</v>
          </cell>
        </row>
        <row r="107"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C11" t="str">
            <v>CARRETA DA MULHER PERNAMBUCANA - CG Nº 001/2024</v>
          </cell>
          <cell r="E11" t="str">
            <v>ADEMILSON ALBIDACIO DA SILVA</v>
          </cell>
          <cell r="G11" t="str">
            <v>3 - Administrativo</v>
          </cell>
          <cell r="H11" t="str">
            <v>4110-05</v>
          </cell>
          <cell r="I11">
            <v>45992</v>
          </cell>
          <cell r="J11" t="str">
            <v>2 - Diarista</v>
          </cell>
          <cell r="K11" t="str">
            <v>44</v>
          </cell>
          <cell r="L11">
            <v>1875.6</v>
          </cell>
          <cell r="Q11">
            <v>937.8</v>
          </cell>
          <cell r="W11">
            <v>1241.0900000000001</v>
          </cell>
          <cell r="X11">
            <v>1572.3099999999995</v>
          </cell>
        </row>
        <row r="12">
          <cell r="C12" t="str">
            <v>CARRETA DA MULHER PERNAMBUCANA - CG Nº 001/2024</v>
          </cell>
          <cell r="E12" t="str">
            <v>ADRIENY FREIRES DE AGUIAR</v>
          </cell>
          <cell r="G12" t="str">
            <v>2 - Outros Profissionais da Saúde</v>
          </cell>
          <cell r="H12" t="str">
            <v>3241-15</v>
          </cell>
          <cell r="I12">
            <v>45992</v>
          </cell>
          <cell r="J12" t="str">
            <v>2 - Diarista</v>
          </cell>
          <cell r="K12" t="str">
            <v>44</v>
          </cell>
          <cell r="L12">
            <v>4890.72</v>
          </cell>
          <cell r="Q12">
            <v>3085.83</v>
          </cell>
          <cell r="R12">
            <v>1333.2800000000002</v>
          </cell>
          <cell r="W12">
            <v>2858.5299999999997</v>
          </cell>
          <cell r="X12">
            <v>6451.3</v>
          </cell>
        </row>
        <row r="13">
          <cell r="C13" t="str">
            <v>CARRETA DA MULHER PERNAMBUCANA - CG Nº 001/2024</v>
          </cell>
          <cell r="E13" t="str">
            <v>ALESSANDRA CARLA ANDRADE SOUZA</v>
          </cell>
          <cell r="G13" t="str">
            <v>3 - Administrativo</v>
          </cell>
          <cell r="H13" t="str">
            <v>4110-05</v>
          </cell>
          <cell r="I13">
            <v>45992</v>
          </cell>
          <cell r="J13" t="str">
            <v>2 - Diarista</v>
          </cell>
          <cell r="K13" t="str">
            <v>44</v>
          </cell>
          <cell r="L13">
            <v>4875.6000000000004</v>
          </cell>
          <cell r="Q13">
            <v>1625.2</v>
          </cell>
          <cell r="W13">
            <v>1428.25</v>
          </cell>
          <cell r="X13">
            <v>5072.55</v>
          </cell>
        </row>
        <row r="14">
          <cell r="C14" t="str">
            <v>CARRETA DA MULHER PERNAMBUCANA - CG Nº 001/2024</v>
          </cell>
          <cell r="E14" t="str">
            <v>ALEXANDRA MANUELA SILVA FIGUEIRA DE ARAUJO</v>
          </cell>
          <cell r="G14" t="str">
            <v>3 - Administrativo</v>
          </cell>
          <cell r="H14" t="str">
            <v>4110-05</v>
          </cell>
          <cell r="I14">
            <v>45992</v>
          </cell>
          <cell r="J14" t="str">
            <v>2 - Diarista</v>
          </cell>
          <cell r="K14" t="str">
            <v>44</v>
          </cell>
          <cell r="L14">
            <v>2875.6</v>
          </cell>
          <cell r="Q14">
            <v>1854.53</v>
          </cell>
          <cell r="R14">
            <v>303.60000000000002</v>
          </cell>
          <cell r="W14">
            <v>1257.75</v>
          </cell>
          <cell r="X14">
            <v>3775.9800000000005</v>
          </cell>
        </row>
        <row r="15">
          <cell r="C15" t="str">
            <v>CARRETA DA MULHER PERNAMBUCANA - CG Nº 001/2024</v>
          </cell>
          <cell r="E15" t="str">
            <v>ALICE SANTOS DE SOUZA</v>
          </cell>
          <cell r="G15" t="str">
            <v>2 - Outros Profissionais da Saúde</v>
          </cell>
          <cell r="H15" t="str">
            <v>2235-05</v>
          </cell>
          <cell r="I15">
            <v>45992</v>
          </cell>
          <cell r="J15" t="str">
            <v>2 - Diarista</v>
          </cell>
          <cell r="K15" t="str">
            <v>44</v>
          </cell>
          <cell r="L15">
            <v>4890.72</v>
          </cell>
          <cell r="Q15">
            <v>2645</v>
          </cell>
          <cell r="R15">
            <v>1316.2900000000002</v>
          </cell>
          <cell r="W15">
            <v>3178.8499999999995</v>
          </cell>
          <cell r="X15">
            <v>5673.1600000000008</v>
          </cell>
        </row>
        <row r="16">
          <cell r="C16" t="str">
            <v>CARRETA DA MULHER PERNAMBUCANA - CG Nº 001/2024</v>
          </cell>
          <cell r="E16" t="str">
            <v>ALISSON SILVA DE CARVALHO</v>
          </cell>
          <cell r="G16" t="str">
            <v>3 - Administrativo</v>
          </cell>
          <cell r="H16" t="str">
            <v>4110-05</v>
          </cell>
          <cell r="I16">
            <v>45992</v>
          </cell>
          <cell r="J16" t="str">
            <v>2 - Diarista</v>
          </cell>
          <cell r="K16" t="str">
            <v>20</v>
          </cell>
          <cell r="L16">
            <v>15075.6</v>
          </cell>
          <cell r="Q16">
            <v>5025.2</v>
          </cell>
          <cell r="W16">
            <v>6761.48</v>
          </cell>
          <cell r="X16">
            <v>13339.32</v>
          </cell>
        </row>
        <row r="17">
          <cell r="C17" t="str">
            <v>CARRETA DA MULHER PERNAMBUCANA - CG Nº 001/2024</v>
          </cell>
          <cell r="E17" t="str">
            <v>ANA CLAUDIA CASTRO DE MENEZES XAVIER</v>
          </cell>
          <cell r="G17" t="str">
            <v>3 - Administrativo</v>
          </cell>
          <cell r="H17" t="str">
            <v>4110-05</v>
          </cell>
          <cell r="I17">
            <v>45992</v>
          </cell>
          <cell r="J17" t="str">
            <v>2 - Diarista</v>
          </cell>
          <cell r="K17" t="str">
            <v>44</v>
          </cell>
          <cell r="L17">
            <v>4875.6000000000004</v>
          </cell>
          <cell r="Q17">
            <v>2844.1</v>
          </cell>
          <cell r="W17">
            <v>2148.9</v>
          </cell>
          <cell r="X17">
            <v>5570.8000000000011</v>
          </cell>
        </row>
        <row r="18">
          <cell r="C18" t="str">
            <v>CARRETA DA MULHER PERNAMBUCANA - CG Nº 001/2024</v>
          </cell>
          <cell r="E18" t="str">
            <v>ANA PAULA DOS SANTOS SILVA</v>
          </cell>
          <cell r="G18" t="str">
            <v>3 - Administrativo</v>
          </cell>
          <cell r="H18" t="str">
            <v>4110-05</v>
          </cell>
          <cell r="I18">
            <v>45992</v>
          </cell>
          <cell r="J18" t="str">
            <v>2 - Diarista</v>
          </cell>
          <cell r="K18" t="str">
            <v>44</v>
          </cell>
          <cell r="L18">
            <v>2175.6</v>
          </cell>
          <cell r="Q18">
            <v>1446.2</v>
          </cell>
          <cell r="R18">
            <v>303.60000000000002</v>
          </cell>
          <cell r="W18">
            <v>943.36</v>
          </cell>
          <cell r="X18">
            <v>2982.04</v>
          </cell>
        </row>
        <row r="19">
          <cell r="C19" t="str">
            <v>CARRETA DA MULHER PERNAMBUCANA - CG Nº 001/2024</v>
          </cell>
          <cell r="E19" t="str">
            <v>ANALIA MARIA DA SILVA</v>
          </cell>
          <cell r="G19" t="str">
            <v>2 - Outros Profissionais da Saúde</v>
          </cell>
          <cell r="H19" t="str">
            <v>3222-05</v>
          </cell>
          <cell r="I19">
            <v>45992</v>
          </cell>
          <cell r="J19" t="str">
            <v>2 - Diarista</v>
          </cell>
          <cell r="K19" t="str">
            <v>44</v>
          </cell>
          <cell r="L19">
            <v>4275.6000000000004</v>
          </cell>
          <cell r="Q19">
            <v>2289.6</v>
          </cell>
          <cell r="R19">
            <v>303.60000000000002</v>
          </cell>
          <cell r="W19">
            <v>1778.76</v>
          </cell>
          <cell r="X19">
            <v>5090.0400000000009</v>
          </cell>
        </row>
        <row r="20">
          <cell r="C20" t="str">
            <v>CARRETA DA MULHER PERNAMBUCANA - CG Nº 001/2024</v>
          </cell>
          <cell r="E20" t="str">
            <v>ANATE SILVA DE SOUZA</v>
          </cell>
          <cell r="G20" t="str">
            <v>3 - Administrativo</v>
          </cell>
          <cell r="H20" t="str">
            <v>4110-05</v>
          </cell>
          <cell r="I20">
            <v>45992</v>
          </cell>
          <cell r="J20" t="str">
            <v>2 - Diarista</v>
          </cell>
          <cell r="K20" t="str">
            <v>44</v>
          </cell>
          <cell r="L20">
            <v>2575.6</v>
          </cell>
          <cell r="Q20">
            <v>1439.6</v>
          </cell>
          <cell r="R20">
            <v>303.60000000000002</v>
          </cell>
          <cell r="W20">
            <v>1066.67</v>
          </cell>
          <cell r="X20">
            <v>3252.13</v>
          </cell>
        </row>
        <row r="21">
          <cell r="C21" t="str">
            <v>CARRETA DA MULHER PERNAMBUCANA - CG Nº 001/2024</v>
          </cell>
          <cell r="E21" t="str">
            <v>ANDREA FAIERSTEIN</v>
          </cell>
          <cell r="G21" t="str">
            <v>3 - Administrativo</v>
          </cell>
          <cell r="H21" t="str">
            <v>4110-05</v>
          </cell>
          <cell r="I21">
            <v>45992</v>
          </cell>
          <cell r="J21" t="str">
            <v>2 - Diarista</v>
          </cell>
          <cell r="K21" t="str">
            <v>44</v>
          </cell>
          <cell r="L21">
            <v>8575.6</v>
          </cell>
          <cell r="Q21">
            <v>5002.43</v>
          </cell>
          <cell r="W21">
            <v>5464.0599999999995</v>
          </cell>
          <cell r="X21">
            <v>8113.9700000000012</v>
          </cell>
        </row>
        <row r="22">
          <cell r="C22" t="str">
            <v>CARRETA DA MULHER PERNAMBUCANA - CG Nº 001/2024</v>
          </cell>
          <cell r="E22" t="str">
            <v>ANDRESSA COELHO FREIRE</v>
          </cell>
          <cell r="G22" t="str">
            <v>3 - Administrativo</v>
          </cell>
          <cell r="H22" t="str">
            <v>4110-05</v>
          </cell>
          <cell r="I22">
            <v>45992</v>
          </cell>
          <cell r="J22" t="str">
            <v>2 - Diarista</v>
          </cell>
          <cell r="K22" t="str">
            <v>44</v>
          </cell>
          <cell r="L22">
            <v>2175.6</v>
          </cell>
          <cell r="Q22">
            <v>619.79999999999995</v>
          </cell>
          <cell r="R22">
            <v>303.60000000000002</v>
          </cell>
          <cell r="W22">
            <v>556.73</v>
          </cell>
          <cell r="X22">
            <v>2542.2699999999995</v>
          </cell>
        </row>
        <row r="23">
          <cell r="C23" t="str">
            <v>CARRETA DA MULHER PERNAMBUCANA - CG Nº 001/2024</v>
          </cell>
          <cell r="E23" t="str">
            <v>ANGELICA RAMOS FEITOSA</v>
          </cell>
          <cell r="G23" t="str">
            <v>3 - Administrativo</v>
          </cell>
          <cell r="H23" t="str">
            <v>4110-05</v>
          </cell>
          <cell r="I23">
            <v>45992</v>
          </cell>
          <cell r="J23" t="str">
            <v>2 - Diarista</v>
          </cell>
          <cell r="K23" t="str">
            <v>44</v>
          </cell>
          <cell r="L23">
            <v>2575.6</v>
          </cell>
          <cell r="Q23">
            <v>1439.6</v>
          </cell>
          <cell r="R23">
            <v>303.60000000000002</v>
          </cell>
          <cell r="W23">
            <v>1066.67</v>
          </cell>
          <cell r="X23">
            <v>3252.13</v>
          </cell>
        </row>
        <row r="24">
          <cell r="C24" t="str">
            <v>CARRETA DA MULHER PERNAMBUCANA - CG Nº 001/2024</v>
          </cell>
          <cell r="E24" t="str">
            <v>ARILTON SOARES ESTEVES FILHO</v>
          </cell>
          <cell r="G24" t="str">
            <v>3 - Administrativo</v>
          </cell>
          <cell r="H24" t="str">
            <v>4110-05</v>
          </cell>
          <cell r="I24">
            <v>45992</v>
          </cell>
          <cell r="J24" t="str">
            <v>2 - Diarista</v>
          </cell>
          <cell r="K24" t="str">
            <v>44</v>
          </cell>
          <cell r="L24">
            <v>18075.599999999999</v>
          </cell>
          <cell r="Q24">
            <v>10544.1</v>
          </cell>
          <cell r="W24">
            <v>12600.58</v>
          </cell>
          <cell r="X24">
            <v>16019.119999999997</v>
          </cell>
        </row>
        <row r="25">
          <cell r="C25" t="str">
            <v>CARRETA DA MULHER PERNAMBUCANA - CG Nº 001/2024</v>
          </cell>
          <cell r="E25" t="str">
            <v>ARYANE RIBEIRO DO NASCIMENTO</v>
          </cell>
          <cell r="G25" t="str">
            <v>2 - Outros Profissionais da Saúde</v>
          </cell>
          <cell r="H25" t="str">
            <v>3222-05</v>
          </cell>
          <cell r="I25">
            <v>45992</v>
          </cell>
          <cell r="J25" t="str">
            <v>2 - Diarista</v>
          </cell>
          <cell r="K25" t="str">
            <v>44</v>
          </cell>
          <cell r="L25">
            <v>4275.6000000000004</v>
          </cell>
          <cell r="Q25">
            <v>2671.2</v>
          </cell>
          <cell r="R25">
            <v>303.60000000000002</v>
          </cell>
          <cell r="W25">
            <v>2003.9</v>
          </cell>
          <cell r="X25">
            <v>5246.5</v>
          </cell>
        </row>
        <row r="26">
          <cell r="C26" t="str">
            <v>CARRETA DA MULHER PERNAMBUCANA - CG Nº 001/2024</v>
          </cell>
          <cell r="E26" t="str">
            <v>BISMARCK MANOEL SANTANA DA SILVA</v>
          </cell>
          <cell r="G26" t="str">
            <v>3 - Administrativo</v>
          </cell>
          <cell r="H26" t="str">
            <v>4110-05</v>
          </cell>
          <cell r="I26">
            <v>45992</v>
          </cell>
          <cell r="J26" t="str">
            <v>2 - Diarista</v>
          </cell>
          <cell r="K26" t="str">
            <v>44</v>
          </cell>
          <cell r="L26">
            <v>2575.6</v>
          </cell>
          <cell r="Q26">
            <v>1073.17</v>
          </cell>
          <cell r="W26">
            <v>826.08999999999992</v>
          </cell>
          <cell r="X26">
            <v>2822.6800000000003</v>
          </cell>
        </row>
        <row r="27">
          <cell r="C27" t="str">
            <v>CARRETA DA MULHER PERNAMBUCANA - CG Nº 001/2024</v>
          </cell>
          <cell r="E27" t="str">
            <v>BRENDA MAYARA HENRIQUE DA SILVA</v>
          </cell>
          <cell r="G27" t="str">
            <v>3 - Administrativo</v>
          </cell>
          <cell r="H27" t="str">
            <v>4110-05</v>
          </cell>
          <cell r="I27">
            <v>45992</v>
          </cell>
          <cell r="J27" t="str">
            <v>2 - Diarista</v>
          </cell>
          <cell r="K27" t="str">
            <v>44</v>
          </cell>
          <cell r="L27">
            <v>2175.6</v>
          </cell>
          <cell r="Q27">
            <v>1446.2</v>
          </cell>
          <cell r="R27">
            <v>303.60000000000002</v>
          </cell>
          <cell r="W27">
            <v>1031.9099999999999</v>
          </cell>
          <cell r="X27">
            <v>2893.4900000000002</v>
          </cell>
        </row>
        <row r="28">
          <cell r="C28" t="str">
            <v>CARRETA DA MULHER PERNAMBUCANA - CG Nº 001/2024</v>
          </cell>
          <cell r="E28" t="str">
            <v>CAIO HENRICK FERNANDES SANTOS</v>
          </cell>
          <cell r="G28" t="str">
            <v>3 - Administrativo</v>
          </cell>
          <cell r="H28" t="str">
            <v>4110-05</v>
          </cell>
          <cell r="I28">
            <v>45992</v>
          </cell>
          <cell r="J28" t="str">
            <v>2 - Diarista</v>
          </cell>
          <cell r="K28" t="str">
            <v>44</v>
          </cell>
          <cell r="L28">
            <v>2575.6</v>
          </cell>
          <cell r="Q28">
            <v>1439.6</v>
          </cell>
          <cell r="R28">
            <v>303.60000000000002</v>
          </cell>
          <cell r="W28">
            <v>1066.67</v>
          </cell>
          <cell r="X28">
            <v>3252.13</v>
          </cell>
        </row>
        <row r="29">
          <cell r="C29" t="str">
            <v>CARRETA DA MULHER PERNAMBUCANA - CG Nº 001/2024</v>
          </cell>
          <cell r="E29" t="str">
            <v>CARLLA DANNYELLY PEREIRA MORAS DA SILVA</v>
          </cell>
          <cell r="G29" t="str">
            <v>2 - Outros Profissionais da Saúde</v>
          </cell>
          <cell r="H29" t="str">
            <v>1312-10</v>
          </cell>
          <cell r="I29">
            <v>45992</v>
          </cell>
          <cell r="J29" t="str">
            <v>2 - Diarista</v>
          </cell>
          <cell r="K29" t="str">
            <v>30</v>
          </cell>
          <cell r="L29">
            <v>6575.6</v>
          </cell>
          <cell r="Q29">
            <v>1095.93</v>
          </cell>
          <cell r="W29">
            <v>1955.98</v>
          </cell>
          <cell r="X29">
            <v>5715.5500000000011</v>
          </cell>
        </row>
        <row r="30">
          <cell r="C30" t="str">
            <v>CARRETA DA MULHER PERNAMBUCANA - CG Nº 001/2024</v>
          </cell>
          <cell r="Q30">
            <v>1144.8</v>
          </cell>
          <cell r="R30">
            <v>303.60000000000002</v>
          </cell>
          <cell r="W30">
            <v>1108.93</v>
          </cell>
          <cell r="X30">
            <v>4615.0700000000006</v>
          </cell>
        </row>
        <row r="31">
          <cell r="C31" t="str">
            <v>CARRETA DA MULHER PERNAMBUCANA - CG Nº 001/2024</v>
          </cell>
          <cell r="E31" t="str">
            <v>DAYVID SANTOS OLIVEIRA</v>
          </cell>
          <cell r="G31" t="str">
            <v>3 - Administrativo</v>
          </cell>
          <cell r="H31" t="str">
            <v>4110-05</v>
          </cell>
          <cell r="I31">
            <v>45992</v>
          </cell>
          <cell r="J31" t="str">
            <v>2 - Diarista</v>
          </cell>
          <cell r="K31" t="str">
            <v>44</v>
          </cell>
          <cell r="L31">
            <v>10075.6</v>
          </cell>
          <cell r="Q31">
            <v>5189.6000000000004</v>
          </cell>
          <cell r="R31">
            <v>303.60000000000002</v>
          </cell>
          <cell r="W31">
            <v>6121.94</v>
          </cell>
          <cell r="X31">
            <v>9446.86</v>
          </cell>
        </row>
        <row r="32">
          <cell r="C32" t="str">
            <v>CARRETA DA MULHER PERNAMBUCANA - CG Nº 001/2024</v>
          </cell>
          <cell r="E32" t="str">
            <v>DAYVIDSON JOSE DA SILVA</v>
          </cell>
          <cell r="G32" t="str">
            <v>3 - Administrativo</v>
          </cell>
          <cell r="H32" t="str">
            <v>4110-05</v>
          </cell>
          <cell r="I32">
            <v>45992</v>
          </cell>
          <cell r="J32" t="str">
            <v>2 - Diarista</v>
          </cell>
          <cell r="K32" t="str">
            <v>44</v>
          </cell>
          <cell r="L32">
            <v>4875.6000000000004</v>
          </cell>
          <cell r="Q32">
            <v>2031.5</v>
          </cell>
          <cell r="W32">
            <v>1667.97</v>
          </cell>
          <cell r="X32">
            <v>5239.13</v>
          </cell>
        </row>
        <row r="33">
          <cell r="C33" t="str">
            <v>CARRETA DA MULHER PERNAMBUCANA - CG Nº 001/2024</v>
          </cell>
          <cell r="E33" t="str">
            <v>DORIS EMANUELLE TAVARES CHAVES</v>
          </cell>
          <cell r="G33" t="str">
            <v>3 - Administrativo</v>
          </cell>
          <cell r="H33" t="str">
            <v>4110-05</v>
          </cell>
          <cell r="I33">
            <v>45992</v>
          </cell>
          <cell r="J33" t="str">
            <v>2 - Diarista</v>
          </cell>
          <cell r="K33" t="str">
            <v>44</v>
          </cell>
          <cell r="L33">
            <v>6075.6</v>
          </cell>
          <cell r="Q33">
            <v>2531.5</v>
          </cell>
          <cell r="W33">
            <v>2541.81</v>
          </cell>
          <cell r="X33">
            <v>6065.2900000000009</v>
          </cell>
        </row>
        <row r="34">
          <cell r="C34" t="str">
            <v>CARRETA DA MULHER PERNAMBUCANA - CG Nº 001/2024</v>
          </cell>
          <cell r="E34" t="str">
            <v>EDIVANIA MARIA DE LIMA</v>
          </cell>
          <cell r="G34" t="str">
            <v>2 - Outros Profissionais da Saúde</v>
          </cell>
          <cell r="H34" t="str">
            <v>2235-05</v>
          </cell>
          <cell r="I34">
            <v>45992</v>
          </cell>
          <cell r="J34" t="str">
            <v>2 - Diarista</v>
          </cell>
          <cell r="K34" t="str">
            <v>44</v>
          </cell>
          <cell r="L34">
            <v>6155.6</v>
          </cell>
          <cell r="Q34">
            <v>3767.87</v>
          </cell>
          <cell r="R34">
            <v>303.60000000000002</v>
          </cell>
          <cell r="W34">
            <v>3575.91</v>
          </cell>
          <cell r="X34">
            <v>6651.1600000000017</v>
          </cell>
        </row>
        <row r="35">
          <cell r="C35" t="str">
            <v>CARRETA DA MULHER PERNAMBUCANA - CG Nº 001/2024</v>
          </cell>
          <cell r="E35" t="str">
            <v>EDUARDA KIMBERLY GUIMARAES GALDINO</v>
          </cell>
          <cell r="G35" t="str">
            <v>3 - Administrativo</v>
          </cell>
          <cell r="H35" t="str">
            <v>4110-05</v>
          </cell>
          <cell r="I35">
            <v>45992</v>
          </cell>
          <cell r="J35" t="str">
            <v>2 - Diarista</v>
          </cell>
          <cell r="K35" t="str">
            <v>44</v>
          </cell>
          <cell r="L35">
            <v>2575.6</v>
          </cell>
          <cell r="Q35">
            <v>214.63</v>
          </cell>
          <cell r="W35">
            <v>225.12</v>
          </cell>
          <cell r="X35">
            <v>2565.11</v>
          </cell>
        </row>
        <row r="36">
          <cell r="C36" t="str">
            <v>CARRETA DA MULHER PERNAMBUCANA - CG Nº 001/2024</v>
          </cell>
          <cell r="E36" t="str">
            <v>EGON MUNIZ FERREIRA DE ARRUDA</v>
          </cell>
          <cell r="G36" t="str">
            <v>3 - Administrativo</v>
          </cell>
          <cell r="H36" t="str">
            <v>4110-05</v>
          </cell>
          <cell r="I36">
            <v>45992</v>
          </cell>
          <cell r="J36" t="str">
            <v>2 - Diarista</v>
          </cell>
          <cell r="K36" t="str">
            <v>44</v>
          </cell>
          <cell r="L36">
            <v>1875.6</v>
          </cell>
          <cell r="Q36">
            <v>937.8</v>
          </cell>
          <cell r="W36">
            <v>1260.1399999999999</v>
          </cell>
          <cell r="X36">
            <v>1553.2599999999998</v>
          </cell>
        </row>
        <row r="37">
          <cell r="C37" t="str">
            <v>CARRETA DA MULHER PERNAMBUCANA - CG Nº 001/2024</v>
          </cell>
          <cell r="E37" t="str">
            <v>ELAINE CRISTINA DO NASCIMENTO</v>
          </cell>
          <cell r="G37" t="str">
            <v>3 - Administrativo</v>
          </cell>
          <cell r="H37" t="str">
            <v>4110-05</v>
          </cell>
          <cell r="I37">
            <v>45992</v>
          </cell>
          <cell r="J37" t="str">
            <v>2 - Diarista</v>
          </cell>
          <cell r="K37" t="str">
            <v>44</v>
          </cell>
          <cell r="L37">
            <v>4125.6000000000004</v>
          </cell>
          <cell r="Q37">
            <v>1845.5</v>
          </cell>
          <cell r="R37">
            <v>303.60000000000002</v>
          </cell>
          <cell r="W37">
            <v>1743.28</v>
          </cell>
          <cell r="X37">
            <v>4531.420000000001</v>
          </cell>
        </row>
        <row r="38">
          <cell r="C38" t="str">
            <v>CARRETA DA MULHER PERNAMBUCANA - CG Nº 001/2024</v>
          </cell>
          <cell r="E38" t="str">
            <v>ELISANGELA GUIMARAES GONDIM</v>
          </cell>
          <cell r="G38" t="str">
            <v>2 - Outros Profissionais da Saúde</v>
          </cell>
          <cell r="H38" t="str">
            <v>3241-15</v>
          </cell>
          <cell r="I38">
            <v>45992</v>
          </cell>
          <cell r="J38" t="str">
            <v>2 - Diarista</v>
          </cell>
          <cell r="K38" t="str">
            <v>44</v>
          </cell>
          <cell r="L38">
            <v>4890.72</v>
          </cell>
          <cell r="Q38">
            <v>3085.83</v>
          </cell>
          <cell r="R38">
            <v>1333.2800000000002</v>
          </cell>
          <cell r="W38">
            <v>2910.67</v>
          </cell>
          <cell r="X38">
            <v>6399.16</v>
          </cell>
        </row>
        <row r="39">
          <cell r="C39" t="str">
            <v>CARRETA DA MULHER PERNAMBUCANA - CG Nº 001/2024</v>
          </cell>
          <cell r="E39" t="str">
            <v>EMANUELA MARILIA BEZERRA DOS SANTOS</v>
          </cell>
          <cell r="G39" t="str">
            <v>2 - Outros Profissionais da Saúde</v>
          </cell>
          <cell r="H39" t="str">
            <v>3222-05</v>
          </cell>
          <cell r="I39">
            <v>45992</v>
          </cell>
          <cell r="J39" t="str">
            <v>2 - Diarista</v>
          </cell>
          <cell r="K39" t="str">
            <v>44</v>
          </cell>
          <cell r="L39">
            <v>4275.6000000000004</v>
          </cell>
          <cell r="Q39">
            <v>2289.6</v>
          </cell>
          <cell r="R39">
            <v>303.60000000000002</v>
          </cell>
          <cell r="W39">
            <v>1778.76</v>
          </cell>
          <cell r="X39">
            <v>5090.0400000000009</v>
          </cell>
        </row>
        <row r="40">
          <cell r="C40" t="str">
            <v>CARRETA DA MULHER PERNAMBUCANA - CG Nº 001/2024</v>
          </cell>
          <cell r="E40" t="str">
            <v>ERONILDA DE SOUSA MENESES</v>
          </cell>
          <cell r="G40" t="str">
            <v>3 - Administrativo</v>
          </cell>
          <cell r="H40" t="str">
            <v>4110-05</v>
          </cell>
          <cell r="I40">
            <v>45992</v>
          </cell>
          <cell r="J40" t="str">
            <v>2 - Diarista</v>
          </cell>
          <cell r="K40" t="str">
            <v>44</v>
          </cell>
          <cell r="L40">
            <v>2575.6</v>
          </cell>
          <cell r="Q40">
            <v>1502.43</v>
          </cell>
          <cell r="W40">
            <v>1072.93</v>
          </cell>
          <cell r="X40">
            <v>3005.0999999999995</v>
          </cell>
        </row>
        <row r="41">
          <cell r="C41" t="str">
            <v>CARRETA DA MULHER PERNAMBUCANA - CG Nº 001/2024</v>
          </cell>
          <cell r="E41" t="str">
            <v>FABIANA VALERIA ALVES DE SOBRAL PAPA</v>
          </cell>
          <cell r="G41" t="str">
            <v>3 - Administrativo</v>
          </cell>
          <cell r="H41" t="str">
            <v>4221-05</v>
          </cell>
          <cell r="I41">
            <v>45992</v>
          </cell>
          <cell r="J41" t="str">
            <v>2 - Diarista</v>
          </cell>
          <cell r="K41" t="str">
            <v>44</v>
          </cell>
          <cell r="L41">
            <v>2175.6</v>
          </cell>
          <cell r="Q41">
            <v>1239.5999999999999</v>
          </cell>
          <cell r="R41">
            <v>303.60000000000002</v>
          </cell>
          <cell r="W41">
            <v>913.12</v>
          </cell>
          <cell r="X41">
            <v>2805.68</v>
          </cell>
        </row>
        <row r="42">
          <cell r="C42" t="str">
            <v>CARRETA DA MULHER PERNAMBUCANA - CG Nº 001/2024</v>
          </cell>
          <cell r="E42" t="str">
            <v>FABRICIO DE ALENCAR DORN</v>
          </cell>
          <cell r="G42" t="str">
            <v>3 - Administrativo</v>
          </cell>
          <cell r="H42" t="str">
            <v>1421-05</v>
          </cell>
          <cell r="I42">
            <v>45992</v>
          </cell>
          <cell r="J42" t="str">
            <v>2 - Diarista</v>
          </cell>
          <cell r="K42" t="str">
            <v>44</v>
          </cell>
          <cell r="L42">
            <v>15075.6</v>
          </cell>
          <cell r="Q42">
            <v>1256.3</v>
          </cell>
          <cell r="W42">
            <v>4021.2</v>
          </cell>
          <cell r="X42">
            <v>12310.7</v>
          </cell>
        </row>
        <row r="43">
          <cell r="C43" t="str">
            <v>CARRETA DA MULHER PERNAMBUCANA - CG Nº 001/2024</v>
          </cell>
          <cell r="E43" t="str">
            <v>FELIPE MARQUES DOS SANTOS MENDES</v>
          </cell>
          <cell r="G43" t="str">
            <v>3 - Administrativo</v>
          </cell>
          <cell r="H43" t="str">
            <v>4221-05</v>
          </cell>
          <cell r="I43">
            <v>45992</v>
          </cell>
          <cell r="J43" t="str">
            <v>2 - Diarista</v>
          </cell>
          <cell r="K43" t="str">
            <v>44</v>
          </cell>
          <cell r="L43">
            <v>5375.6</v>
          </cell>
          <cell r="Q43">
            <v>1343.9</v>
          </cell>
          <cell r="W43">
            <v>1474.59</v>
          </cell>
          <cell r="X43">
            <v>5244.91</v>
          </cell>
        </row>
        <row r="44">
          <cell r="C44" t="str">
            <v>CARRETA DA MULHER PERNAMBUCANA - CG Nº 001/2024</v>
          </cell>
          <cell r="E44" t="str">
            <v xml:space="preserve">FLAVIA MARIA CONCEIÇÃO DA SILVA </v>
          </cell>
          <cell r="G44" t="str">
            <v>2 - Outros Profissionais da Saúde</v>
          </cell>
          <cell r="H44" t="str">
            <v>3222-05</v>
          </cell>
          <cell r="I44">
            <v>45992</v>
          </cell>
          <cell r="J44" t="str">
            <v>2 - Diarista</v>
          </cell>
          <cell r="K44" t="str">
            <v>44</v>
          </cell>
          <cell r="L44">
            <v>4275.6000000000004</v>
          </cell>
          <cell r="Q44">
            <v>2671.2</v>
          </cell>
          <cell r="R44">
            <v>303.60000000000002</v>
          </cell>
          <cell r="W44">
            <v>2003.9</v>
          </cell>
          <cell r="X44">
            <v>5246.5</v>
          </cell>
        </row>
        <row r="45">
          <cell r="C45" t="str">
            <v>CARRETA DA MULHER PERNAMBUCANA - CG Nº 001/2024</v>
          </cell>
          <cell r="E45" t="str">
            <v>GABRIELLY PEREIRA MEIRELES</v>
          </cell>
          <cell r="G45" t="str">
            <v>3 - Administrativo</v>
          </cell>
          <cell r="H45" t="str">
            <v>4110-05</v>
          </cell>
          <cell r="I45">
            <v>45992</v>
          </cell>
          <cell r="J45" t="str">
            <v>2 - Diarista</v>
          </cell>
          <cell r="K45" t="str">
            <v>44</v>
          </cell>
          <cell r="L45">
            <v>10075.6</v>
          </cell>
          <cell r="Q45">
            <v>6054.53</v>
          </cell>
          <cell r="R45">
            <v>303.60000000000002</v>
          </cell>
          <cell r="W45">
            <v>6895.48</v>
          </cell>
          <cell r="X45">
            <v>9538.25</v>
          </cell>
        </row>
        <row r="46">
          <cell r="C46" t="str">
            <v>CARRETA DA MULHER PERNAMBUCANA - CG Nº 001/2024</v>
          </cell>
          <cell r="E46" t="str">
            <v>GILBERTO BARROS BATISTA</v>
          </cell>
          <cell r="G46" t="str">
            <v>3 - Administrativo</v>
          </cell>
          <cell r="H46" t="str">
            <v>4110-05</v>
          </cell>
          <cell r="I46">
            <v>45992</v>
          </cell>
          <cell r="J46" t="str">
            <v>2 - Diarista</v>
          </cell>
          <cell r="K46" t="str">
            <v>44</v>
          </cell>
          <cell r="L46">
            <v>4125.6000000000004</v>
          </cell>
          <cell r="Q46">
            <v>1107.3</v>
          </cell>
          <cell r="R46">
            <v>303.60000000000002</v>
          </cell>
          <cell r="W46">
            <v>1066.3600000000001</v>
          </cell>
          <cell r="X46">
            <v>4470.1400000000012</v>
          </cell>
        </row>
        <row r="47">
          <cell r="C47" t="str">
            <v>CARRETA DA MULHER PERNAMBUCANA - CG Nº 001/2024</v>
          </cell>
          <cell r="E47" t="str">
            <v>GIOVANNA RAQUEL SENA MENEZES</v>
          </cell>
          <cell r="G47" t="str">
            <v>2 - Outros Profissionais da Saúde</v>
          </cell>
          <cell r="H47" t="str">
            <v>2235-05</v>
          </cell>
          <cell r="I47">
            <v>45992</v>
          </cell>
          <cell r="J47" t="str">
            <v>2 - Diarista</v>
          </cell>
          <cell r="K47" t="str">
            <v>44</v>
          </cell>
          <cell r="L47">
            <v>6155.6</v>
          </cell>
          <cell r="Q47">
            <v>3229.6</v>
          </cell>
          <cell r="R47">
            <v>303.60000000000002</v>
          </cell>
          <cell r="W47">
            <v>3176.77</v>
          </cell>
          <cell r="X47">
            <v>6512.0300000000007</v>
          </cell>
        </row>
        <row r="48">
          <cell r="C48" t="str">
            <v>CARRETA DA MULHER PERNAMBUCANA - CG Nº 001/2024</v>
          </cell>
          <cell r="E48" t="str">
            <v>GLAUCIO BEZERRA DA SILVA</v>
          </cell>
          <cell r="G48" t="str">
            <v>3 - Administrativo</v>
          </cell>
          <cell r="H48" t="str">
            <v>4221-05</v>
          </cell>
          <cell r="I48">
            <v>45992</v>
          </cell>
          <cell r="J48" t="str">
            <v>2 - Diarista</v>
          </cell>
          <cell r="K48" t="str">
            <v>44</v>
          </cell>
          <cell r="L48">
            <v>2175.6</v>
          </cell>
          <cell r="Q48">
            <v>1446.2</v>
          </cell>
          <cell r="R48">
            <v>303.60000000000002</v>
          </cell>
          <cell r="W48">
            <v>1031.9099999999999</v>
          </cell>
          <cell r="X48">
            <v>2893.4900000000002</v>
          </cell>
        </row>
        <row r="49">
          <cell r="C49" t="str">
            <v>CARRETA DA MULHER PERNAMBUCANA - CG Nº 001/2024</v>
          </cell>
          <cell r="E49" t="str">
            <v>GUILHERME FERREIRA DA SILVA</v>
          </cell>
          <cell r="G49" t="str">
            <v>3 - Administrativo</v>
          </cell>
          <cell r="H49" t="str">
            <v>4110-05</v>
          </cell>
          <cell r="I49">
            <v>45992</v>
          </cell>
          <cell r="J49" t="str">
            <v>2 - Diarista</v>
          </cell>
          <cell r="K49" t="str">
            <v>44</v>
          </cell>
          <cell r="L49">
            <v>2875.6</v>
          </cell>
          <cell r="Q49">
            <v>529.87</v>
          </cell>
          <cell r="R49">
            <v>303.60000000000002</v>
          </cell>
          <cell r="W49">
            <v>579.56999999999994</v>
          </cell>
          <cell r="X49">
            <v>3129.5</v>
          </cell>
        </row>
        <row r="50">
          <cell r="C50" t="str">
            <v>CARRETA DA MULHER PERNAMBUCANA - CG Nº 001/2024</v>
          </cell>
          <cell r="E50" t="str">
            <v>HELIDA ALMEIDA MERGULHÃO</v>
          </cell>
          <cell r="G50" t="str">
            <v>2 - Outros Profissionais da Saúde</v>
          </cell>
          <cell r="H50" t="str">
            <v>3241-15</v>
          </cell>
          <cell r="I50">
            <v>45992</v>
          </cell>
          <cell r="J50" t="str">
            <v>2 - Diarista</v>
          </cell>
          <cell r="K50" t="str">
            <v>44</v>
          </cell>
          <cell r="L50">
            <v>4890.72</v>
          </cell>
          <cell r="Q50">
            <v>2645</v>
          </cell>
          <cell r="R50">
            <v>1316.2900000000002</v>
          </cell>
          <cell r="W50">
            <v>2633</v>
          </cell>
          <cell r="X50">
            <v>6219.01</v>
          </cell>
        </row>
        <row r="51">
          <cell r="C51" t="str">
            <v>CARRETA DA MULHER PERNAMBUCANA - CG Nº 001/2024</v>
          </cell>
          <cell r="E51" t="str">
            <v>HERICLES MEDEIROS SARAIVA</v>
          </cell>
          <cell r="G51" t="str">
            <v>3 - Administrativo</v>
          </cell>
          <cell r="H51" t="str">
            <v>4101-05</v>
          </cell>
          <cell r="I51">
            <v>45992</v>
          </cell>
          <cell r="J51" t="str">
            <v>2 - Diarista</v>
          </cell>
          <cell r="K51" t="str">
            <v>44</v>
          </cell>
          <cell r="L51">
            <v>15075.6</v>
          </cell>
          <cell r="Q51">
            <v>7537.8</v>
          </cell>
          <cell r="W51">
            <v>9487.08</v>
          </cell>
          <cell r="X51">
            <v>13126.320000000002</v>
          </cell>
        </row>
        <row r="52">
          <cell r="C52" t="str">
            <v>CARRETA DA MULHER PERNAMBUCANA - CG Nº 001/2024</v>
          </cell>
          <cell r="E52" t="str">
            <v>ISABEL KRISTINA CRUZ FERREIRA MARINHO</v>
          </cell>
          <cell r="G52" t="str">
            <v>2 - Outros Profissionais da Saúde</v>
          </cell>
          <cell r="H52" t="str">
            <v>4110-05</v>
          </cell>
          <cell r="I52">
            <v>45992</v>
          </cell>
          <cell r="J52" t="str">
            <v>2 - Diarista</v>
          </cell>
          <cell r="K52" t="str">
            <v>44</v>
          </cell>
          <cell r="L52">
            <v>4890.72</v>
          </cell>
          <cell r="Q52">
            <v>2645</v>
          </cell>
          <cell r="R52">
            <v>1316.2900000000002</v>
          </cell>
          <cell r="W52">
            <v>2633</v>
          </cell>
          <cell r="X52">
            <v>6219.01</v>
          </cell>
        </row>
        <row r="53">
          <cell r="C53" t="str">
            <v>CARRETA DA MULHER PERNAMBUCANA - CG Nº 001/2024</v>
          </cell>
          <cell r="E53" t="str">
            <v>ISABELLE MARIA DE LIMA OLIVEIRA</v>
          </cell>
          <cell r="G53" t="str">
            <v>2 - Outros Profissionais da Saúde</v>
          </cell>
          <cell r="H53" t="str">
            <v>3222-05</v>
          </cell>
          <cell r="I53">
            <v>45992</v>
          </cell>
          <cell r="J53" t="str">
            <v>2 - Diarista</v>
          </cell>
          <cell r="K53" t="str">
            <v>44</v>
          </cell>
          <cell r="L53">
            <v>4275.6000000000004</v>
          </cell>
          <cell r="Q53">
            <v>2671.2</v>
          </cell>
          <cell r="R53">
            <v>303.60000000000002</v>
          </cell>
          <cell r="W53">
            <v>2003.9</v>
          </cell>
          <cell r="X53">
            <v>5246.5</v>
          </cell>
        </row>
        <row r="54">
          <cell r="C54" t="str">
            <v>CARRETA DA MULHER PERNAMBUCANA - CG Nº 001/2024</v>
          </cell>
          <cell r="E54" t="str">
            <v>ISIS QUEIROZ VALONGO DE SOUZA</v>
          </cell>
          <cell r="G54" t="str">
            <v>2 - Outros Profissionais da Saúde</v>
          </cell>
          <cell r="H54" t="str">
            <v>3241-15</v>
          </cell>
          <cell r="I54">
            <v>45992</v>
          </cell>
          <cell r="J54" t="str">
            <v>2 - Diarista</v>
          </cell>
          <cell r="K54" t="str">
            <v>44</v>
          </cell>
          <cell r="L54">
            <v>4890.72</v>
          </cell>
          <cell r="Q54">
            <v>3085.83</v>
          </cell>
          <cell r="R54">
            <v>1333.2800000000002</v>
          </cell>
          <cell r="W54">
            <v>2858.5299999999997</v>
          </cell>
          <cell r="X54">
            <v>6451.3</v>
          </cell>
        </row>
        <row r="55">
          <cell r="C55" t="str">
            <v>CARRETA DA MULHER PERNAMBUCANA - CG Nº 001/2024</v>
          </cell>
          <cell r="E55" t="str">
            <v>JADDY ANALLYA CAVALCANTI VIEIRA</v>
          </cell>
          <cell r="G55" t="str">
            <v>2 - Outros Profissionais da Saúde</v>
          </cell>
          <cell r="H55" t="str">
            <v>3241-15</v>
          </cell>
          <cell r="I55">
            <v>45992</v>
          </cell>
          <cell r="J55" t="str">
            <v>2 - Diarista</v>
          </cell>
          <cell r="K55" t="str">
            <v>44</v>
          </cell>
          <cell r="L55">
            <v>4890.72</v>
          </cell>
          <cell r="Q55">
            <v>3085.83</v>
          </cell>
          <cell r="R55">
            <v>1333.2800000000002</v>
          </cell>
          <cell r="W55">
            <v>2858.5299999999997</v>
          </cell>
          <cell r="X55">
            <v>6451.3</v>
          </cell>
        </row>
        <row r="56">
          <cell r="C56" t="str">
            <v>CARRETA DA MULHER PERNAMBUCANA - CG Nº 001/2024</v>
          </cell>
          <cell r="E56" t="str">
            <v>JANAINA MATIAS DA SILVA</v>
          </cell>
          <cell r="G56" t="str">
            <v>2 - Outros Profissionais da Saúde</v>
          </cell>
          <cell r="H56" t="str">
            <v>2235-05</v>
          </cell>
          <cell r="I56">
            <v>45992</v>
          </cell>
          <cell r="J56" t="str">
            <v>2 - Diarista</v>
          </cell>
          <cell r="K56" t="str">
            <v>44</v>
          </cell>
          <cell r="L56">
            <v>6155.6</v>
          </cell>
          <cell r="Q56">
            <v>3767.87</v>
          </cell>
          <cell r="R56">
            <v>303.60000000000002</v>
          </cell>
          <cell r="W56">
            <v>3523.77</v>
          </cell>
          <cell r="X56">
            <v>6703.3000000000011</v>
          </cell>
        </row>
        <row r="57">
          <cell r="C57" t="str">
            <v>CARRETA DA MULHER PERNAMBUCANA - CG Nº 001/2024</v>
          </cell>
          <cell r="E57" t="str">
            <v>JANATIANA FERNANDES BEZERRA SOUZA</v>
          </cell>
          <cell r="G57" t="str">
            <v>2 - Outros Profissionais da Saúde</v>
          </cell>
          <cell r="H57" t="str">
            <v>3241-15</v>
          </cell>
          <cell r="I57">
            <v>45992</v>
          </cell>
          <cell r="J57" t="str">
            <v>2 - Diarista</v>
          </cell>
          <cell r="K57" t="str">
            <v>44</v>
          </cell>
          <cell r="L57">
            <v>4890.72</v>
          </cell>
          <cell r="Q57">
            <v>2645</v>
          </cell>
          <cell r="R57">
            <v>1316.2900000000002</v>
          </cell>
          <cell r="W57">
            <v>2633</v>
          </cell>
          <cell r="X57">
            <v>6219.01</v>
          </cell>
        </row>
        <row r="58">
          <cell r="C58" t="str">
            <v>CARRETA DA MULHER PERNAMBUCANA - CG Nº 001/2024</v>
          </cell>
          <cell r="E58" t="str">
            <v>JANE LUCIA DE SALES FERREIRA</v>
          </cell>
          <cell r="G58" t="str">
            <v>2 - Outros Profissionais da Saúde</v>
          </cell>
          <cell r="H58" t="str">
            <v>2235-05</v>
          </cell>
          <cell r="I58">
            <v>45992</v>
          </cell>
          <cell r="J58" t="str">
            <v>2 - Diarista</v>
          </cell>
          <cell r="K58" t="str">
            <v>44</v>
          </cell>
          <cell r="L58">
            <v>6155.6</v>
          </cell>
          <cell r="Q58">
            <v>538.27</v>
          </cell>
          <cell r="R58">
            <v>303.60000000000002</v>
          </cell>
          <cell r="W58">
            <v>1306.8699999999999</v>
          </cell>
          <cell r="X58">
            <v>5690.6000000000013</v>
          </cell>
        </row>
        <row r="59">
          <cell r="C59" t="str">
            <v>CARRETA DA MULHER PERNAMBUCANA - CG Nº 001/2024</v>
          </cell>
          <cell r="E59" t="str">
            <v>JESSICA CAROLINE FERREIRA DA SILVA</v>
          </cell>
          <cell r="G59" t="str">
            <v>3 - Administrativo</v>
          </cell>
          <cell r="H59" t="str">
            <v>4110-05</v>
          </cell>
          <cell r="I59">
            <v>45992</v>
          </cell>
          <cell r="J59" t="str">
            <v>2 - Diarista</v>
          </cell>
          <cell r="K59" t="str">
            <v>44</v>
          </cell>
          <cell r="L59">
            <v>2875.6</v>
          </cell>
          <cell r="Q59">
            <v>1854.53</v>
          </cell>
          <cell r="R59">
            <v>303.60000000000002</v>
          </cell>
          <cell r="W59">
            <v>2246.59</v>
          </cell>
          <cell r="X59">
            <v>2787.1400000000003</v>
          </cell>
        </row>
        <row r="60">
          <cell r="C60" t="str">
            <v>CARRETA DA MULHER PERNAMBUCANA - CG Nº 001/2024</v>
          </cell>
          <cell r="E60" t="str">
            <v>JOELSON CABRAL DE LIRA</v>
          </cell>
          <cell r="G60" t="str">
            <v>3 - Administrativo</v>
          </cell>
          <cell r="H60" t="str">
            <v>4101-05</v>
          </cell>
          <cell r="I60">
            <v>45992</v>
          </cell>
          <cell r="J60" t="str">
            <v>2 - Diarista</v>
          </cell>
          <cell r="K60" t="str">
            <v>44</v>
          </cell>
          <cell r="L60">
            <v>6075.6</v>
          </cell>
          <cell r="Q60">
            <v>3544.1</v>
          </cell>
          <cell r="W60">
            <v>3208.12</v>
          </cell>
          <cell r="X60">
            <v>6411.5800000000008</v>
          </cell>
        </row>
        <row r="61">
          <cell r="C61" t="str">
            <v>CARRETA DA MULHER PERNAMBUCANA - CG Nº 001/2024</v>
          </cell>
          <cell r="E61" t="str">
            <v>JONATAS DOUGLAS DA SILVA</v>
          </cell>
          <cell r="G61" t="str">
            <v>3 - Administrativo</v>
          </cell>
          <cell r="H61" t="str">
            <v>3516-05</v>
          </cell>
          <cell r="I61">
            <v>45992</v>
          </cell>
          <cell r="J61" t="str">
            <v>2 - Diarista</v>
          </cell>
          <cell r="K61" t="str">
            <v>44</v>
          </cell>
          <cell r="L61">
            <v>4125.6000000000004</v>
          </cell>
          <cell r="Q61">
            <v>2583.6999999999998</v>
          </cell>
          <cell r="R61">
            <v>303.60000000000002</v>
          </cell>
          <cell r="W61">
            <v>1931.28</v>
          </cell>
          <cell r="X61">
            <v>5081.6200000000008</v>
          </cell>
        </row>
        <row r="62">
          <cell r="C62" t="str">
            <v>CARRETA DA MULHER PERNAMBUCANA - CG Nº 001/2024</v>
          </cell>
          <cell r="E62" t="str">
            <v>JOSE EVERTHON FERNANDO GOMES DA SILVA</v>
          </cell>
          <cell r="G62" t="str">
            <v>3 - Administrativo</v>
          </cell>
          <cell r="H62" t="str">
            <v>4110-05</v>
          </cell>
          <cell r="I62">
            <v>45992</v>
          </cell>
          <cell r="J62" t="str">
            <v>2 - Diarista</v>
          </cell>
          <cell r="K62" t="str">
            <v>44</v>
          </cell>
          <cell r="L62">
            <v>2875.6</v>
          </cell>
          <cell r="Q62">
            <v>1854.53</v>
          </cell>
          <cell r="R62">
            <v>303.60000000000002</v>
          </cell>
          <cell r="W62">
            <v>1346.3000000000002</v>
          </cell>
          <cell r="X62">
            <v>3687.4300000000003</v>
          </cell>
        </row>
        <row r="63">
          <cell r="C63" t="str">
            <v>CARRETA DA MULHER PERNAMBUCANA - CG Nº 001/2024</v>
          </cell>
          <cell r="E63" t="str">
            <v>JOUVANCA FERREIRA DE ARAUJO MACIEL</v>
          </cell>
          <cell r="G63" t="str">
            <v>3 - Administrativo</v>
          </cell>
          <cell r="H63" t="str">
            <v>4110-05</v>
          </cell>
          <cell r="I63">
            <v>45992</v>
          </cell>
          <cell r="J63" t="str">
            <v>2 - Diarista</v>
          </cell>
          <cell r="K63" t="str">
            <v>44</v>
          </cell>
          <cell r="L63">
            <v>2875.6</v>
          </cell>
          <cell r="Q63">
            <v>1198.17</v>
          </cell>
          <cell r="W63">
            <v>1099.95</v>
          </cell>
          <cell r="X63">
            <v>2973.8199999999997</v>
          </cell>
        </row>
        <row r="64">
          <cell r="C64" t="str">
            <v>CARRETA DA MULHER PERNAMBUCANA - CG Nº 001/2024</v>
          </cell>
          <cell r="E64" t="str">
            <v>JULIANE BARBOSA DA SILVA</v>
          </cell>
          <cell r="G64" t="str">
            <v>3 - Administrativo</v>
          </cell>
          <cell r="H64" t="str">
            <v>4110-05</v>
          </cell>
          <cell r="I64">
            <v>45992</v>
          </cell>
          <cell r="J64" t="str">
            <v>2 - Diarista</v>
          </cell>
          <cell r="K64" t="str">
            <v>44</v>
          </cell>
          <cell r="L64">
            <v>2575.6</v>
          </cell>
          <cell r="Q64">
            <v>1679.53</v>
          </cell>
          <cell r="R64">
            <v>303.60000000000002</v>
          </cell>
          <cell r="W64">
            <v>1207.05</v>
          </cell>
          <cell r="X64">
            <v>3351.6800000000003</v>
          </cell>
        </row>
        <row r="65">
          <cell r="C65" t="str">
            <v>CARRETA DA MULHER PERNAMBUCANA - CG Nº 001/2024</v>
          </cell>
          <cell r="E65" t="str">
            <v>KALLEU DOS SANTOS PAULA PINTO</v>
          </cell>
          <cell r="G65" t="str">
            <v>3 - Administrativo</v>
          </cell>
          <cell r="H65" t="str">
            <v>4101-05</v>
          </cell>
          <cell r="I65">
            <v>45992</v>
          </cell>
          <cell r="J65" t="str">
            <v>2 - Diarista</v>
          </cell>
          <cell r="K65" t="str">
            <v>44</v>
          </cell>
          <cell r="L65">
            <v>6075.6</v>
          </cell>
          <cell r="Q65">
            <v>3037.8</v>
          </cell>
          <cell r="W65">
            <v>2847.98</v>
          </cell>
          <cell r="X65">
            <v>6265.4200000000019</v>
          </cell>
        </row>
        <row r="66">
          <cell r="C66" t="str">
            <v>CARRETA DA MULHER PERNAMBUCANA - CG Nº 001/2024</v>
          </cell>
          <cell r="E66" t="str">
            <v>KARINA GOMES DOS SANTOS</v>
          </cell>
          <cell r="G66" t="str">
            <v>2 - Outros Profissionais da Saúde</v>
          </cell>
          <cell r="H66" t="str">
            <v>3222-05</v>
          </cell>
          <cell r="I66">
            <v>45992</v>
          </cell>
          <cell r="J66" t="str">
            <v>2 - Diarista</v>
          </cell>
          <cell r="K66" t="str">
            <v>44</v>
          </cell>
          <cell r="L66">
            <v>4275.6000000000004</v>
          </cell>
          <cell r="Q66">
            <v>763.2</v>
          </cell>
          <cell r="R66">
            <v>303.60000000000002</v>
          </cell>
          <cell r="W66">
            <v>889.51</v>
          </cell>
          <cell r="X66">
            <v>4452.8900000000003</v>
          </cell>
        </row>
        <row r="67">
          <cell r="C67" t="str">
            <v>CARRETA DA MULHER PERNAMBUCANA - CG Nº 001/2024</v>
          </cell>
          <cell r="E67" t="str">
            <v>KARLA CRISTINA MORAES DE OLIVEIRA MELLO</v>
          </cell>
          <cell r="G67" t="str">
            <v>3 - Administrativo</v>
          </cell>
          <cell r="H67" t="str">
            <v>4110-05</v>
          </cell>
          <cell r="I67">
            <v>45992</v>
          </cell>
          <cell r="J67" t="str">
            <v>2 - Diarista</v>
          </cell>
          <cell r="K67" t="str">
            <v>44</v>
          </cell>
          <cell r="L67">
            <v>2575.6</v>
          </cell>
          <cell r="Q67">
            <v>1679.53</v>
          </cell>
          <cell r="R67">
            <v>303.60000000000002</v>
          </cell>
          <cell r="W67">
            <v>1207.05</v>
          </cell>
          <cell r="X67">
            <v>3351.6800000000003</v>
          </cell>
        </row>
        <row r="68">
          <cell r="C68" t="str">
            <v>CARRETA DA MULHER PERNAMBUCANA - CG Nº 001/2024</v>
          </cell>
          <cell r="E68" t="str">
            <v>KELLY CRISTINA CORREIA GONÇALVES</v>
          </cell>
          <cell r="G68" t="str">
            <v>3 - Administrativo</v>
          </cell>
          <cell r="H68" t="str">
            <v>4110-05</v>
          </cell>
          <cell r="I68">
            <v>45992</v>
          </cell>
          <cell r="J68" t="str">
            <v>2 - Diarista</v>
          </cell>
          <cell r="K68" t="str">
            <v>44</v>
          </cell>
          <cell r="L68">
            <v>2175.6</v>
          </cell>
          <cell r="Q68">
            <v>543.9</v>
          </cell>
          <cell r="W68">
            <v>485.77</v>
          </cell>
          <cell r="X68">
            <v>2233.73</v>
          </cell>
        </row>
        <row r="69">
          <cell r="C69" t="str">
            <v>CARRETA DA MULHER PERNAMBUCANA - CG Nº 001/2024</v>
          </cell>
          <cell r="E69" t="str">
            <v>LAUDICEIA MARIA DA SILVA FILHO</v>
          </cell>
          <cell r="G69" t="str">
            <v>2 - Outros Profissionais da Saúde</v>
          </cell>
          <cell r="H69" t="str">
            <v>3241-15</v>
          </cell>
          <cell r="I69">
            <v>45992</v>
          </cell>
          <cell r="J69" t="str">
            <v>2 - Diarista</v>
          </cell>
          <cell r="K69" t="str">
            <v>44</v>
          </cell>
          <cell r="L69">
            <v>4469.58</v>
          </cell>
          <cell r="Q69">
            <v>881.67</v>
          </cell>
          <cell r="R69">
            <v>1248.3600000000001</v>
          </cell>
          <cell r="W69">
            <v>1304.49</v>
          </cell>
          <cell r="X69">
            <v>5295.1200000000008</v>
          </cell>
        </row>
        <row r="70">
          <cell r="C70" t="str">
            <v>CARRETA DA MULHER PERNAMBUCANA - CG Nº 001/2024</v>
          </cell>
          <cell r="E70" t="str">
            <v>LAURO RUDAR COELHO SILVA</v>
          </cell>
          <cell r="G70" t="str">
            <v>3 - Administrativo</v>
          </cell>
          <cell r="H70" t="str">
            <v>4110-05</v>
          </cell>
          <cell r="I70">
            <v>45992</v>
          </cell>
          <cell r="J70" t="str">
            <v>2 - Diarista</v>
          </cell>
          <cell r="K70" t="str">
            <v>44</v>
          </cell>
          <cell r="L70">
            <v>2575.6</v>
          </cell>
          <cell r="Q70">
            <v>1439.6</v>
          </cell>
          <cell r="R70">
            <v>303.60000000000002</v>
          </cell>
          <cell r="W70">
            <v>1066.67</v>
          </cell>
          <cell r="X70">
            <v>3252.13</v>
          </cell>
        </row>
        <row r="71">
          <cell r="C71" t="str">
            <v>CARRETA DA MULHER PERNAMBUCANA - CG Nº 001/2024</v>
          </cell>
          <cell r="E71" t="str">
            <v>LEONARDO JERONIMO DA SILVA</v>
          </cell>
          <cell r="G71" t="str">
            <v>3 - Administrativo</v>
          </cell>
          <cell r="H71" t="str">
            <v>1312-15</v>
          </cell>
          <cell r="I71">
            <v>45992</v>
          </cell>
          <cell r="J71" t="str">
            <v>2 - Diarista</v>
          </cell>
          <cell r="K71" t="str">
            <v>44</v>
          </cell>
          <cell r="L71">
            <v>4875.6000000000004</v>
          </cell>
          <cell r="Q71">
            <v>406.3</v>
          </cell>
          <cell r="W71">
            <v>522.63</v>
          </cell>
          <cell r="X71">
            <v>4759.2700000000004</v>
          </cell>
        </row>
        <row r="72">
          <cell r="C72" t="str">
            <v>CARRETA DA MULHER PERNAMBUCANA - CG Nº 001/2024</v>
          </cell>
          <cell r="E72" t="str">
            <v>LETICIA MIRELA GOMES DO NASCIMENTO</v>
          </cell>
          <cell r="G72" t="str">
            <v>2 - Outros Profissionais da Saúde</v>
          </cell>
          <cell r="H72" t="str">
            <v>2235-05</v>
          </cell>
          <cell r="I72">
            <v>45992</v>
          </cell>
          <cell r="J72" t="str">
            <v>2 - Diarista</v>
          </cell>
          <cell r="K72" t="str">
            <v>44</v>
          </cell>
          <cell r="L72">
            <v>6155.6</v>
          </cell>
          <cell r="Q72">
            <v>3767.87</v>
          </cell>
          <cell r="R72">
            <v>303.60000000000002</v>
          </cell>
          <cell r="W72">
            <v>3575.91</v>
          </cell>
          <cell r="X72">
            <v>6651.1600000000017</v>
          </cell>
        </row>
        <row r="73">
          <cell r="C73" t="str">
            <v>CARRETA DA MULHER PERNAMBUCANA - CG Nº 001/2024</v>
          </cell>
          <cell r="E73" t="str">
            <v>LEYANNE LEAL LIMA</v>
          </cell>
          <cell r="G73" t="str">
            <v>2 - Outros Profissionais da Saúde</v>
          </cell>
          <cell r="H73" t="str">
            <v>3222-05</v>
          </cell>
          <cell r="I73">
            <v>45992</v>
          </cell>
          <cell r="J73" t="str">
            <v>2 - Diarista</v>
          </cell>
          <cell r="K73" t="str">
            <v>44</v>
          </cell>
          <cell r="L73">
            <v>4275.6000000000004</v>
          </cell>
          <cell r="Q73">
            <v>2289.6</v>
          </cell>
          <cell r="R73">
            <v>303.60000000000002</v>
          </cell>
          <cell r="W73">
            <v>1778.76</v>
          </cell>
          <cell r="X73">
            <v>5090.0400000000009</v>
          </cell>
        </row>
        <row r="74">
          <cell r="C74" t="str">
            <v>CARRETA DA MULHER PERNAMBUCANA - CG Nº 001/2024</v>
          </cell>
          <cell r="E74" t="str">
            <v>LIDIO CARLOS DE OLIVEIRA JUNIOR</v>
          </cell>
          <cell r="G74" t="str">
            <v>3 - Administrativo</v>
          </cell>
          <cell r="H74" t="str">
            <v>4101-05</v>
          </cell>
          <cell r="I74">
            <v>45992</v>
          </cell>
          <cell r="J74" t="str">
            <v>2 - Diarista</v>
          </cell>
          <cell r="K74" t="str">
            <v>44</v>
          </cell>
          <cell r="L74">
            <v>6575.6</v>
          </cell>
          <cell r="Q74">
            <v>3835.77</v>
          </cell>
          <cell r="W74">
            <v>3687.5199999999995</v>
          </cell>
          <cell r="X74">
            <v>6723.8500000000013</v>
          </cell>
        </row>
        <row r="75">
          <cell r="C75" t="str">
            <v>CARRETA DA MULHER PERNAMBUCANA - CG Nº 001/2024</v>
          </cell>
          <cell r="E75" t="str">
            <v>LIVIA MARIA FILOMENA DE ALBUQUERQUE</v>
          </cell>
          <cell r="G75" t="str">
            <v>3 - Administrativo</v>
          </cell>
          <cell r="H75" t="str">
            <v>4101-05</v>
          </cell>
          <cell r="I75">
            <v>45992</v>
          </cell>
          <cell r="J75" t="str">
            <v>2 - Diarista</v>
          </cell>
          <cell r="K75" t="str">
            <v>44</v>
          </cell>
          <cell r="L75">
            <v>10075.6</v>
          </cell>
          <cell r="Q75">
            <v>5189.6000000000004</v>
          </cell>
          <cell r="R75">
            <v>303.60000000000002</v>
          </cell>
          <cell r="W75">
            <v>6121.94</v>
          </cell>
          <cell r="X75">
            <v>9446.86</v>
          </cell>
        </row>
        <row r="76">
          <cell r="C76" t="str">
            <v>CARRETA DA MULHER PERNAMBUCANA - CG Nº 001/2024</v>
          </cell>
          <cell r="E76" t="str">
            <v>LUANE CAMILA GOMES GALDINO</v>
          </cell>
          <cell r="G76" t="str">
            <v>2 - Outros Profissionais da Saúde</v>
          </cell>
          <cell r="H76" t="str">
            <v>3222-05</v>
          </cell>
          <cell r="I76">
            <v>45992</v>
          </cell>
          <cell r="J76" t="str">
            <v>2 - Diarista</v>
          </cell>
          <cell r="K76" t="str">
            <v>44</v>
          </cell>
          <cell r="L76">
            <v>4275.6000000000004</v>
          </cell>
          <cell r="Q76">
            <v>2671.2</v>
          </cell>
          <cell r="R76">
            <v>303.60000000000002</v>
          </cell>
          <cell r="W76">
            <v>2003.9</v>
          </cell>
          <cell r="X76">
            <v>5246.5</v>
          </cell>
        </row>
        <row r="77">
          <cell r="C77" t="str">
            <v>CARRETA DA MULHER PERNAMBUCANA - CG Nº 001/2024</v>
          </cell>
          <cell r="E77" t="str">
            <v>LUCIANA CLAUDIA DA SILVA</v>
          </cell>
          <cell r="G77" t="str">
            <v>3 - Administrativo</v>
          </cell>
          <cell r="H77" t="str">
            <v>4110-05</v>
          </cell>
          <cell r="I77">
            <v>45992</v>
          </cell>
          <cell r="J77" t="str">
            <v>2 - Diarista</v>
          </cell>
          <cell r="K77" t="str">
            <v>44</v>
          </cell>
          <cell r="L77">
            <v>2575.6</v>
          </cell>
          <cell r="Q77">
            <v>1199.67</v>
          </cell>
          <cell r="R77">
            <v>303.60000000000002</v>
          </cell>
          <cell r="W77">
            <v>928.69999999999993</v>
          </cell>
          <cell r="X77">
            <v>3150.17</v>
          </cell>
        </row>
        <row r="78">
          <cell r="C78" t="str">
            <v>CARRETA DA MULHER PERNAMBUCANA - CG Nº 001/2024</v>
          </cell>
          <cell r="E78" t="str">
            <v>LUCIANA MIRANDA DOS SANTOS</v>
          </cell>
          <cell r="G78" t="str">
            <v>3 - Administrativo</v>
          </cell>
          <cell r="H78" t="str">
            <v>4110-05</v>
          </cell>
          <cell r="I78">
            <v>45992</v>
          </cell>
          <cell r="J78" t="str">
            <v>2 - Diarista</v>
          </cell>
          <cell r="K78" t="str">
            <v>44</v>
          </cell>
          <cell r="L78">
            <v>6575.6</v>
          </cell>
          <cell r="Q78">
            <v>3835.77</v>
          </cell>
          <cell r="W78">
            <v>3687.5199999999995</v>
          </cell>
          <cell r="X78">
            <v>6723.8500000000013</v>
          </cell>
        </row>
        <row r="79">
          <cell r="C79" t="str">
            <v>CARRETA DA MULHER PERNAMBUCANA - CG Nº 001/2024</v>
          </cell>
          <cell r="E79" t="str">
            <v>LUIZA MENEZES DOS SANTOS</v>
          </cell>
          <cell r="G79" t="str">
            <v>3 - Administrativo</v>
          </cell>
          <cell r="H79" t="str">
            <v>4110-05</v>
          </cell>
          <cell r="I79">
            <v>45992</v>
          </cell>
          <cell r="J79" t="str">
            <v>2 - Diarista</v>
          </cell>
          <cell r="K79" t="str">
            <v>44</v>
          </cell>
          <cell r="L79">
            <v>2175.6</v>
          </cell>
          <cell r="Q79">
            <v>1239.5999999999999</v>
          </cell>
          <cell r="R79">
            <v>303.60000000000002</v>
          </cell>
          <cell r="W79">
            <v>1590.9499999999998</v>
          </cell>
          <cell r="X79">
            <v>2127.85</v>
          </cell>
        </row>
        <row r="80">
          <cell r="C80" t="str">
            <v>CARRETA DA MULHER PERNAMBUCANA - CG Nº 001/2024</v>
          </cell>
          <cell r="E80" t="str">
            <v>MARCIO ALVES BRANDA DA CRUZ</v>
          </cell>
          <cell r="G80" t="str">
            <v>3 - Administrativo</v>
          </cell>
          <cell r="H80" t="str">
            <v>4110-05</v>
          </cell>
          <cell r="I80">
            <v>45992</v>
          </cell>
          <cell r="J80" t="str">
            <v>2 - Diarista</v>
          </cell>
          <cell r="K80" t="str">
            <v>44</v>
          </cell>
          <cell r="L80">
            <v>6575.6</v>
          </cell>
          <cell r="Q80">
            <v>3835.77</v>
          </cell>
          <cell r="W80">
            <v>3635.38</v>
          </cell>
          <cell r="X80">
            <v>6775.9900000000007</v>
          </cell>
        </row>
        <row r="81">
          <cell r="C81" t="str">
            <v>CARRETA DA MULHER PERNAMBUCANA - CG Nº 001/2024</v>
          </cell>
          <cell r="E81" t="str">
            <v>MARIA CECILIA ALMEIDA DE ANDRADE</v>
          </cell>
          <cell r="G81" t="str">
            <v>3 - Administrativo</v>
          </cell>
          <cell r="H81" t="str">
            <v>4110-05</v>
          </cell>
          <cell r="I81">
            <v>45992</v>
          </cell>
          <cell r="J81" t="str">
            <v>2 - Diarista</v>
          </cell>
          <cell r="K81" t="str">
            <v>44</v>
          </cell>
          <cell r="L81">
            <v>2575.6</v>
          </cell>
          <cell r="Q81">
            <v>1679.53</v>
          </cell>
          <cell r="R81">
            <v>303.60000000000002</v>
          </cell>
          <cell r="W81">
            <v>1207.05</v>
          </cell>
          <cell r="X81">
            <v>3351.6800000000003</v>
          </cell>
        </row>
        <row r="82">
          <cell r="C82" t="str">
            <v>CARRETA DA MULHER PERNAMBUCANA - CG Nº 001/2024</v>
          </cell>
          <cell r="E82" t="str">
            <v>MARIA ELIZABETE DA SILVA</v>
          </cell>
          <cell r="G82" t="str">
            <v>2 - Outros Profissionais da Saúde</v>
          </cell>
          <cell r="H82" t="str">
            <v>2235-05</v>
          </cell>
          <cell r="I82">
            <v>45992</v>
          </cell>
          <cell r="J82" t="str">
            <v>2 - Diarista</v>
          </cell>
          <cell r="K82" t="str">
            <v>44</v>
          </cell>
          <cell r="L82">
            <v>6155.6</v>
          </cell>
          <cell r="Q82">
            <v>3229.6</v>
          </cell>
          <cell r="R82">
            <v>303.60000000000002</v>
          </cell>
          <cell r="W82">
            <v>3176.77</v>
          </cell>
          <cell r="X82">
            <v>6512.0300000000007</v>
          </cell>
        </row>
        <row r="83">
          <cell r="C83" t="str">
            <v>CARRETA DA MULHER PERNAMBUCANA - CG Nº 001/2024</v>
          </cell>
          <cell r="E83" t="str">
            <v>MARIA FERNANDA CARNEIRO DA SILVA</v>
          </cell>
          <cell r="G83" t="str">
            <v>3 - Administrativo</v>
          </cell>
          <cell r="H83" t="str">
            <v>4221-05</v>
          </cell>
          <cell r="I83">
            <v>45992</v>
          </cell>
          <cell r="J83" t="str">
            <v>2 - Diarista</v>
          </cell>
          <cell r="K83" t="str">
            <v>44</v>
          </cell>
          <cell r="L83">
            <v>2175.6</v>
          </cell>
          <cell r="Q83">
            <v>1446.2</v>
          </cell>
          <cell r="R83">
            <v>303.60000000000002</v>
          </cell>
          <cell r="W83">
            <v>1031.9099999999999</v>
          </cell>
          <cell r="X83">
            <v>2893.4900000000002</v>
          </cell>
        </row>
        <row r="84">
          <cell r="C84" t="str">
            <v>CARRETA DA MULHER PERNAMBUCANA - CG Nº 001/2024</v>
          </cell>
          <cell r="E84" t="str">
            <v>MARIA FERNANDA DA SILVA</v>
          </cell>
          <cell r="G84" t="str">
            <v>2 - Outros Profissionais da Saúde</v>
          </cell>
          <cell r="H84" t="str">
            <v>1312-10</v>
          </cell>
          <cell r="I84">
            <v>45992</v>
          </cell>
          <cell r="J84" t="str">
            <v>2 - Diarista</v>
          </cell>
          <cell r="K84" t="str">
            <v>44</v>
          </cell>
          <cell r="L84">
            <v>6575.6</v>
          </cell>
          <cell r="Q84">
            <v>1095.93</v>
          </cell>
          <cell r="W84">
            <v>1955.98</v>
          </cell>
          <cell r="X84">
            <v>5715.5500000000011</v>
          </cell>
        </row>
        <row r="85">
          <cell r="C85" t="str">
            <v>CARRETA DA MULHER PERNAMBUCANA - CG Nº 001/2024</v>
          </cell>
          <cell r="E85" t="str">
            <v>MARIA JOSE ALVES DOS SANTOS</v>
          </cell>
          <cell r="G85" t="str">
            <v>2 - Outros Profissionais da Saúde</v>
          </cell>
          <cell r="H85" t="str">
            <v>3222-05</v>
          </cell>
          <cell r="I85">
            <v>45992</v>
          </cell>
          <cell r="J85" t="str">
            <v>2 - Diarista</v>
          </cell>
          <cell r="K85" t="str">
            <v>44</v>
          </cell>
          <cell r="L85">
            <v>4275.6000000000004</v>
          </cell>
          <cell r="Q85">
            <v>2671.2</v>
          </cell>
          <cell r="R85">
            <v>303.60000000000002</v>
          </cell>
          <cell r="W85">
            <v>2003.9</v>
          </cell>
          <cell r="X85">
            <v>5246.5</v>
          </cell>
        </row>
        <row r="86">
          <cell r="C86" t="str">
            <v>CARRETA DA MULHER PERNAMBUCANA - CG Nº 001/2024</v>
          </cell>
          <cell r="E86" t="str">
            <v>MARIA JULIA DE MELO BATISTA</v>
          </cell>
          <cell r="G86" t="str">
            <v>3 - Administrativo</v>
          </cell>
          <cell r="H86" t="str">
            <v>4110-05</v>
          </cell>
          <cell r="I86">
            <v>45992</v>
          </cell>
          <cell r="J86" t="str">
            <v>2 - Diarista</v>
          </cell>
          <cell r="K86" t="str">
            <v>44</v>
          </cell>
          <cell r="L86">
            <v>2575.6</v>
          </cell>
          <cell r="Q86">
            <v>1679.53</v>
          </cell>
          <cell r="R86">
            <v>303.60000000000002</v>
          </cell>
          <cell r="W86">
            <v>1207.05</v>
          </cell>
          <cell r="X86">
            <v>3351.6800000000003</v>
          </cell>
        </row>
        <row r="87">
          <cell r="C87" t="str">
            <v>CARRETA DA MULHER PERNAMBUCANA - CG Nº 001/2024</v>
          </cell>
          <cell r="E87" t="str">
            <v>MARIA LETICIA VIEIRA DA CRUZ</v>
          </cell>
          <cell r="G87" t="str">
            <v>3 - Administrativo</v>
          </cell>
          <cell r="H87" t="str">
            <v>4110-05</v>
          </cell>
          <cell r="I87">
            <v>45992</v>
          </cell>
          <cell r="J87" t="str">
            <v>2 - Diarista</v>
          </cell>
          <cell r="K87" t="str">
            <v>44</v>
          </cell>
          <cell r="L87">
            <v>2575.6</v>
          </cell>
          <cell r="Q87">
            <v>1287.8</v>
          </cell>
          <cell r="W87">
            <v>949.51</v>
          </cell>
          <cell r="X87">
            <v>2913.8899999999994</v>
          </cell>
        </row>
        <row r="88">
          <cell r="C88" t="str">
            <v>CARRETA DA MULHER PERNAMBUCANA - CG Nº 001/2024</v>
          </cell>
          <cell r="E88" t="str">
            <v>MARIANA STEFANY DOS SANTOS</v>
          </cell>
          <cell r="G88" t="str">
            <v>3 - Administrativo</v>
          </cell>
          <cell r="H88" t="str">
            <v>4110-05</v>
          </cell>
          <cell r="I88">
            <v>45992</v>
          </cell>
          <cell r="J88" t="str">
            <v>2 - Diarista</v>
          </cell>
          <cell r="K88" t="str">
            <v>44</v>
          </cell>
          <cell r="L88">
            <v>2875.6</v>
          </cell>
          <cell r="Q88">
            <v>1854.53</v>
          </cell>
          <cell r="R88">
            <v>303.60000000000002</v>
          </cell>
          <cell r="W88">
            <v>1346.3000000000002</v>
          </cell>
          <cell r="X88">
            <v>3687.4300000000003</v>
          </cell>
        </row>
        <row r="89">
          <cell r="C89" t="str">
            <v>CARRETA DA MULHER PERNAMBUCANA - CG Nº 001/2024</v>
          </cell>
          <cell r="E89" t="str">
            <v>MATHEUS HENRIQUE TAVARES DA SILVA</v>
          </cell>
          <cell r="G89" t="str">
            <v>3 - Administrativo</v>
          </cell>
          <cell r="H89" t="str">
            <v>4110-05</v>
          </cell>
          <cell r="I89">
            <v>45992</v>
          </cell>
          <cell r="J89" t="str">
            <v>2 - Diarista</v>
          </cell>
          <cell r="K89" t="str">
            <v>44</v>
          </cell>
          <cell r="L89">
            <v>2575.6</v>
          </cell>
          <cell r="Q89">
            <v>1199.67</v>
          </cell>
          <cell r="R89">
            <v>303.60000000000002</v>
          </cell>
          <cell r="W89">
            <v>928.69999999999993</v>
          </cell>
          <cell r="X89">
            <v>3150.17</v>
          </cell>
        </row>
        <row r="90">
          <cell r="C90" t="str">
            <v>CARRETA DA MULHER PERNAMBUCANA - CG Nº 001/2024</v>
          </cell>
          <cell r="E90" t="str">
            <v>MOARA ARIANE BARROS SANTOS</v>
          </cell>
          <cell r="G90" t="str">
            <v>3 - Administrativo</v>
          </cell>
          <cell r="H90" t="str">
            <v>4221-05</v>
          </cell>
          <cell r="I90">
            <v>45992</v>
          </cell>
          <cell r="J90" t="str">
            <v>2 - Diarista</v>
          </cell>
          <cell r="K90" t="str">
            <v>44</v>
          </cell>
          <cell r="L90">
            <v>2175.6</v>
          </cell>
          <cell r="Q90">
            <v>1239.5999999999999</v>
          </cell>
          <cell r="R90">
            <v>303.60000000000002</v>
          </cell>
          <cell r="W90">
            <v>913.12</v>
          </cell>
          <cell r="X90">
            <v>2805.68</v>
          </cell>
        </row>
        <row r="91">
          <cell r="C91" t="str">
            <v>CARRETA DA MULHER PERNAMBUCANA - CG Nº 001/2024</v>
          </cell>
          <cell r="E91" t="str">
            <v>NATALY CRUZ ALMEIDA FEITOSA</v>
          </cell>
          <cell r="G91" t="str">
            <v>3 - Administrativo</v>
          </cell>
          <cell r="H91" t="str">
            <v>4110-05</v>
          </cell>
          <cell r="I91">
            <v>45992</v>
          </cell>
          <cell r="J91" t="str">
            <v>2 - Diarista</v>
          </cell>
          <cell r="K91" t="str">
            <v>44</v>
          </cell>
          <cell r="L91">
            <v>2875.6</v>
          </cell>
          <cell r="Q91">
            <v>1589.6</v>
          </cell>
          <cell r="R91">
            <v>303.60000000000002</v>
          </cell>
          <cell r="W91">
            <v>1189.99</v>
          </cell>
          <cell r="X91">
            <v>3578.8100000000004</v>
          </cell>
        </row>
        <row r="92">
          <cell r="C92" t="str">
            <v>CARRETA DA MULHER PERNAMBUCANA - CG Nº 001/2024</v>
          </cell>
          <cell r="E92" t="str">
            <v>POLIANA SILVA DOS SANTOS GONÇALVES</v>
          </cell>
          <cell r="G92" t="str">
            <v>3 - Administrativo</v>
          </cell>
          <cell r="H92" t="str">
            <v>4221-05</v>
          </cell>
          <cell r="I92">
            <v>45992</v>
          </cell>
          <cell r="J92" t="str">
            <v>2 - Diarista</v>
          </cell>
          <cell r="K92" t="str">
            <v>44</v>
          </cell>
          <cell r="L92">
            <v>2175.6</v>
          </cell>
          <cell r="Q92">
            <v>1269.0999999999999</v>
          </cell>
          <cell r="W92">
            <v>1033.3</v>
          </cell>
          <cell r="X92">
            <v>2411.3999999999996</v>
          </cell>
        </row>
        <row r="93">
          <cell r="C93" t="str">
            <v>CARRETA DA MULHER PERNAMBUCANA - CG Nº 001/2024</v>
          </cell>
          <cell r="E93" t="str">
            <v>RAIANE BATISTA DE SANTANA</v>
          </cell>
          <cell r="G93" t="str">
            <v>3 - Administrativo</v>
          </cell>
          <cell r="H93" t="str">
            <v>4221-05</v>
          </cell>
          <cell r="I93">
            <v>45992</v>
          </cell>
          <cell r="J93" t="str">
            <v>2 - Diarista</v>
          </cell>
          <cell r="K93" t="str">
            <v>44</v>
          </cell>
          <cell r="L93">
            <v>2175.6</v>
          </cell>
          <cell r="Q93">
            <v>1446.2</v>
          </cell>
          <cell r="R93">
            <v>303.60000000000002</v>
          </cell>
          <cell r="W93">
            <v>1031.9099999999999</v>
          </cell>
          <cell r="X93">
            <v>2893.4900000000002</v>
          </cell>
        </row>
        <row r="94">
          <cell r="C94" t="str">
            <v>CARRETA DA MULHER PERNAMBUCANA - CG Nº 001/2024</v>
          </cell>
          <cell r="E94" t="str">
            <v>RICARDO GOMES DA SILVA</v>
          </cell>
          <cell r="G94" t="str">
            <v>3 - Administrativo</v>
          </cell>
          <cell r="H94" t="str">
            <v>5151-40</v>
          </cell>
          <cell r="I94">
            <v>45992</v>
          </cell>
          <cell r="J94" t="str">
            <v>2 - Diarista</v>
          </cell>
          <cell r="K94" t="str">
            <v>44</v>
          </cell>
          <cell r="L94">
            <v>15075.6</v>
          </cell>
          <cell r="Q94">
            <v>8794.1</v>
          </cell>
          <cell r="W94">
            <v>13443</v>
          </cell>
          <cell r="X94">
            <v>10426.700000000001</v>
          </cell>
        </row>
        <row r="95">
          <cell r="C95" t="str">
            <v>CARRETA DA MULHER PERNAMBUCANA - CG Nº 001/2024</v>
          </cell>
          <cell r="E95" t="str">
            <v>ROBERTA ELIANE ALMEIDA FARIAS</v>
          </cell>
          <cell r="G95" t="str">
            <v>3 - Administrativo</v>
          </cell>
          <cell r="H95" t="str">
            <v>1312-10</v>
          </cell>
          <cell r="I95">
            <v>45992</v>
          </cell>
          <cell r="J95" t="str">
            <v>2 - Diarista</v>
          </cell>
          <cell r="K95" t="str">
            <v>44</v>
          </cell>
          <cell r="L95">
            <v>15075.6</v>
          </cell>
          <cell r="Q95">
            <v>7537.8</v>
          </cell>
          <cell r="W95">
            <v>9278.5299999999988</v>
          </cell>
          <cell r="X95">
            <v>13334.870000000003</v>
          </cell>
        </row>
        <row r="96">
          <cell r="C96" t="str">
            <v>CARRETA DA MULHER PERNAMBUCANA - CG Nº 001/2024</v>
          </cell>
          <cell r="E96" t="str">
            <v>ROGERIO TRAVASSOS DA SILVA</v>
          </cell>
          <cell r="G96" t="str">
            <v>3 - Administrativo</v>
          </cell>
          <cell r="H96" t="str">
            <v>4141-05</v>
          </cell>
          <cell r="I96">
            <v>45992</v>
          </cell>
          <cell r="J96" t="str">
            <v>2 - Diarista</v>
          </cell>
          <cell r="K96" t="str">
            <v>44</v>
          </cell>
          <cell r="L96">
            <v>1875.6</v>
          </cell>
          <cell r="Q96">
            <v>937.8</v>
          </cell>
          <cell r="R96">
            <v>65</v>
          </cell>
          <cell r="W96">
            <v>856.40000000000009</v>
          </cell>
          <cell r="X96">
            <v>2021.9999999999995</v>
          </cell>
        </row>
        <row r="97">
          <cell r="C97" t="str">
            <v>CARRETA DA MULHER PERNAMBUCANA - CG Nº 001/2024</v>
          </cell>
          <cell r="E97" t="str">
            <v>ROSELY GOMES ALVES MELO VITOI</v>
          </cell>
          <cell r="G97" t="str">
            <v>3 - Administrativo</v>
          </cell>
          <cell r="H97" t="str">
            <v>4110-05</v>
          </cell>
          <cell r="I97">
            <v>45992</v>
          </cell>
          <cell r="J97" t="str">
            <v>2 - Diarista</v>
          </cell>
          <cell r="K97" t="str">
            <v>44</v>
          </cell>
          <cell r="L97">
            <v>2575.6</v>
          </cell>
          <cell r="Q97">
            <v>1287.8</v>
          </cell>
          <cell r="W97">
            <v>949.51</v>
          </cell>
          <cell r="X97">
            <v>2913.8899999999994</v>
          </cell>
        </row>
        <row r="98">
          <cell r="C98" t="str">
            <v>CARRETA DA MULHER PERNAMBUCANA - CG Nº 001/2024</v>
          </cell>
          <cell r="E98" t="str">
            <v>SORAIA CRISTINA BARROS TORRES</v>
          </cell>
          <cell r="G98" t="str">
            <v>3 - Administrativo</v>
          </cell>
          <cell r="H98" t="str">
            <v>4110-05</v>
          </cell>
          <cell r="I98">
            <v>45992</v>
          </cell>
          <cell r="J98" t="str">
            <v>2 - Diarista</v>
          </cell>
          <cell r="K98" t="str">
            <v>44</v>
          </cell>
          <cell r="L98">
            <v>2175.6</v>
          </cell>
          <cell r="Q98">
            <v>1239.5999999999999</v>
          </cell>
          <cell r="R98">
            <v>303.60000000000002</v>
          </cell>
          <cell r="W98">
            <v>913.12</v>
          </cell>
          <cell r="X98">
            <v>2805.68</v>
          </cell>
        </row>
        <row r="99">
          <cell r="C99" t="str">
            <v>CARRETA DA MULHER PERNAMBUCANA - CG Nº 001/2024</v>
          </cell>
          <cell r="E99" t="str">
            <v>STHEPHANY DE ANDRADE DA SILVA</v>
          </cell>
          <cell r="G99" t="str">
            <v>3 - Administrativo</v>
          </cell>
          <cell r="H99" t="str">
            <v>4110-05</v>
          </cell>
          <cell r="I99">
            <v>45992</v>
          </cell>
          <cell r="J99" t="str">
            <v>2 - Diarista</v>
          </cell>
          <cell r="K99" t="str">
            <v>44</v>
          </cell>
          <cell r="L99">
            <v>2175.6</v>
          </cell>
          <cell r="Q99">
            <v>1033</v>
          </cell>
          <cell r="R99">
            <v>303.60000000000002</v>
          </cell>
          <cell r="W99">
            <v>794.32</v>
          </cell>
          <cell r="X99">
            <v>2717.8799999999997</v>
          </cell>
        </row>
        <row r="100">
          <cell r="C100" t="str">
            <v>CARRETA DA MULHER PERNAMBUCANA - CG Nº 001/2024</v>
          </cell>
          <cell r="E100" t="str">
            <v>SUZANKELLY LEAL BARBOSA</v>
          </cell>
          <cell r="G100" t="str">
            <v>3 - Administrativo</v>
          </cell>
          <cell r="H100" t="str">
            <v>3241-15</v>
          </cell>
          <cell r="I100">
            <v>45992</v>
          </cell>
          <cell r="J100" t="str">
            <v>2 - Diarista</v>
          </cell>
          <cell r="K100" t="str">
            <v>44</v>
          </cell>
          <cell r="L100">
            <v>2875.6</v>
          </cell>
          <cell r="Q100">
            <v>958.53</v>
          </cell>
          <cell r="W100">
            <v>789.62</v>
          </cell>
          <cell r="X100">
            <v>3044.51</v>
          </cell>
        </row>
        <row r="101">
          <cell r="C101" t="str">
            <v>CARRETA DA MULHER PERNAMBUCANA - CG Nº 001/2024</v>
          </cell>
          <cell r="E101" t="str">
            <v>TABATA TACYANNA SILVA PONTES</v>
          </cell>
          <cell r="G101" t="str">
            <v>2 - Outros Profissionais da Saúde</v>
          </cell>
          <cell r="H101" t="str">
            <v>3222-05</v>
          </cell>
          <cell r="I101">
            <v>45992</v>
          </cell>
          <cell r="J101" t="str">
            <v>2 - Diarista</v>
          </cell>
          <cell r="K101" t="str">
            <v>44</v>
          </cell>
          <cell r="L101">
            <v>4275.6000000000004</v>
          </cell>
          <cell r="Q101">
            <v>2289.6</v>
          </cell>
          <cell r="R101">
            <v>303.60000000000002</v>
          </cell>
          <cell r="W101">
            <v>1778.76</v>
          </cell>
          <cell r="X101">
            <v>5090.0400000000009</v>
          </cell>
        </row>
        <row r="102">
          <cell r="C102" t="str">
            <v>CARRETA DA MULHER PERNAMBUCANA - CG Nº 001/2024</v>
          </cell>
          <cell r="E102" t="str">
            <v>TACIO MURILO DA COSTA FERNANDES</v>
          </cell>
          <cell r="G102" t="str">
            <v>2 - Outros Profissionais da Saúde</v>
          </cell>
          <cell r="H102" t="str">
            <v>3241-15</v>
          </cell>
          <cell r="I102">
            <v>45992</v>
          </cell>
          <cell r="J102" t="str">
            <v>2 - Diarista</v>
          </cell>
          <cell r="K102" t="str">
            <v>44</v>
          </cell>
          <cell r="L102">
            <v>4890.72</v>
          </cell>
          <cell r="Q102">
            <v>2645</v>
          </cell>
          <cell r="R102">
            <v>1316.2900000000002</v>
          </cell>
          <cell r="W102">
            <v>2633</v>
          </cell>
          <cell r="X102">
            <v>6219.01</v>
          </cell>
        </row>
        <row r="103">
          <cell r="C103" t="str">
            <v>CARRETA DA MULHER PERNAMBUCANA - CG Nº 001/2024</v>
          </cell>
          <cell r="E103" t="str">
            <v>TERCICLEIDE DE ARRUDA MARQUES</v>
          </cell>
          <cell r="G103" t="str">
            <v>3 - Administrativo</v>
          </cell>
          <cell r="H103" t="str">
            <v>4110-05</v>
          </cell>
          <cell r="I103">
            <v>45992</v>
          </cell>
          <cell r="J103" t="str">
            <v>2 - Diarista</v>
          </cell>
          <cell r="K103" t="str">
            <v>44</v>
          </cell>
          <cell r="L103">
            <v>2875.6</v>
          </cell>
          <cell r="Q103">
            <v>529.87</v>
          </cell>
          <cell r="R103">
            <v>303.60000000000002</v>
          </cell>
          <cell r="W103">
            <v>579.56999999999994</v>
          </cell>
          <cell r="X103">
            <v>3129.5</v>
          </cell>
        </row>
        <row r="104">
          <cell r="C104" t="str">
            <v>CARRETA DA MULHER PERNAMBUCANA - CG Nº 001/2024</v>
          </cell>
          <cell r="E104" t="str">
            <v>THAMARA MARINA SOUZA LOURA</v>
          </cell>
          <cell r="G104" t="str">
            <v>3 - Administrativo</v>
          </cell>
          <cell r="H104" t="str">
            <v>4221-05</v>
          </cell>
          <cell r="I104">
            <v>45992</v>
          </cell>
          <cell r="J104" t="str">
            <v>2 - Diarista</v>
          </cell>
          <cell r="K104" t="str">
            <v>44</v>
          </cell>
          <cell r="L104">
            <v>2175.6</v>
          </cell>
          <cell r="Q104">
            <v>1239.5999999999999</v>
          </cell>
          <cell r="R104">
            <v>303.60000000000002</v>
          </cell>
          <cell r="W104">
            <v>913.12</v>
          </cell>
          <cell r="X104">
            <v>2805.68</v>
          </cell>
        </row>
        <row r="105">
          <cell r="C105" t="str">
            <v>CARRETA DA MULHER PERNAMBUCANA - CG Nº 001/2024</v>
          </cell>
          <cell r="E105" t="str">
            <v>VANESSA MARIA FERREIRA DA SILVA</v>
          </cell>
          <cell r="G105" t="str">
            <v>3 - Administrativo</v>
          </cell>
          <cell r="H105" t="str">
            <v>3912-05</v>
          </cell>
          <cell r="I105">
            <v>45992</v>
          </cell>
          <cell r="J105" t="str">
            <v>2 - Diarista</v>
          </cell>
          <cell r="K105" t="str">
            <v>44</v>
          </cell>
          <cell r="L105">
            <v>8575.6</v>
          </cell>
          <cell r="Q105">
            <v>4287.8</v>
          </cell>
          <cell r="W105">
            <v>4719.63</v>
          </cell>
          <cell r="X105">
            <v>8143.7700000000013</v>
          </cell>
        </row>
        <row r="106">
          <cell r="C106" t="str">
            <v>CARRETA DA MULHER PERNAMBUCANA - CG Nº 001/2024</v>
          </cell>
          <cell r="E106" t="str">
            <v>WELLINGTON FERREIRA DA SILVA</v>
          </cell>
          <cell r="G106" t="str">
            <v>3 - Administrativo</v>
          </cell>
          <cell r="H106" t="str">
            <v>4110-05</v>
          </cell>
          <cell r="I106">
            <v>45992</v>
          </cell>
          <cell r="J106" t="str">
            <v>2 - Diarista</v>
          </cell>
          <cell r="K106" t="str">
            <v>44</v>
          </cell>
          <cell r="L106">
            <v>6075.6</v>
          </cell>
          <cell r="Q106">
            <v>3544.1</v>
          </cell>
          <cell r="W106">
            <v>3208.12</v>
          </cell>
          <cell r="X106">
            <v>6411.5800000000008</v>
          </cell>
        </row>
        <row r="107">
          <cell r="C107" t="str">
            <v>CARRETA DA MULHER PERNAMBUCANA - CG Nº 001/2024</v>
          </cell>
          <cell r="E107" t="str">
            <v>WESLEY MESSIAS ANGELO DOMICIANO</v>
          </cell>
          <cell r="G107" t="str">
            <v>3 - Administrativo</v>
          </cell>
          <cell r="H107" t="str">
            <v>4110-05</v>
          </cell>
          <cell r="I107">
            <v>45992</v>
          </cell>
          <cell r="J107" t="str">
            <v>2 - Diarista</v>
          </cell>
          <cell r="K107" t="str">
            <v>44</v>
          </cell>
          <cell r="L107">
            <v>2875.6</v>
          </cell>
          <cell r="Q107">
            <v>1854.53</v>
          </cell>
          <cell r="R107">
            <v>303.60000000000002</v>
          </cell>
          <cell r="W107">
            <v>1518.8400000000001</v>
          </cell>
          <cell r="X107">
            <v>3514.8900000000003</v>
          </cell>
        </row>
        <row r="108">
          <cell r="C108" t="str">
            <v>CARRETA DA MULHER PERNAMBUCANA - CG Nº 001/2024</v>
          </cell>
          <cell r="E108" t="str">
            <v>WILLYANNA RODRIGUES DANTAS</v>
          </cell>
          <cell r="G108" t="str">
            <v>3 - Administrativo</v>
          </cell>
          <cell r="H108" t="str">
            <v>4110-05</v>
          </cell>
          <cell r="I108">
            <v>45992</v>
          </cell>
          <cell r="J108" t="str">
            <v>2 - Diarista</v>
          </cell>
          <cell r="K108" t="str">
            <v>44</v>
          </cell>
          <cell r="L108">
            <v>2875.6</v>
          </cell>
          <cell r="Q108">
            <v>1854.53</v>
          </cell>
          <cell r="R108">
            <v>303.60000000000002</v>
          </cell>
          <cell r="W108">
            <v>1346.3000000000002</v>
          </cell>
          <cell r="X108">
            <v>3687.4300000000003</v>
          </cell>
        </row>
        <row r="109">
          <cell r="C109" t="str">
            <v>CARRETA DA MULHER PERNAMBUCANA - CG Nº 001/2024</v>
          </cell>
          <cell r="E109" t="str">
            <v>YVANNA WANESSA VASCONCELS DE FREITAS</v>
          </cell>
          <cell r="G109" t="str">
            <v>2 - Outros Profissionais da Saúde</v>
          </cell>
          <cell r="H109" t="str">
            <v>3241-15</v>
          </cell>
          <cell r="I109">
            <v>45992</v>
          </cell>
          <cell r="J109" t="str">
            <v>2 - Diarista</v>
          </cell>
          <cell r="K109" t="str">
            <v>44</v>
          </cell>
          <cell r="L109">
            <v>4890.72</v>
          </cell>
          <cell r="Q109">
            <v>3085.83</v>
          </cell>
          <cell r="R109">
            <v>1333.2800000000002</v>
          </cell>
          <cell r="W109">
            <v>2910.67</v>
          </cell>
          <cell r="X109">
            <v>6399.16</v>
          </cell>
        </row>
        <row r="110">
          <cell r="C110" t="str">
            <v>CARRETA DA MULHER PERNAMBUCANA - CG Nº 001/2024</v>
          </cell>
          <cell r="E110" t="str">
            <v>ALINE ZUEHL FERREIRA</v>
          </cell>
          <cell r="G110" t="str">
            <v>2 - Outros Profissionais da Saúde</v>
          </cell>
          <cell r="H110" t="str">
            <v>2235-05</v>
          </cell>
          <cell r="I110">
            <v>45992</v>
          </cell>
          <cell r="J110" t="str">
            <v>2 - Diarista</v>
          </cell>
          <cell r="K110" t="str">
            <v>44</v>
          </cell>
          <cell r="Q110">
            <v>0</v>
          </cell>
          <cell r="W110">
            <v>11323.78</v>
          </cell>
          <cell r="X110">
            <v>0</v>
          </cell>
        </row>
        <row r="111">
          <cell r="C111" t="str">
            <v>CARRETA DA MULHER PERNAMBUCANA - CG Nº 001/2024</v>
          </cell>
          <cell r="E111" t="str">
            <v>KARLIANA DE SOCORRO EVANGELISTA GOIS SOUZA</v>
          </cell>
          <cell r="G111" t="str">
            <v>2 - Outros Profissionais da Saúde</v>
          </cell>
          <cell r="H111" t="str">
            <v>3222-05</v>
          </cell>
          <cell r="I111">
            <v>45992</v>
          </cell>
          <cell r="J111" t="str">
            <v>2 - Diarista</v>
          </cell>
          <cell r="K111" t="str">
            <v>44</v>
          </cell>
          <cell r="Q111">
            <v>0</v>
          </cell>
          <cell r="W111">
            <v>6404.5599999999995</v>
          </cell>
          <cell r="X111">
            <v>9.0949470177292824E-13</v>
          </cell>
        </row>
        <row r="112">
          <cell r="C112" t="str">
            <v>CARRETA DA MULHER PERNAMBUCANA - CG Nº 001/2024</v>
          </cell>
          <cell r="E112" t="str">
            <v>LAURA CRISTINA CAMPOS E COSTA</v>
          </cell>
          <cell r="G112" t="str">
            <v>2 - Outros Profissionais da Saúde</v>
          </cell>
          <cell r="H112" t="str">
            <v>3241-15</v>
          </cell>
          <cell r="I112">
            <v>45992</v>
          </cell>
          <cell r="J112" t="str">
            <v>2 - Diarista</v>
          </cell>
          <cell r="K112" t="str">
            <v>44</v>
          </cell>
          <cell r="Q112">
            <v>0</v>
          </cell>
          <cell r="W112">
            <v>2361.11</v>
          </cell>
          <cell r="X112">
            <v>10217.33</v>
          </cell>
        </row>
        <row r="113">
          <cell r="C113" t="str">
            <v>CARRETA DA MULHER PERNAMBUCANA - CG Nº 001/2024</v>
          </cell>
          <cell r="E113" t="str">
            <v>ALINE ZUEHL FERREIRA</v>
          </cell>
          <cell r="G113" t="str">
            <v>2 - Outros Profissionais da Saúde</v>
          </cell>
          <cell r="H113" t="str">
            <v>2235-05</v>
          </cell>
          <cell r="I113">
            <v>45992</v>
          </cell>
          <cell r="J113" t="str">
            <v>2 - Diarista</v>
          </cell>
          <cell r="K113" t="str">
            <v>44</v>
          </cell>
          <cell r="Q113">
            <v>3229.6</v>
          </cell>
          <cell r="W113">
            <v>1834.37</v>
          </cell>
          <cell r="X113">
            <v>1395.23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B9F5-1E44-410C-8AAB-166470F18D0E}">
  <dimension ref="A1:S104"/>
  <sheetViews>
    <sheetView tabSelected="1" workbookViewId="0">
      <selection activeCell="A105" sqref="A105:XFD1048576"/>
    </sheetView>
  </sheetViews>
  <sheetFormatPr defaultRowHeight="15" x14ac:dyDescent="0.25"/>
  <sheetData>
    <row r="1" spans="1:19" x14ac:dyDescent="0.25">
      <c r="A1" s="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13</v>
      </c>
      <c r="O1" t="s">
        <v>14</v>
      </c>
      <c r="P1" t="s">
        <v>15</v>
      </c>
    </row>
    <row r="2" spans="1:19" x14ac:dyDescent="0.25">
      <c r="A2" s="3">
        <f>IFERROR(VLOOKUP(B2,'[1]DADOS (OCULTAR)'!$Q$3:$S$136,3,0),"")</f>
        <v>56322696001360</v>
      </c>
      <c r="B2" s="4" t="str">
        <f>'[1]TCE - ANEXO II - Preencher'!C11</f>
        <v>CARRETA DA MULHER PERNAMBUCANA - CG Nº 001/2024</v>
      </c>
      <c r="C2" s="5"/>
      <c r="D2" s="1" t="str">
        <f>'[1]TCE - ANEXO II - Preencher'!E11</f>
        <v>ADEMILSON ALBIDACIO DA SILVA</v>
      </c>
      <c r="E2" t="str">
        <f>IF('[1]TCE - ANEXO II - Preencher'!G11="4 - Assistência Odontológica","2 - Outros Profissionais da saúde",'[1]TCE - ANEXO II - Preencher'!G11)</f>
        <v>3 - Administrativo</v>
      </c>
      <c r="F2" s="1" t="str">
        <f>'[1]TCE - ANEXO II - Preencher'!H11</f>
        <v>4110-05</v>
      </c>
      <c r="G2" s="6">
        <f>'[1]TCE - ANEXO II - Preencher'!I11</f>
        <v>45992</v>
      </c>
      <c r="H2" s="1" t="str">
        <f>'[1]TCE - ANEXO II - Preencher'!J11</f>
        <v>2 - Diarista</v>
      </c>
      <c r="I2" s="1" t="str">
        <f>'[1]TCE - ANEXO II - Preencher'!K11</f>
        <v>44</v>
      </c>
      <c r="J2" s="2">
        <f>'[1]TCE - ANEXO II - Preencher'!L11</f>
        <v>1875.6</v>
      </c>
      <c r="K2" s="2">
        <f>'[1]TCE - ANEXO II - Preencher'!P11</f>
        <v>0</v>
      </c>
      <c r="L2" s="2">
        <f>'[1]TCE - ANEXO II - Preencher'!Q11</f>
        <v>937.8</v>
      </c>
      <c r="M2" s="2">
        <f>'[1]TCE - ANEXO II - Preencher'!R11</f>
        <v>0</v>
      </c>
      <c r="N2" s="2">
        <f>'[1]TCE - ANEXO II - Preencher'!S11</f>
        <v>0</v>
      </c>
      <c r="O2" s="2">
        <f>'[1]TCE - ANEXO II - Preencher'!W11</f>
        <v>1241.0900000000001</v>
      </c>
      <c r="P2" s="2">
        <f>'[1]TCE - ANEXO II - Preencher'!X11</f>
        <v>1572.3099999999995</v>
      </c>
      <c r="Q2" s="7"/>
      <c r="R2" s="8"/>
    </row>
    <row r="3" spans="1:19" x14ac:dyDescent="0.25">
      <c r="A3" s="3">
        <f>IFERROR(VLOOKUP(B3,'[1]DADOS (OCULTAR)'!$Q$3:$S$136,3,0),"")</f>
        <v>56322696001360</v>
      </c>
      <c r="B3" s="4" t="str">
        <f>'[1]TCE - ANEXO II - Preencher'!C12</f>
        <v>CARRETA DA MULHER PERNAMBUCANA - CG Nº 001/2024</v>
      </c>
      <c r="C3" s="5"/>
      <c r="D3" s="1" t="str">
        <f>'[1]TCE - ANEXO II - Preencher'!E12</f>
        <v>ADRIENY FREIRES DE AGUIAR</v>
      </c>
      <c r="E3" t="str">
        <f>IF('[1]TCE - ANEXO II - Preencher'!G12="4 - Assistência Odontológica","2 - Outros Profissionais da saúde",'[1]TCE - ANEXO II - Preencher'!G12)</f>
        <v>2 - Outros Profissionais da Saúde</v>
      </c>
      <c r="F3" s="1" t="str">
        <f>'[1]TCE - ANEXO II - Preencher'!H12</f>
        <v>3241-15</v>
      </c>
      <c r="G3" s="6">
        <f>'[1]TCE - ANEXO II - Preencher'!I12</f>
        <v>45992</v>
      </c>
      <c r="H3" s="1" t="str">
        <f>'[1]TCE - ANEXO II - Preencher'!J12</f>
        <v>2 - Diarista</v>
      </c>
      <c r="I3" s="1" t="str">
        <f>'[1]TCE - ANEXO II - Preencher'!K12</f>
        <v>44</v>
      </c>
      <c r="J3" s="2">
        <f>'[1]TCE - ANEXO II - Preencher'!L12</f>
        <v>4890.72</v>
      </c>
      <c r="K3" s="2">
        <f>'[1]TCE - ANEXO II - Preencher'!P12</f>
        <v>0</v>
      </c>
      <c r="L3" s="2">
        <f>'[1]TCE - ANEXO II - Preencher'!Q12</f>
        <v>3085.83</v>
      </c>
      <c r="M3" s="2">
        <f>'[1]TCE - ANEXO II - Preencher'!R12</f>
        <v>1333.2800000000002</v>
      </c>
      <c r="N3" s="2">
        <f>'[1]TCE - ANEXO II - Preencher'!S12</f>
        <v>0</v>
      </c>
      <c r="O3" s="2">
        <f>'[1]TCE - ANEXO II - Preencher'!W12</f>
        <v>2858.5299999999997</v>
      </c>
      <c r="P3" s="2">
        <f>'[1]TCE - ANEXO II - Preencher'!X12</f>
        <v>6451.3</v>
      </c>
      <c r="Q3" s="7"/>
      <c r="R3" s="8"/>
    </row>
    <row r="4" spans="1:19" x14ac:dyDescent="0.25">
      <c r="A4" s="3">
        <f>IFERROR(VLOOKUP(B4,'[1]DADOS (OCULTAR)'!$Q$3:$S$136,3,0),"")</f>
        <v>56322696001360</v>
      </c>
      <c r="B4" s="4" t="str">
        <f>'[1]TCE - ANEXO II - Preencher'!C13</f>
        <v>CARRETA DA MULHER PERNAMBUCANA - CG Nº 001/2024</v>
      </c>
      <c r="C4" s="5"/>
      <c r="D4" s="1" t="str">
        <f>'[1]TCE - ANEXO II - Preencher'!E13</f>
        <v>ALESSANDRA CARLA ANDRADE SOUZA</v>
      </c>
      <c r="E4" t="str">
        <f>IF('[1]TCE - ANEXO II - Preencher'!G13="4 - Assistência Odontológica","2 - Outros Profissionais da saúde",'[1]TCE - ANEXO II - Preencher'!G13)</f>
        <v>3 - Administrativo</v>
      </c>
      <c r="F4" s="1" t="str">
        <f>'[1]TCE - ANEXO II - Preencher'!H13</f>
        <v>4110-05</v>
      </c>
      <c r="G4" s="6">
        <f>'[1]TCE - ANEXO II - Preencher'!I13</f>
        <v>45992</v>
      </c>
      <c r="H4" s="1" t="str">
        <f>'[1]TCE - ANEXO II - Preencher'!J13</f>
        <v>2 - Diarista</v>
      </c>
      <c r="I4" s="1" t="str">
        <f>'[1]TCE - ANEXO II - Preencher'!K13</f>
        <v>44</v>
      </c>
      <c r="J4" s="2">
        <f>'[1]TCE - ANEXO II - Preencher'!L13</f>
        <v>4875.6000000000004</v>
      </c>
      <c r="K4" s="2">
        <f>'[1]TCE - ANEXO II - Preencher'!P13</f>
        <v>0</v>
      </c>
      <c r="L4" s="2">
        <f>'[1]TCE - ANEXO II - Preencher'!Q13</f>
        <v>1625.2</v>
      </c>
      <c r="M4" s="2">
        <f>'[1]TCE - ANEXO II - Preencher'!R13</f>
        <v>0</v>
      </c>
      <c r="N4" s="2">
        <f>'[1]TCE - ANEXO II - Preencher'!S13</f>
        <v>0</v>
      </c>
      <c r="O4" s="2">
        <f>'[1]TCE - ANEXO II - Preencher'!W13</f>
        <v>1428.25</v>
      </c>
      <c r="P4" s="2">
        <f>'[1]TCE - ANEXO II - Preencher'!X13</f>
        <v>5072.55</v>
      </c>
      <c r="Q4" s="7"/>
      <c r="R4" s="8"/>
      <c r="S4" s="9"/>
    </row>
    <row r="5" spans="1:19" x14ac:dyDescent="0.25">
      <c r="A5" s="3">
        <f>IFERROR(VLOOKUP(B5,'[1]DADOS (OCULTAR)'!$Q$3:$S$136,3,0),"")</f>
        <v>56322696001360</v>
      </c>
      <c r="B5" s="4" t="str">
        <f>'[1]TCE - ANEXO II - Preencher'!C14</f>
        <v>CARRETA DA MULHER PERNAMBUCANA - CG Nº 001/2024</v>
      </c>
      <c r="C5" s="5"/>
      <c r="D5" s="1" t="str">
        <f>'[1]TCE - ANEXO II - Preencher'!E14</f>
        <v>ALEXANDRA MANUELA SILVA FIGUEIRA DE ARAUJO</v>
      </c>
      <c r="E5" t="str">
        <f>IF('[1]TCE - ANEXO II - Preencher'!G14="4 - Assistência Odontológica","2 - Outros Profissionais da saúde",'[1]TCE - ANEXO II - Preencher'!G14)</f>
        <v>3 - Administrativo</v>
      </c>
      <c r="F5" s="1" t="str">
        <f>'[1]TCE - ANEXO II - Preencher'!H14</f>
        <v>4110-05</v>
      </c>
      <c r="G5" s="6">
        <f>'[1]TCE - ANEXO II - Preencher'!I14</f>
        <v>45992</v>
      </c>
      <c r="H5" s="1" t="str">
        <f>'[1]TCE - ANEXO II - Preencher'!J14</f>
        <v>2 - Diarista</v>
      </c>
      <c r="I5" s="1" t="str">
        <f>'[1]TCE - ANEXO II - Preencher'!K14</f>
        <v>44</v>
      </c>
      <c r="J5" s="2">
        <f>'[1]TCE - ANEXO II - Preencher'!L14</f>
        <v>2875.6</v>
      </c>
      <c r="K5" s="2">
        <f>'[1]TCE - ANEXO II - Preencher'!P14</f>
        <v>0</v>
      </c>
      <c r="L5" s="2">
        <f>'[1]TCE - ANEXO II - Preencher'!Q14</f>
        <v>1854.53</v>
      </c>
      <c r="M5" s="2">
        <f>'[1]TCE - ANEXO II - Preencher'!R14</f>
        <v>303.60000000000002</v>
      </c>
      <c r="N5" s="2">
        <f>'[1]TCE - ANEXO II - Preencher'!S14</f>
        <v>0</v>
      </c>
      <c r="O5" s="2">
        <f>'[1]TCE - ANEXO II - Preencher'!W14</f>
        <v>1257.75</v>
      </c>
      <c r="P5" s="2">
        <f>'[1]TCE - ANEXO II - Preencher'!X14</f>
        <v>3775.9800000000005</v>
      </c>
      <c r="Q5" s="7"/>
      <c r="R5" s="8"/>
      <c r="S5" s="9"/>
    </row>
    <row r="6" spans="1:19" x14ac:dyDescent="0.25">
      <c r="A6" s="3">
        <f>IFERROR(VLOOKUP(B6,'[1]DADOS (OCULTAR)'!$Q$3:$S$136,3,0),"")</f>
        <v>56322696001360</v>
      </c>
      <c r="B6" s="4" t="str">
        <f>'[1]TCE - ANEXO II - Preencher'!C15</f>
        <v>CARRETA DA MULHER PERNAMBUCANA - CG Nº 001/2024</v>
      </c>
      <c r="C6" s="5"/>
      <c r="D6" s="1" t="str">
        <f>'[1]TCE - ANEXO II - Preencher'!E15</f>
        <v>ALICE SANTOS DE SOUZA</v>
      </c>
      <c r="E6" t="str">
        <f>IF('[1]TCE - ANEXO II - Preencher'!G15="4 - Assistência Odontológica","2 - Outros Profissionais da saúde",'[1]TCE - ANEXO II - Preencher'!G15)</f>
        <v>2 - Outros Profissionais da Saúde</v>
      </c>
      <c r="F6" s="1" t="str">
        <f>'[1]TCE - ANEXO II - Preencher'!H15</f>
        <v>2235-05</v>
      </c>
      <c r="G6" s="6">
        <f>'[1]TCE - ANEXO II - Preencher'!I15</f>
        <v>45992</v>
      </c>
      <c r="H6" s="1" t="str">
        <f>'[1]TCE - ANEXO II - Preencher'!J15</f>
        <v>2 - Diarista</v>
      </c>
      <c r="I6" s="1" t="str">
        <f>'[1]TCE - ANEXO II - Preencher'!K15</f>
        <v>44</v>
      </c>
      <c r="J6" s="2">
        <f>'[1]TCE - ANEXO II - Preencher'!L15</f>
        <v>4890.72</v>
      </c>
      <c r="K6" s="2">
        <f>'[1]TCE - ANEXO II - Preencher'!P15</f>
        <v>0</v>
      </c>
      <c r="L6" s="2">
        <f>'[1]TCE - ANEXO II - Preencher'!Q15</f>
        <v>2645</v>
      </c>
      <c r="M6" s="2">
        <f>'[1]TCE - ANEXO II - Preencher'!R15</f>
        <v>1316.2900000000002</v>
      </c>
      <c r="N6" s="2">
        <f>'[1]TCE - ANEXO II - Preencher'!S15</f>
        <v>0</v>
      </c>
      <c r="O6" s="2">
        <f>'[1]TCE - ANEXO II - Preencher'!W15</f>
        <v>3178.8499999999995</v>
      </c>
      <c r="P6" s="2">
        <f>'[1]TCE - ANEXO II - Preencher'!X15</f>
        <v>5673.1600000000008</v>
      </c>
      <c r="Q6" s="7"/>
      <c r="R6" s="8"/>
      <c r="S6" s="9"/>
    </row>
    <row r="7" spans="1:19" x14ac:dyDescent="0.25">
      <c r="A7" s="3">
        <f>IFERROR(VLOOKUP(B7,'[1]DADOS (OCULTAR)'!$Q$3:$S$136,3,0),"")</f>
        <v>56322696001360</v>
      </c>
      <c r="B7" s="4" t="str">
        <f>'[1]TCE - ANEXO II - Preencher'!C16</f>
        <v>CARRETA DA MULHER PERNAMBUCANA - CG Nº 001/2024</v>
      </c>
      <c r="C7" s="5"/>
      <c r="D7" s="1" t="str">
        <f>'[1]TCE - ANEXO II - Preencher'!E16</f>
        <v>ALISSON SILVA DE CARVALHO</v>
      </c>
      <c r="E7" t="str">
        <f>IF('[1]TCE - ANEXO II - Preencher'!G16="4 - Assistência Odontológica","2 - Outros Profissionais da saúde",'[1]TCE - ANEXO II - Preencher'!G16)</f>
        <v>3 - Administrativo</v>
      </c>
      <c r="F7" s="1" t="str">
        <f>'[1]TCE - ANEXO II - Preencher'!H16</f>
        <v>4110-05</v>
      </c>
      <c r="G7" s="6">
        <f>'[1]TCE - ANEXO II - Preencher'!I16</f>
        <v>45992</v>
      </c>
      <c r="H7" s="1" t="str">
        <f>'[1]TCE - ANEXO II - Preencher'!J16</f>
        <v>2 - Diarista</v>
      </c>
      <c r="I7" s="1" t="str">
        <f>'[1]TCE - ANEXO II - Preencher'!K16</f>
        <v>20</v>
      </c>
      <c r="J7" s="2">
        <f>'[1]TCE - ANEXO II - Preencher'!L16</f>
        <v>15075.6</v>
      </c>
      <c r="K7" s="2">
        <f>'[1]TCE - ANEXO II - Preencher'!P16</f>
        <v>0</v>
      </c>
      <c r="L7" s="2">
        <f>'[1]TCE - ANEXO II - Preencher'!Q16</f>
        <v>5025.2</v>
      </c>
      <c r="M7" s="2">
        <f>'[1]TCE - ANEXO II - Preencher'!R16</f>
        <v>0</v>
      </c>
      <c r="N7" s="2">
        <f>'[1]TCE - ANEXO II - Preencher'!S16</f>
        <v>0</v>
      </c>
      <c r="O7" s="2">
        <f>'[1]TCE - ANEXO II - Preencher'!W16</f>
        <v>6761.48</v>
      </c>
      <c r="P7" s="2">
        <f>'[1]TCE - ANEXO II - Preencher'!X16</f>
        <v>13339.32</v>
      </c>
      <c r="Q7" s="7"/>
      <c r="R7" s="8"/>
      <c r="S7" s="9"/>
    </row>
    <row r="8" spans="1:19" x14ac:dyDescent="0.25">
      <c r="A8" s="3">
        <f>IFERROR(VLOOKUP(B8,'[1]DADOS (OCULTAR)'!$Q$3:$S$136,3,0),"")</f>
        <v>56322696001360</v>
      </c>
      <c r="B8" s="4" t="str">
        <f>'[1]TCE - ANEXO II - Preencher'!C17</f>
        <v>CARRETA DA MULHER PERNAMBUCANA - CG Nº 001/2024</v>
      </c>
      <c r="C8" s="5"/>
      <c r="D8" s="1" t="str">
        <f>'[1]TCE - ANEXO II - Preencher'!E17</f>
        <v>ANA CLAUDIA CASTRO DE MENEZES XAVIER</v>
      </c>
      <c r="E8" t="str">
        <f>IF('[1]TCE - ANEXO II - Preencher'!G17="4 - Assistência Odontológica","2 - Outros Profissionais da saúde",'[1]TCE - ANEXO II - Preencher'!G17)</f>
        <v>3 - Administrativo</v>
      </c>
      <c r="F8" s="1" t="str">
        <f>'[1]TCE - ANEXO II - Preencher'!H17</f>
        <v>4110-05</v>
      </c>
      <c r="G8" s="6">
        <f>'[1]TCE - ANEXO II - Preencher'!I17</f>
        <v>45992</v>
      </c>
      <c r="H8" s="1" t="str">
        <f>'[1]TCE - ANEXO II - Preencher'!J17</f>
        <v>2 - Diarista</v>
      </c>
      <c r="I8" s="1" t="str">
        <f>'[1]TCE - ANEXO II - Preencher'!K17</f>
        <v>44</v>
      </c>
      <c r="J8" s="2">
        <f>'[1]TCE - ANEXO II - Preencher'!L17</f>
        <v>4875.6000000000004</v>
      </c>
      <c r="K8" s="2">
        <f>'[1]TCE - ANEXO II - Preencher'!P17</f>
        <v>0</v>
      </c>
      <c r="L8" s="2">
        <f>'[1]TCE - ANEXO II - Preencher'!Q17</f>
        <v>2844.1</v>
      </c>
      <c r="M8" s="2">
        <f>'[1]TCE - ANEXO II - Preencher'!R17</f>
        <v>0</v>
      </c>
      <c r="N8" s="2">
        <f>'[1]TCE - ANEXO II - Preencher'!S17</f>
        <v>0</v>
      </c>
      <c r="O8" s="2">
        <f>'[1]TCE - ANEXO II - Preencher'!W17</f>
        <v>2148.9</v>
      </c>
      <c r="P8" s="2">
        <f>'[1]TCE - ANEXO II - Preencher'!X17</f>
        <v>5570.8000000000011</v>
      </c>
      <c r="Q8" s="7"/>
      <c r="R8" s="8"/>
      <c r="S8" s="9"/>
    </row>
    <row r="9" spans="1:19" x14ac:dyDescent="0.25">
      <c r="A9" s="3">
        <f>IFERROR(VLOOKUP(B9,'[1]DADOS (OCULTAR)'!$Q$3:$S$136,3,0),"")</f>
        <v>56322696001360</v>
      </c>
      <c r="B9" s="4" t="str">
        <f>'[1]TCE - ANEXO II - Preencher'!C18</f>
        <v>CARRETA DA MULHER PERNAMBUCANA - CG Nº 001/2024</v>
      </c>
      <c r="C9" s="5"/>
      <c r="D9" s="1" t="str">
        <f>'[1]TCE - ANEXO II - Preencher'!E18</f>
        <v>ANA PAULA DOS SANTOS SILVA</v>
      </c>
      <c r="E9" t="str">
        <f>IF('[1]TCE - ANEXO II - Preencher'!G18="4 - Assistência Odontológica","2 - Outros Profissionais da saúde",'[1]TCE - ANEXO II - Preencher'!G18)</f>
        <v>3 - Administrativo</v>
      </c>
      <c r="F9" s="1" t="str">
        <f>'[1]TCE - ANEXO II - Preencher'!H18</f>
        <v>4110-05</v>
      </c>
      <c r="G9" s="6">
        <f>'[1]TCE - ANEXO II - Preencher'!I18</f>
        <v>45992</v>
      </c>
      <c r="H9" s="1" t="str">
        <f>'[1]TCE - ANEXO II - Preencher'!J18</f>
        <v>2 - Diarista</v>
      </c>
      <c r="I9" s="1" t="str">
        <f>'[1]TCE - ANEXO II - Preencher'!K18</f>
        <v>44</v>
      </c>
      <c r="J9" s="2">
        <f>'[1]TCE - ANEXO II - Preencher'!L18</f>
        <v>2175.6</v>
      </c>
      <c r="K9" s="2">
        <f>'[1]TCE - ANEXO II - Preencher'!P18</f>
        <v>0</v>
      </c>
      <c r="L9" s="2">
        <f>'[1]TCE - ANEXO II - Preencher'!Q18</f>
        <v>1446.2</v>
      </c>
      <c r="M9" s="2">
        <f>'[1]TCE - ANEXO II - Preencher'!R18</f>
        <v>303.60000000000002</v>
      </c>
      <c r="N9" s="2">
        <f>'[1]TCE - ANEXO II - Preencher'!S18</f>
        <v>0</v>
      </c>
      <c r="O9" s="2">
        <f>'[1]TCE - ANEXO II - Preencher'!W18</f>
        <v>943.36</v>
      </c>
      <c r="P9" s="2">
        <f>'[1]TCE - ANEXO II - Preencher'!X18</f>
        <v>2982.04</v>
      </c>
      <c r="Q9" s="7"/>
      <c r="R9" s="8"/>
      <c r="S9" s="9"/>
    </row>
    <row r="10" spans="1:19" x14ac:dyDescent="0.25">
      <c r="A10" s="3">
        <f>IFERROR(VLOOKUP(B10,'[1]DADOS (OCULTAR)'!$Q$3:$S$136,3,0),"")</f>
        <v>56322696001360</v>
      </c>
      <c r="B10" s="4" t="str">
        <f>'[1]TCE - ANEXO II - Preencher'!C19</f>
        <v>CARRETA DA MULHER PERNAMBUCANA - CG Nº 001/2024</v>
      </c>
      <c r="C10" s="5"/>
      <c r="D10" s="1" t="str">
        <f>'[1]TCE - ANEXO II - Preencher'!E19</f>
        <v>ANALIA MARIA DA SILVA</v>
      </c>
      <c r="E10" t="str">
        <f>IF('[1]TCE - ANEXO II - Preencher'!G19="4 - Assistência Odontológica","2 - Outros Profissionais da saúde",'[1]TCE - ANEXO II - Preencher'!G19)</f>
        <v>2 - Outros Profissionais da Saúde</v>
      </c>
      <c r="F10" s="1" t="str">
        <f>'[1]TCE - ANEXO II - Preencher'!H19</f>
        <v>3222-05</v>
      </c>
      <c r="G10" s="6">
        <f>'[1]TCE - ANEXO II - Preencher'!I19</f>
        <v>45992</v>
      </c>
      <c r="H10" s="1" t="str">
        <f>'[1]TCE - ANEXO II - Preencher'!J19</f>
        <v>2 - Diarista</v>
      </c>
      <c r="I10" s="1" t="str">
        <f>'[1]TCE - ANEXO II - Preencher'!K19</f>
        <v>44</v>
      </c>
      <c r="J10" s="2">
        <f>'[1]TCE - ANEXO II - Preencher'!L19</f>
        <v>4275.6000000000004</v>
      </c>
      <c r="K10" s="2">
        <f>'[1]TCE - ANEXO II - Preencher'!P19</f>
        <v>0</v>
      </c>
      <c r="L10" s="2">
        <f>'[1]TCE - ANEXO II - Preencher'!Q19</f>
        <v>2289.6</v>
      </c>
      <c r="M10" s="2">
        <f>'[1]TCE - ANEXO II - Preencher'!R19</f>
        <v>303.60000000000002</v>
      </c>
      <c r="N10" s="2">
        <f>'[1]TCE - ANEXO II - Preencher'!S19</f>
        <v>0</v>
      </c>
      <c r="O10" s="2">
        <f>'[1]TCE - ANEXO II - Preencher'!W19</f>
        <v>1778.76</v>
      </c>
      <c r="P10" s="2">
        <f>'[1]TCE - ANEXO II - Preencher'!X19</f>
        <v>5090.0400000000009</v>
      </c>
      <c r="Q10" s="7"/>
      <c r="R10" s="8"/>
      <c r="S10" s="9"/>
    </row>
    <row r="11" spans="1:19" x14ac:dyDescent="0.25">
      <c r="A11" s="3">
        <f>IFERROR(VLOOKUP(B11,'[1]DADOS (OCULTAR)'!$Q$3:$S$136,3,0),"")</f>
        <v>56322696001360</v>
      </c>
      <c r="B11" s="4" t="str">
        <f>'[1]TCE - ANEXO II - Preencher'!C20</f>
        <v>CARRETA DA MULHER PERNAMBUCANA - CG Nº 001/2024</v>
      </c>
      <c r="C11" s="5"/>
      <c r="D11" s="1" t="str">
        <f>'[1]TCE - ANEXO II - Preencher'!E20</f>
        <v>ANATE SILVA DE SOUZA</v>
      </c>
      <c r="E11" t="str">
        <f>IF('[1]TCE - ANEXO II - Preencher'!G20="4 - Assistência Odontológica","2 - Outros Profissionais da saúde",'[1]TCE - ANEXO II - Preencher'!G20)</f>
        <v>3 - Administrativo</v>
      </c>
      <c r="F11" s="1" t="str">
        <f>'[1]TCE - ANEXO II - Preencher'!H20</f>
        <v>4110-05</v>
      </c>
      <c r="G11" s="6">
        <f>'[1]TCE - ANEXO II - Preencher'!I20</f>
        <v>45992</v>
      </c>
      <c r="H11" s="1" t="str">
        <f>'[1]TCE - ANEXO II - Preencher'!J20</f>
        <v>2 - Diarista</v>
      </c>
      <c r="I11" s="1" t="str">
        <f>'[1]TCE - ANEXO II - Preencher'!K20</f>
        <v>44</v>
      </c>
      <c r="J11" s="2">
        <f>'[1]TCE - ANEXO II - Preencher'!L20</f>
        <v>2575.6</v>
      </c>
      <c r="K11" s="2">
        <f>'[1]TCE - ANEXO II - Preencher'!P20</f>
        <v>0</v>
      </c>
      <c r="L11" s="2">
        <f>'[1]TCE - ANEXO II - Preencher'!Q20</f>
        <v>1439.6</v>
      </c>
      <c r="M11" s="2">
        <f>'[1]TCE - ANEXO II - Preencher'!R20</f>
        <v>303.60000000000002</v>
      </c>
      <c r="N11" s="2">
        <f>'[1]TCE - ANEXO II - Preencher'!S20</f>
        <v>0</v>
      </c>
      <c r="O11" s="2">
        <f>'[1]TCE - ANEXO II - Preencher'!W20</f>
        <v>1066.67</v>
      </c>
      <c r="P11" s="2">
        <f>'[1]TCE - ANEXO II - Preencher'!X20</f>
        <v>3252.13</v>
      </c>
      <c r="Q11" s="7"/>
      <c r="R11" s="8"/>
      <c r="S11" s="9"/>
    </row>
    <row r="12" spans="1:19" x14ac:dyDescent="0.25">
      <c r="A12" s="3">
        <f>IFERROR(VLOOKUP(B12,'[1]DADOS (OCULTAR)'!$Q$3:$S$136,3,0),"")</f>
        <v>56322696001360</v>
      </c>
      <c r="B12" s="4" t="str">
        <f>'[1]TCE - ANEXO II - Preencher'!C21</f>
        <v>CARRETA DA MULHER PERNAMBUCANA - CG Nº 001/2024</v>
      </c>
      <c r="C12" s="5"/>
      <c r="D12" s="1" t="str">
        <f>'[1]TCE - ANEXO II - Preencher'!E21</f>
        <v>ANDREA FAIERSTEIN</v>
      </c>
      <c r="E12" t="str">
        <f>IF('[1]TCE - ANEXO II - Preencher'!G21="4 - Assistência Odontológica","2 - Outros Profissionais da saúde",'[1]TCE - ANEXO II - Preencher'!G21)</f>
        <v>3 - Administrativo</v>
      </c>
      <c r="F12" s="1" t="str">
        <f>'[1]TCE - ANEXO II - Preencher'!H21</f>
        <v>4110-05</v>
      </c>
      <c r="G12" s="6">
        <f>'[1]TCE - ANEXO II - Preencher'!I21</f>
        <v>45992</v>
      </c>
      <c r="H12" s="1" t="str">
        <f>'[1]TCE - ANEXO II - Preencher'!J21</f>
        <v>2 - Diarista</v>
      </c>
      <c r="I12" s="1" t="str">
        <f>'[1]TCE - ANEXO II - Preencher'!K21</f>
        <v>44</v>
      </c>
      <c r="J12" s="2">
        <f>'[1]TCE - ANEXO II - Preencher'!L21</f>
        <v>8575.6</v>
      </c>
      <c r="K12" s="2">
        <f>'[1]TCE - ANEXO II - Preencher'!P21</f>
        <v>0</v>
      </c>
      <c r="L12" s="2">
        <f>'[1]TCE - ANEXO II - Preencher'!Q21</f>
        <v>5002.43</v>
      </c>
      <c r="M12" s="2">
        <f>'[1]TCE - ANEXO II - Preencher'!R21</f>
        <v>0</v>
      </c>
      <c r="N12" s="2">
        <f>'[1]TCE - ANEXO II - Preencher'!S21</f>
        <v>0</v>
      </c>
      <c r="O12" s="2">
        <f>'[1]TCE - ANEXO II - Preencher'!W21</f>
        <v>5464.0599999999995</v>
      </c>
      <c r="P12" s="2">
        <f>'[1]TCE - ANEXO II - Preencher'!X21</f>
        <v>8113.9700000000012</v>
      </c>
      <c r="Q12" s="7"/>
      <c r="R12" s="8"/>
      <c r="S12" s="9"/>
    </row>
    <row r="13" spans="1:19" x14ac:dyDescent="0.25">
      <c r="A13" s="3">
        <f>IFERROR(VLOOKUP(B13,'[1]DADOS (OCULTAR)'!$Q$3:$S$136,3,0),"")</f>
        <v>56322696001360</v>
      </c>
      <c r="B13" s="4" t="str">
        <f>'[1]TCE - ANEXO II - Preencher'!C22</f>
        <v>CARRETA DA MULHER PERNAMBUCANA - CG Nº 001/2024</v>
      </c>
      <c r="C13" s="5"/>
      <c r="D13" s="1" t="str">
        <f>'[1]TCE - ANEXO II - Preencher'!E22</f>
        <v>ANDRESSA COELHO FREIRE</v>
      </c>
      <c r="E13" t="str">
        <f>IF('[1]TCE - ANEXO II - Preencher'!G22="4 - Assistência Odontológica","2 - Outros Profissionais da saúde",'[1]TCE - ANEXO II - Preencher'!G22)</f>
        <v>3 - Administrativo</v>
      </c>
      <c r="F13" s="1" t="str">
        <f>'[1]TCE - ANEXO II - Preencher'!H22</f>
        <v>4110-05</v>
      </c>
      <c r="G13" s="6">
        <f>'[1]TCE - ANEXO II - Preencher'!I22</f>
        <v>45992</v>
      </c>
      <c r="H13" s="1" t="str">
        <f>'[1]TCE - ANEXO II - Preencher'!J22</f>
        <v>2 - Diarista</v>
      </c>
      <c r="I13" s="1" t="str">
        <f>'[1]TCE - ANEXO II - Preencher'!K22</f>
        <v>44</v>
      </c>
      <c r="J13" s="2">
        <f>'[1]TCE - ANEXO II - Preencher'!L22</f>
        <v>2175.6</v>
      </c>
      <c r="K13" s="2">
        <f>'[1]TCE - ANEXO II - Preencher'!P22</f>
        <v>0</v>
      </c>
      <c r="L13" s="2">
        <f>'[1]TCE - ANEXO II - Preencher'!Q22</f>
        <v>619.79999999999995</v>
      </c>
      <c r="M13" s="2">
        <f>'[1]TCE - ANEXO II - Preencher'!R22</f>
        <v>303.60000000000002</v>
      </c>
      <c r="N13" s="2">
        <f>'[1]TCE - ANEXO II - Preencher'!S22</f>
        <v>0</v>
      </c>
      <c r="O13" s="2">
        <f>'[1]TCE - ANEXO II - Preencher'!W22</f>
        <v>556.73</v>
      </c>
      <c r="P13" s="2">
        <f>'[1]TCE - ANEXO II - Preencher'!X22</f>
        <v>2542.2699999999995</v>
      </c>
      <c r="Q13" s="7"/>
      <c r="R13" s="8"/>
      <c r="S13" s="9"/>
    </row>
    <row r="14" spans="1:19" x14ac:dyDescent="0.25">
      <c r="A14" s="3">
        <f>IFERROR(VLOOKUP(B14,'[1]DADOS (OCULTAR)'!$Q$3:$S$136,3,0),"")</f>
        <v>56322696001360</v>
      </c>
      <c r="B14" s="4" t="str">
        <f>'[1]TCE - ANEXO II - Preencher'!C23</f>
        <v>CARRETA DA MULHER PERNAMBUCANA - CG Nº 001/2024</v>
      </c>
      <c r="C14" s="5"/>
      <c r="D14" s="1" t="str">
        <f>'[1]TCE - ANEXO II - Preencher'!E23</f>
        <v>ANGELICA RAMOS FEITOSA</v>
      </c>
      <c r="E14" t="str">
        <f>IF('[1]TCE - ANEXO II - Preencher'!G23="4 - Assistência Odontológica","2 - Outros Profissionais da saúde",'[1]TCE - ANEXO II - Preencher'!G23)</f>
        <v>3 - Administrativo</v>
      </c>
      <c r="F14" s="1" t="str">
        <f>'[1]TCE - ANEXO II - Preencher'!H23</f>
        <v>4110-05</v>
      </c>
      <c r="G14" s="6">
        <f>'[1]TCE - ANEXO II - Preencher'!I23</f>
        <v>45992</v>
      </c>
      <c r="H14" s="1" t="str">
        <f>'[1]TCE - ANEXO II - Preencher'!J23</f>
        <v>2 - Diarista</v>
      </c>
      <c r="I14" s="1" t="str">
        <f>'[1]TCE - ANEXO II - Preencher'!K23</f>
        <v>44</v>
      </c>
      <c r="J14" s="2">
        <f>'[1]TCE - ANEXO II - Preencher'!L23</f>
        <v>2575.6</v>
      </c>
      <c r="K14" s="2">
        <f>'[1]TCE - ANEXO II - Preencher'!P23</f>
        <v>0</v>
      </c>
      <c r="L14" s="2">
        <f>'[1]TCE - ANEXO II - Preencher'!Q23</f>
        <v>1439.6</v>
      </c>
      <c r="M14" s="2">
        <f>'[1]TCE - ANEXO II - Preencher'!R23</f>
        <v>303.60000000000002</v>
      </c>
      <c r="N14" s="2">
        <f>'[1]TCE - ANEXO II - Preencher'!S23</f>
        <v>0</v>
      </c>
      <c r="O14" s="2">
        <f>'[1]TCE - ANEXO II - Preencher'!W23</f>
        <v>1066.67</v>
      </c>
      <c r="P14" s="2">
        <f>'[1]TCE - ANEXO II - Preencher'!X23</f>
        <v>3252.13</v>
      </c>
      <c r="Q14" s="7"/>
      <c r="R14" s="8"/>
      <c r="S14" s="9"/>
    </row>
    <row r="15" spans="1:19" x14ac:dyDescent="0.25">
      <c r="A15" s="3">
        <f>IFERROR(VLOOKUP(B15,'[1]DADOS (OCULTAR)'!$Q$3:$S$136,3,0),"")</f>
        <v>56322696001360</v>
      </c>
      <c r="B15" s="4" t="str">
        <f>'[1]TCE - ANEXO II - Preencher'!C24</f>
        <v>CARRETA DA MULHER PERNAMBUCANA - CG Nº 001/2024</v>
      </c>
      <c r="C15" s="5"/>
      <c r="D15" s="1" t="str">
        <f>'[1]TCE - ANEXO II - Preencher'!E24</f>
        <v>ARILTON SOARES ESTEVES FILHO</v>
      </c>
      <c r="E15" t="str">
        <f>IF('[1]TCE - ANEXO II - Preencher'!G24="4 - Assistência Odontológica","2 - Outros Profissionais da saúde",'[1]TCE - ANEXO II - Preencher'!G24)</f>
        <v>3 - Administrativo</v>
      </c>
      <c r="F15" s="1" t="str">
        <f>'[1]TCE - ANEXO II - Preencher'!H24</f>
        <v>4110-05</v>
      </c>
      <c r="G15" s="6">
        <f>'[1]TCE - ANEXO II - Preencher'!I24</f>
        <v>45992</v>
      </c>
      <c r="H15" s="1" t="str">
        <f>'[1]TCE - ANEXO II - Preencher'!J24</f>
        <v>2 - Diarista</v>
      </c>
      <c r="I15" s="1" t="str">
        <f>'[1]TCE - ANEXO II - Preencher'!K24</f>
        <v>44</v>
      </c>
      <c r="J15" s="2">
        <f>'[1]TCE - ANEXO II - Preencher'!L24</f>
        <v>18075.599999999999</v>
      </c>
      <c r="K15" s="2">
        <f>'[1]TCE - ANEXO II - Preencher'!P24</f>
        <v>0</v>
      </c>
      <c r="L15" s="2">
        <f>'[1]TCE - ANEXO II - Preencher'!Q24</f>
        <v>10544.1</v>
      </c>
      <c r="M15" s="2">
        <f>'[1]TCE - ANEXO II - Preencher'!R24</f>
        <v>0</v>
      </c>
      <c r="N15" s="2">
        <f>'[1]TCE - ANEXO II - Preencher'!S24</f>
        <v>0</v>
      </c>
      <c r="O15" s="2">
        <f>'[1]TCE - ANEXO II - Preencher'!W24</f>
        <v>12600.58</v>
      </c>
      <c r="P15" s="2">
        <f>'[1]TCE - ANEXO II - Preencher'!X24</f>
        <v>16019.119999999997</v>
      </c>
      <c r="Q15" s="7"/>
      <c r="R15" s="8"/>
      <c r="S15" s="9"/>
    </row>
    <row r="16" spans="1:19" x14ac:dyDescent="0.25">
      <c r="A16" s="3">
        <f>IFERROR(VLOOKUP(B16,'[1]DADOS (OCULTAR)'!$Q$3:$S$136,3,0),"")</f>
        <v>56322696001360</v>
      </c>
      <c r="B16" s="4" t="str">
        <f>'[1]TCE - ANEXO II - Preencher'!C25</f>
        <v>CARRETA DA MULHER PERNAMBUCANA - CG Nº 001/2024</v>
      </c>
      <c r="C16" s="5"/>
      <c r="D16" s="1" t="str">
        <f>'[1]TCE - ANEXO II - Preencher'!E25</f>
        <v>ARYANE RIBEIRO DO NASCIMENTO</v>
      </c>
      <c r="E16" t="str">
        <f>IF('[1]TCE - ANEXO II - Preencher'!G25="4 - Assistência Odontológica","2 - Outros Profissionais da saúde",'[1]TCE - ANEXO II - Preencher'!G25)</f>
        <v>2 - Outros Profissionais da Saúde</v>
      </c>
      <c r="F16" s="1" t="str">
        <f>'[1]TCE - ANEXO II - Preencher'!H25</f>
        <v>3222-05</v>
      </c>
      <c r="G16" s="6">
        <f>'[1]TCE - ANEXO II - Preencher'!I25</f>
        <v>45992</v>
      </c>
      <c r="H16" s="1" t="str">
        <f>'[1]TCE - ANEXO II - Preencher'!J25</f>
        <v>2 - Diarista</v>
      </c>
      <c r="I16" s="1" t="str">
        <f>'[1]TCE - ANEXO II - Preencher'!K25</f>
        <v>44</v>
      </c>
      <c r="J16" s="2">
        <f>'[1]TCE - ANEXO II - Preencher'!L25</f>
        <v>4275.6000000000004</v>
      </c>
      <c r="K16" s="2">
        <f>'[1]TCE - ANEXO II - Preencher'!P25</f>
        <v>0</v>
      </c>
      <c r="L16" s="2">
        <f>'[1]TCE - ANEXO II - Preencher'!Q25</f>
        <v>2671.2</v>
      </c>
      <c r="M16" s="2">
        <f>'[1]TCE - ANEXO II - Preencher'!R25</f>
        <v>303.60000000000002</v>
      </c>
      <c r="N16" s="2">
        <f>'[1]TCE - ANEXO II - Preencher'!S25</f>
        <v>0</v>
      </c>
      <c r="O16" s="2">
        <f>'[1]TCE - ANEXO II - Preencher'!W25</f>
        <v>2003.9</v>
      </c>
      <c r="P16" s="2">
        <f>'[1]TCE - ANEXO II - Preencher'!X25</f>
        <v>5246.5</v>
      </c>
      <c r="Q16" s="7"/>
      <c r="R16" s="8"/>
      <c r="S16" s="9"/>
    </row>
    <row r="17" spans="1:19" x14ac:dyDescent="0.25">
      <c r="A17" s="3">
        <f>IFERROR(VLOOKUP(B17,'[1]DADOS (OCULTAR)'!$Q$3:$S$136,3,0),"")</f>
        <v>56322696001360</v>
      </c>
      <c r="B17" s="4" t="str">
        <f>'[1]TCE - ANEXO II - Preencher'!C26</f>
        <v>CARRETA DA MULHER PERNAMBUCANA - CG Nº 001/2024</v>
      </c>
      <c r="C17" s="5"/>
      <c r="D17" s="1" t="str">
        <f>'[1]TCE - ANEXO II - Preencher'!E26</f>
        <v>BISMARCK MANOEL SANTANA DA SILVA</v>
      </c>
      <c r="E17" t="str">
        <f>IF('[1]TCE - ANEXO II - Preencher'!G26="4 - Assistência Odontológica","2 - Outros Profissionais da saúde",'[1]TCE - ANEXO II - Preencher'!G26)</f>
        <v>3 - Administrativo</v>
      </c>
      <c r="F17" s="1" t="str">
        <f>'[1]TCE - ANEXO II - Preencher'!H26</f>
        <v>4110-05</v>
      </c>
      <c r="G17" s="6">
        <f>'[1]TCE - ANEXO II - Preencher'!I26</f>
        <v>45992</v>
      </c>
      <c r="H17" s="1" t="str">
        <f>'[1]TCE - ANEXO II - Preencher'!J26</f>
        <v>2 - Diarista</v>
      </c>
      <c r="I17" s="1" t="str">
        <f>'[1]TCE - ANEXO II - Preencher'!K26</f>
        <v>44</v>
      </c>
      <c r="J17" s="2">
        <f>'[1]TCE - ANEXO II - Preencher'!L26</f>
        <v>2575.6</v>
      </c>
      <c r="K17" s="2">
        <f>'[1]TCE - ANEXO II - Preencher'!P26</f>
        <v>0</v>
      </c>
      <c r="L17" s="2">
        <f>'[1]TCE - ANEXO II - Preencher'!Q26</f>
        <v>1073.17</v>
      </c>
      <c r="M17" s="2">
        <f>'[1]TCE - ANEXO II - Preencher'!R26</f>
        <v>0</v>
      </c>
      <c r="N17" s="2">
        <f>'[1]TCE - ANEXO II - Preencher'!S26</f>
        <v>0</v>
      </c>
      <c r="O17" s="2">
        <f>'[1]TCE - ANEXO II - Preencher'!W26</f>
        <v>826.08999999999992</v>
      </c>
      <c r="P17" s="2">
        <f>'[1]TCE - ANEXO II - Preencher'!X26</f>
        <v>2822.6800000000003</v>
      </c>
      <c r="Q17" s="7"/>
      <c r="R17" s="8"/>
      <c r="S17" s="9"/>
    </row>
    <row r="18" spans="1:19" x14ac:dyDescent="0.25">
      <c r="A18" s="3">
        <f>IFERROR(VLOOKUP(B18,'[1]DADOS (OCULTAR)'!$Q$3:$S$136,3,0),"")</f>
        <v>56322696001360</v>
      </c>
      <c r="B18" s="4" t="str">
        <f>'[1]TCE - ANEXO II - Preencher'!C27</f>
        <v>CARRETA DA MULHER PERNAMBUCANA - CG Nº 001/2024</v>
      </c>
      <c r="C18" s="5"/>
      <c r="D18" s="1" t="str">
        <f>'[1]TCE - ANEXO II - Preencher'!E27</f>
        <v>BRENDA MAYARA HENRIQUE DA SILVA</v>
      </c>
      <c r="E18" t="str">
        <f>IF('[1]TCE - ANEXO II - Preencher'!G27="4 - Assistência Odontológica","2 - Outros Profissionais da saúde",'[1]TCE - ANEXO II - Preencher'!G27)</f>
        <v>3 - Administrativo</v>
      </c>
      <c r="F18" s="1" t="str">
        <f>'[1]TCE - ANEXO II - Preencher'!H27</f>
        <v>4110-05</v>
      </c>
      <c r="G18" s="6">
        <f>'[1]TCE - ANEXO II - Preencher'!I27</f>
        <v>45992</v>
      </c>
      <c r="H18" s="1" t="str">
        <f>'[1]TCE - ANEXO II - Preencher'!J27</f>
        <v>2 - Diarista</v>
      </c>
      <c r="I18" s="1" t="str">
        <f>'[1]TCE - ANEXO II - Preencher'!K27</f>
        <v>44</v>
      </c>
      <c r="J18" s="2">
        <f>'[1]TCE - ANEXO II - Preencher'!L27</f>
        <v>2175.6</v>
      </c>
      <c r="K18" s="2">
        <f>'[1]TCE - ANEXO II - Preencher'!P27</f>
        <v>0</v>
      </c>
      <c r="L18" s="2">
        <f>'[1]TCE - ANEXO II - Preencher'!Q27</f>
        <v>1446.2</v>
      </c>
      <c r="M18" s="2">
        <f>'[1]TCE - ANEXO II - Preencher'!R27</f>
        <v>303.60000000000002</v>
      </c>
      <c r="N18" s="2">
        <f>'[1]TCE - ANEXO II - Preencher'!S27</f>
        <v>0</v>
      </c>
      <c r="O18" s="2">
        <f>'[1]TCE - ANEXO II - Preencher'!W27</f>
        <v>1031.9099999999999</v>
      </c>
      <c r="P18" s="2">
        <f>'[1]TCE - ANEXO II - Preencher'!X27</f>
        <v>2893.4900000000002</v>
      </c>
      <c r="Q18" s="7"/>
      <c r="R18" s="8"/>
      <c r="S18" s="9"/>
    </row>
    <row r="19" spans="1:19" x14ac:dyDescent="0.25">
      <c r="A19" s="3">
        <f>IFERROR(VLOOKUP(B19,'[1]DADOS (OCULTAR)'!$Q$3:$S$136,3,0),"")</f>
        <v>56322696001360</v>
      </c>
      <c r="B19" s="4" t="str">
        <f>'[1]TCE - ANEXO II - Preencher'!C28</f>
        <v>CARRETA DA MULHER PERNAMBUCANA - CG Nº 001/2024</v>
      </c>
      <c r="C19" s="5"/>
      <c r="D19" s="1" t="str">
        <f>'[1]TCE - ANEXO II - Preencher'!E28</f>
        <v>CAIO HENRICK FERNANDES SANTOS</v>
      </c>
      <c r="E19" t="str">
        <f>IF('[1]TCE - ANEXO II - Preencher'!G28="4 - Assistência Odontológica","2 - Outros Profissionais da saúde",'[1]TCE - ANEXO II - Preencher'!G28)</f>
        <v>3 - Administrativo</v>
      </c>
      <c r="F19" s="1" t="str">
        <f>'[1]TCE - ANEXO II - Preencher'!H28</f>
        <v>4110-05</v>
      </c>
      <c r="G19" s="6">
        <f>'[1]TCE - ANEXO II - Preencher'!I28</f>
        <v>45992</v>
      </c>
      <c r="H19" s="1" t="str">
        <f>'[1]TCE - ANEXO II - Preencher'!J28</f>
        <v>2 - Diarista</v>
      </c>
      <c r="I19" s="1" t="str">
        <f>'[1]TCE - ANEXO II - Preencher'!K28</f>
        <v>44</v>
      </c>
      <c r="J19" s="2">
        <f>'[1]TCE - ANEXO II - Preencher'!L28</f>
        <v>2575.6</v>
      </c>
      <c r="K19" s="2">
        <f>'[1]TCE - ANEXO II - Preencher'!P28</f>
        <v>0</v>
      </c>
      <c r="L19" s="2">
        <f>'[1]TCE - ANEXO II - Preencher'!Q28</f>
        <v>1439.6</v>
      </c>
      <c r="M19" s="2">
        <f>'[1]TCE - ANEXO II - Preencher'!R28</f>
        <v>303.60000000000002</v>
      </c>
      <c r="N19" s="2">
        <f>'[1]TCE - ANEXO II - Preencher'!S28</f>
        <v>0</v>
      </c>
      <c r="O19" s="2">
        <f>'[1]TCE - ANEXO II - Preencher'!W28</f>
        <v>1066.67</v>
      </c>
      <c r="P19" s="2">
        <f>'[1]TCE - ANEXO II - Preencher'!X28</f>
        <v>3252.13</v>
      </c>
      <c r="Q19" s="7"/>
      <c r="R19" s="8"/>
      <c r="S19" s="9"/>
    </row>
    <row r="20" spans="1:19" x14ac:dyDescent="0.25">
      <c r="A20" s="3">
        <f>IFERROR(VLOOKUP(B20,'[1]DADOS (OCULTAR)'!$Q$3:$S$136,3,0),"")</f>
        <v>56322696001360</v>
      </c>
      <c r="B20" s="4" t="str">
        <f>'[1]TCE - ANEXO II - Preencher'!C29</f>
        <v>CARRETA DA MULHER PERNAMBUCANA - CG Nº 001/2024</v>
      </c>
      <c r="C20" s="5"/>
      <c r="D20" s="1" t="str">
        <f>'[1]TCE - ANEXO II - Preencher'!E29</f>
        <v>CARLLA DANNYELLY PEREIRA MORAS DA SILVA</v>
      </c>
      <c r="E20" t="str">
        <f>IF('[1]TCE - ANEXO II - Preencher'!G29="4 - Assistência Odontológica","2 - Outros Profissionais da saúde",'[1]TCE - ANEXO II - Preencher'!G29)</f>
        <v>2 - Outros Profissionais da Saúde</v>
      </c>
      <c r="F20" s="1" t="str">
        <f>'[1]TCE - ANEXO II - Preencher'!H29</f>
        <v>1312-10</v>
      </c>
      <c r="G20" s="6">
        <f>'[1]TCE - ANEXO II - Preencher'!I29</f>
        <v>45992</v>
      </c>
      <c r="H20" s="1" t="str">
        <f>'[1]TCE - ANEXO II - Preencher'!J29</f>
        <v>2 - Diarista</v>
      </c>
      <c r="I20" s="1" t="str">
        <f>'[1]TCE - ANEXO II - Preencher'!K29</f>
        <v>30</v>
      </c>
      <c r="J20" s="2">
        <f>'[1]TCE - ANEXO II - Preencher'!L29</f>
        <v>6575.6</v>
      </c>
      <c r="K20" s="2">
        <f>'[1]TCE - ANEXO II - Preencher'!P29</f>
        <v>0</v>
      </c>
      <c r="L20" s="2">
        <f>'[1]TCE - ANEXO II - Preencher'!Q29</f>
        <v>1095.93</v>
      </c>
      <c r="M20" s="2">
        <f>'[1]TCE - ANEXO II - Preencher'!R29</f>
        <v>0</v>
      </c>
      <c r="N20" s="2">
        <f>'[1]TCE - ANEXO II - Preencher'!S29</f>
        <v>0</v>
      </c>
      <c r="O20" s="2">
        <f>'[1]TCE - ANEXO II - Preencher'!W29</f>
        <v>1955.98</v>
      </c>
      <c r="P20" s="2">
        <f>'[1]TCE - ANEXO II - Preencher'!X29</f>
        <v>5715.5500000000011</v>
      </c>
      <c r="Q20" s="7"/>
      <c r="R20" s="8"/>
      <c r="S20" s="9"/>
    </row>
    <row r="21" spans="1:19" x14ac:dyDescent="0.25">
      <c r="A21" s="3">
        <f>IFERROR(VLOOKUP(B21,'[1]DADOS (OCULTAR)'!$Q$3:$S$136,3,0),"")</f>
        <v>56322696001360</v>
      </c>
      <c r="B21" s="4" t="str">
        <f>'[1]TCE - ANEXO II - Preencher'!C30</f>
        <v>CARRETA DA MULHER PERNAMBUCANA - CG Nº 001/2024</v>
      </c>
      <c r="C21" s="5"/>
      <c r="D21" s="1" t="str">
        <f>'[1]TCE - ANEXO II - Preencher'!E31</f>
        <v>DAYVID SANTOS OLIVEIRA</v>
      </c>
      <c r="E21" t="str">
        <f>IF('[1]TCE - ANEXO II - Preencher'!G31="4 - Assistência Odontológica","2 - Outros Profissionais da saúde",'[1]TCE - ANEXO II - Preencher'!G31)</f>
        <v>3 - Administrativo</v>
      </c>
      <c r="F21" s="1" t="str">
        <f>'[1]TCE - ANEXO II - Preencher'!H31</f>
        <v>4110-05</v>
      </c>
      <c r="G21" s="6">
        <f>'[1]TCE - ANEXO II - Preencher'!I31</f>
        <v>45992</v>
      </c>
      <c r="H21" s="1" t="str">
        <f>'[1]TCE - ANEXO II - Preencher'!J31</f>
        <v>2 - Diarista</v>
      </c>
      <c r="I21" s="1" t="str">
        <f>'[1]TCE - ANEXO II - Preencher'!K31</f>
        <v>44</v>
      </c>
      <c r="J21" s="2">
        <f>'[1]TCE - ANEXO II - Preencher'!L31</f>
        <v>10075.6</v>
      </c>
      <c r="K21" s="2">
        <f>'[1]TCE - ANEXO II - Preencher'!P30</f>
        <v>0</v>
      </c>
      <c r="L21" s="2">
        <f>'[1]TCE - ANEXO II - Preencher'!Q30</f>
        <v>1144.8</v>
      </c>
      <c r="M21" s="2">
        <f>'[1]TCE - ANEXO II - Preencher'!R30</f>
        <v>303.60000000000002</v>
      </c>
      <c r="N21" s="2">
        <f>'[1]TCE - ANEXO II - Preencher'!S30</f>
        <v>0</v>
      </c>
      <c r="O21" s="2">
        <f>'[1]TCE - ANEXO II - Preencher'!W30</f>
        <v>1108.93</v>
      </c>
      <c r="P21" s="2">
        <f>'[1]TCE - ANEXO II - Preencher'!X30</f>
        <v>4615.0700000000006</v>
      </c>
      <c r="Q21" s="7"/>
      <c r="R21" s="8"/>
      <c r="S21" s="9"/>
    </row>
    <row r="22" spans="1:19" x14ac:dyDescent="0.25">
      <c r="A22" s="3">
        <f>IFERROR(VLOOKUP(B22,'[1]DADOS (OCULTAR)'!$Q$3:$S$136,3,0),"")</f>
        <v>56322696001360</v>
      </c>
      <c r="B22" s="4" t="str">
        <f>'[1]TCE - ANEXO II - Preencher'!C31</f>
        <v>CARRETA DA MULHER PERNAMBUCANA - CG Nº 001/2024</v>
      </c>
      <c r="C22" s="5"/>
      <c r="D22" s="1" t="str">
        <f>'[1]TCE - ANEXO II - Preencher'!E32</f>
        <v>DAYVIDSON JOSE DA SILVA</v>
      </c>
      <c r="E22" t="str">
        <f>IF('[1]TCE - ANEXO II - Preencher'!G32="4 - Assistência Odontológica","2 - Outros Profissionais da saúde",'[1]TCE - ANEXO II - Preencher'!G32)</f>
        <v>3 - Administrativo</v>
      </c>
      <c r="F22" s="1" t="str">
        <f>'[1]TCE - ANEXO II - Preencher'!H32</f>
        <v>4110-05</v>
      </c>
      <c r="G22" s="6">
        <f>'[1]TCE - ANEXO II - Preencher'!I32</f>
        <v>45992</v>
      </c>
      <c r="H22" s="1" t="str">
        <f>'[1]TCE - ANEXO II - Preencher'!J32</f>
        <v>2 - Diarista</v>
      </c>
      <c r="I22" s="1" t="str">
        <f>'[1]TCE - ANEXO II - Preencher'!K32</f>
        <v>44</v>
      </c>
      <c r="J22" s="2">
        <f>'[1]TCE - ANEXO II - Preencher'!L32</f>
        <v>4875.6000000000004</v>
      </c>
      <c r="K22" s="2">
        <f>'[1]TCE - ANEXO II - Preencher'!P31</f>
        <v>0</v>
      </c>
      <c r="L22" s="2">
        <f>'[1]TCE - ANEXO II - Preencher'!Q31</f>
        <v>5189.6000000000004</v>
      </c>
      <c r="M22" s="2">
        <f>'[1]TCE - ANEXO II - Preencher'!R31</f>
        <v>303.60000000000002</v>
      </c>
      <c r="N22" s="2">
        <f>'[1]TCE - ANEXO II - Preencher'!S31</f>
        <v>0</v>
      </c>
      <c r="O22" s="2">
        <f>'[1]TCE - ANEXO II - Preencher'!W31</f>
        <v>6121.94</v>
      </c>
      <c r="P22" s="2">
        <f>'[1]TCE - ANEXO II - Preencher'!X31</f>
        <v>9446.86</v>
      </c>
      <c r="Q22" s="7"/>
      <c r="R22" s="8"/>
      <c r="S22" s="9"/>
    </row>
    <row r="23" spans="1:19" x14ac:dyDescent="0.25">
      <c r="A23" s="3">
        <f>IFERROR(VLOOKUP(B23,'[1]DADOS (OCULTAR)'!$Q$3:$S$136,3,0),"")</f>
        <v>56322696001360</v>
      </c>
      <c r="B23" s="4" t="str">
        <f>'[1]TCE - ANEXO II - Preencher'!C32</f>
        <v>CARRETA DA MULHER PERNAMBUCANA - CG Nº 001/2024</v>
      </c>
      <c r="C23" s="5"/>
      <c r="D23" s="1" t="str">
        <f>'[1]TCE - ANEXO II - Preencher'!E33</f>
        <v>DORIS EMANUELLE TAVARES CHAVES</v>
      </c>
      <c r="E23" t="str">
        <f>IF('[1]TCE - ANEXO II - Preencher'!G33="4 - Assistência Odontológica","2 - Outros Profissionais da saúde",'[1]TCE - ANEXO II - Preencher'!G33)</f>
        <v>3 - Administrativo</v>
      </c>
      <c r="F23" s="1" t="str">
        <f>'[1]TCE - ANEXO II - Preencher'!H33</f>
        <v>4110-05</v>
      </c>
      <c r="G23" s="6">
        <f>'[1]TCE - ANEXO II - Preencher'!I33</f>
        <v>45992</v>
      </c>
      <c r="H23" s="1" t="str">
        <f>'[1]TCE - ANEXO II - Preencher'!J33</f>
        <v>2 - Diarista</v>
      </c>
      <c r="I23" s="1" t="str">
        <f>'[1]TCE - ANEXO II - Preencher'!K33</f>
        <v>44</v>
      </c>
      <c r="J23" s="2">
        <f>'[1]TCE - ANEXO II - Preencher'!L33</f>
        <v>6075.6</v>
      </c>
      <c r="K23" s="2">
        <f>'[1]TCE - ANEXO II - Preencher'!P32</f>
        <v>0</v>
      </c>
      <c r="L23" s="2">
        <f>'[1]TCE - ANEXO II - Preencher'!Q32</f>
        <v>2031.5</v>
      </c>
      <c r="M23" s="2">
        <f>'[1]TCE - ANEXO II - Preencher'!R32</f>
        <v>0</v>
      </c>
      <c r="N23" s="2">
        <f>'[1]TCE - ANEXO II - Preencher'!S32</f>
        <v>0</v>
      </c>
      <c r="O23" s="2">
        <f>'[1]TCE - ANEXO II - Preencher'!W32</f>
        <v>1667.97</v>
      </c>
      <c r="P23" s="2">
        <f>'[1]TCE - ANEXO II - Preencher'!X32</f>
        <v>5239.13</v>
      </c>
      <c r="Q23" s="7"/>
      <c r="R23" s="8"/>
      <c r="S23" s="9"/>
    </row>
    <row r="24" spans="1:19" x14ac:dyDescent="0.25">
      <c r="A24" s="3">
        <f>IFERROR(VLOOKUP(B24,'[1]DADOS (OCULTAR)'!$Q$3:$S$136,3,0),"")</f>
        <v>56322696001360</v>
      </c>
      <c r="B24" s="4" t="str">
        <f>'[1]TCE - ANEXO II - Preencher'!C33</f>
        <v>CARRETA DA MULHER PERNAMBUCANA - CG Nº 001/2024</v>
      </c>
      <c r="C24" s="5"/>
      <c r="D24" s="1" t="str">
        <f>'[1]TCE - ANEXO II - Preencher'!E34</f>
        <v>EDIVANIA MARIA DE LIMA</v>
      </c>
      <c r="E24" t="str">
        <f>IF('[1]TCE - ANEXO II - Preencher'!G34="4 - Assistência Odontológica","2 - Outros Profissionais da saúde",'[1]TCE - ANEXO II - Preencher'!G34)</f>
        <v>2 - Outros Profissionais da Saúde</v>
      </c>
      <c r="F24" s="1" t="str">
        <f>'[1]TCE - ANEXO II - Preencher'!H34</f>
        <v>2235-05</v>
      </c>
      <c r="G24" s="6">
        <f>'[1]TCE - ANEXO II - Preencher'!I34</f>
        <v>45992</v>
      </c>
      <c r="H24" s="1" t="str">
        <f>'[1]TCE - ANEXO II - Preencher'!J34</f>
        <v>2 - Diarista</v>
      </c>
      <c r="I24" s="1" t="str">
        <f>'[1]TCE - ANEXO II - Preencher'!K34</f>
        <v>44</v>
      </c>
      <c r="J24" s="2">
        <f>'[1]TCE - ANEXO II - Preencher'!L34</f>
        <v>6155.6</v>
      </c>
      <c r="K24" s="2">
        <f>'[1]TCE - ANEXO II - Preencher'!P33</f>
        <v>0</v>
      </c>
      <c r="L24" s="2">
        <f>'[1]TCE - ANEXO II - Preencher'!Q33</f>
        <v>2531.5</v>
      </c>
      <c r="M24" s="2">
        <f>'[1]TCE - ANEXO II - Preencher'!R33</f>
        <v>0</v>
      </c>
      <c r="N24" s="2">
        <f>'[1]TCE - ANEXO II - Preencher'!S33</f>
        <v>0</v>
      </c>
      <c r="O24" s="2">
        <f>'[1]TCE - ANEXO II - Preencher'!W33</f>
        <v>2541.81</v>
      </c>
      <c r="P24" s="2">
        <f>'[1]TCE - ANEXO II - Preencher'!X33</f>
        <v>6065.2900000000009</v>
      </c>
      <c r="Q24" s="7"/>
      <c r="R24" s="8"/>
      <c r="S24" s="9"/>
    </row>
    <row r="25" spans="1:19" x14ac:dyDescent="0.25">
      <c r="A25" s="3">
        <f>IFERROR(VLOOKUP(B25,'[1]DADOS (OCULTAR)'!$Q$3:$S$136,3,0),"")</f>
        <v>56322696001360</v>
      </c>
      <c r="B25" s="4" t="str">
        <f>'[1]TCE - ANEXO II - Preencher'!C34</f>
        <v>CARRETA DA MULHER PERNAMBUCANA - CG Nº 001/2024</v>
      </c>
      <c r="C25" s="5"/>
      <c r="D25" s="1" t="str">
        <f>'[1]TCE - ANEXO II - Preencher'!E35</f>
        <v>EDUARDA KIMBERLY GUIMARAES GALDINO</v>
      </c>
      <c r="E25" t="str">
        <f>IF('[1]TCE - ANEXO II - Preencher'!G35="4 - Assistência Odontológica","2 - Outros Profissionais da saúde",'[1]TCE - ANEXO II - Preencher'!G35)</f>
        <v>3 - Administrativo</v>
      </c>
      <c r="F25" s="1" t="str">
        <f>'[1]TCE - ANEXO II - Preencher'!H35</f>
        <v>4110-05</v>
      </c>
      <c r="G25" s="6">
        <f>'[1]TCE - ANEXO II - Preencher'!I35</f>
        <v>45992</v>
      </c>
      <c r="H25" s="1" t="str">
        <f>'[1]TCE - ANEXO II - Preencher'!J35</f>
        <v>2 - Diarista</v>
      </c>
      <c r="I25" s="1" t="str">
        <f>'[1]TCE - ANEXO II - Preencher'!K35</f>
        <v>44</v>
      </c>
      <c r="J25" s="2">
        <f>'[1]TCE - ANEXO II - Preencher'!L35</f>
        <v>2575.6</v>
      </c>
      <c r="K25" s="2">
        <f>'[1]TCE - ANEXO II - Preencher'!P34</f>
        <v>0</v>
      </c>
      <c r="L25" s="2">
        <f>'[1]TCE - ANEXO II - Preencher'!Q34</f>
        <v>3767.87</v>
      </c>
      <c r="M25" s="2">
        <f>'[1]TCE - ANEXO II - Preencher'!R34</f>
        <v>303.60000000000002</v>
      </c>
      <c r="N25" s="2">
        <f>'[1]TCE - ANEXO II - Preencher'!S34</f>
        <v>0</v>
      </c>
      <c r="O25" s="2">
        <f>'[1]TCE - ANEXO II - Preencher'!W34</f>
        <v>3575.91</v>
      </c>
      <c r="P25" s="2">
        <f>'[1]TCE - ANEXO II - Preencher'!X34</f>
        <v>6651.1600000000017</v>
      </c>
      <c r="Q25" s="7"/>
      <c r="R25" s="8"/>
      <c r="S25" s="9"/>
    </row>
    <row r="26" spans="1:19" x14ac:dyDescent="0.25">
      <c r="A26" s="3">
        <f>IFERROR(VLOOKUP(B26,'[1]DADOS (OCULTAR)'!$Q$3:$S$136,3,0),"")</f>
        <v>56322696001360</v>
      </c>
      <c r="B26" s="4" t="str">
        <f>'[1]TCE - ANEXO II - Preencher'!C35</f>
        <v>CARRETA DA MULHER PERNAMBUCANA - CG Nº 001/2024</v>
      </c>
      <c r="C26" s="5"/>
      <c r="D26" s="1" t="str">
        <f>'[1]TCE - ANEXO II - Preencher'!E36</f>
        <v>EGON MUNIZ FERREIRA DE ARRUDA</v>
      </c>
      <c r="E26" t="str">
        <f>IF('[1]TCE - ANEXO II - Preencher'!G36="4 - Assistência Odontológica","2 - Outros Profissionais da saúde",'[1]TCE - ANEXO II - Preencher'!G36)</f>
        <v>3 - Administrativo</v>
      </c>
      <c r="F26" s="1" t="str">
        <f>'[1]TCE - ANEXO II - Preencher'!H36</f>
        <v>4110-05</v>
      </c>
      <c r="G26" s="6">
        <f>'[1]TCE - ANEXO II - Preencher'!I36</f>
        <v>45992</v>
      </c>
      <c r="H26" s="1" t="str">
        <f>'[1]TCE - ANEXO II - Preencher'!J36</f>
        <v>2 - Diarista</v>
      </c>
      <c r="I26" s="1" t="str">
        <f>'[1]TCE - ANEXO II - Preencher'!K36</f>
        <v>44</v>
      </c>
      <c r="J26" s="2">
        <f>'[1]TCE - ANEXO II - Preencher'!L36</f>
        <v>1875.6</v>
      </c>
      <c r="K26" s="2">
        <f>'[1]TCE - ANEXO II - Preencher'!P35</f>
        <v>0</v>
      </c>
      <c r="L26" s="2">
        <f>'[1]TCE - ANEXO II - Preencher'!Q35</f>
        <v>214.63</v>
      </c>
      <c r="M26" s="2">
        <f>'[1]TCE - ANEXO II - Preencher'!R35</f>
        <v>0</v>
      </c>
      <c r="N26" s="2">
        <f>'[1]TCE - ANEXO II - Preencher'!S35</f>
        <v>0</v>
      </c>
      <c r="O26" s="2">
        <f>'[1]TCE - ANEXO II - Preencher'!W35</f>
        <v>225.12</v>
      </c>
      <c r="P26" s="2">
        <f>'[1]TCE - ANEXO II - Preencher'!X35</f>
        <v>2565.11</v>
      </c>
      <c r="Q26" s="7"/>
      <c r="R26" s="8"/>
      <c r="S26" s="9"/>
    </row>
    <row r="27" spans="1:19" x14ac:dyDescent="0.25">
      <c r="A27" s="3">
        <f>IFERROR(VLOOKUP(B27,'[1]DADOS (OCULTAR)'!$Q$3:$S$136,3,0),"")</f>
        <v>56322696001360</v>
      </c>
      <c r="B27" s="4" t="str">
        <f>'[1]TCE - ANEXO II - Preencher'!C36</f>
        <v>CARRETA DA MULHER PERNAMBUCANA - CG Nº 001/2024</v>
      </c>
      <c r="C27" s="5"/>
      <c r="D27" s="1" t="str">
        <f>'[1]TCE - ANEXO II - Preencher'!E37</f>
        <v>ELAINE CRISTINA DO NASCIMENTO</v>
      </c>
      <c r="E27" t="str">
        <f>IF('[1]TCE - ANEXO II - Preencher'!G37="4 - Assistência Odontológica","2 - Outros Profissionais da saúde",'[1]TCE - ANEXO II - Preencher'!G37)</f>
        <v>3 - Administrativo</v>
      </c>
      <c r="F27" s="1" t="str">
        <f>'[1]TCE - ANEXO II - Preencher'!H37</f>
        <v>4110-05</v>
      </c>
      <c r="G27" s="6">
        <f>'[1]TCE - ANEXO II - Preencher'!I37</f>
        <v>45992</v>
      </c>
      <c r="H27" s="1" t="str">
        <f>'[1]TCE - ANEXO II - Preencher'!J37</f>
        <v>2 - Diarista</v>
      </c>
      <c r="I27" s="1" t="str">
        <f>'[1]TCE - ANEXO II - Preencher'!K37</f>
        <v>44</v>
      </c>
      <c r="J27" s="2">
        <f>'[1]TCE - ANEXO II - Preencher'!L37</f>
        <v>4125.6000000000004</v>
      </c>
      <c r="K27" s="2">
        <f>'[1]TCE - ANEXO II - Preencher'!P36</f>
        <v>0</v>
      </c>
      <c r="L27" s="2">
        <f>'[1]TCE - ANEXO II - Preencher'!Q36</f>
        <v>937.8</v>
      </c>
      <c r="M27" s="2">
        <f>'[1]TCE - ANEXO II - Preencher'!R36</f>
        <v>0</v>
      </c>
      <c r="N27" s="2">
        <f>'[1]TCE - ANEXO II - Preencher'!S36</f>
        <v>0</v>
      </c>
      <c r="O27" s="2">
        <f>'[1]TCE - ANEXO II - Preencher'!W36</f>
        <v>1260.1399999999999</v>
      </c>
      <c r="P27" s="2">
        <f>'[1]TCE - ANEXO II - Preencher'!X36</f>
        <v>1553.2599999999998</v>
      </c>
      <c r="Q27" s="7"/>
      <c r="R27" s="8"/>
      <c r="S27" s="9"/>
    </row>
    <row r="28" spans="1:19" x14ac:dyDescent="0.25">
      <c r="A28" s="3">
        <f>IFERROR(VLOOKUP(B28,'[1]DADOS (OCULTAR)'!$Q$3:$S$136,3,0),"")</f>
        <v>56322696001360</v>
      </c>
      <c r="B28" s="4" t="str">
        <f>'[1]TCE - ANEXO II - Preencher'!C37</f>
        <v>CARRETA DA MULHER PERNAMBUCANA - CG Nº 001/2024</v>
      </c>
      <c r="C28" s="5"/>
      <c r="D28" s="1" t="str">
        <f>'[1]TCE - ANEXO II - Preencher'!E38</f>
        <v>ELISANGELA GUIMARAES GONDIM</v>
      </c>
      <c r="E28" t="str">
        <f>IF('[1]TCE - ANEXO II - Preencher'!G38="4 - Assistência Odontológica","2 - Outros Profissionais da saúde",'[1]TCE - ANEXO II - Preencher'!G38)</f>
        <v>2 - Outros Profissionais da Saúde</v>
      </c>
      <c r="F28" s="1" t="str">
        <f>'[1]TCE - ANEXO II - Preencher'!H38</f>
        <v>3241-15</v>
      </c>
      <c r="G28" s="6">
        <f>'[1]TCE - ANEXO II - Preencher'!I38</f>
        <v>45992</v>
      </c>
      <c r="H28" s="1" t="str">
        <f>'[1]TCE - ANEXO II - Preencher'!J38</f>
        <v>2 - Diarista</v>
      </c>
      <c r="I28" s="1" t="str">
        <f>'[1]TCE - ANEXO II - Preencher'!K38</f>
        <v>44</v>
      </c>
      <c r="J28" s="2">
        <f>'[1]TCE - ANEXO II - Preencher'!L38</f>
        <v>4890.72</v>
      </c>
      <c r="K28" s="2">
        <f>'[1]TCE - ANEXO II - Preencher'!P37</f>
        <v>0</v>
      </c>
      <c r="L28" s="2">
        <f>'[1]TCE - ANEXO II - Preencher'!Q37</f>
        <v>1845.5</v>
      </c>
      <c r="M28" s="2">
        <f>'[1]TCE - ANEXO II - Preencher'!R37</f>
        <v>303.60000000000002</v>
      </c>
      <c r="N28" s="2">
        <f>'[1]TCE - ANEXO II - Preencher'!S37</f>
        <v>0</v>
      </c>
      <c r="O28" s="2">
        <f>'[1]TCE - ANEXO II - Preencher'!W37</f>
        <v>1743.28</v>
      </c>
      <c r="P28" s="2">
        <f>'[1]TCE - ANEXO II - Preencher'!X37</f>
        <v>4531.420000000001</v>
      </c>
      <c r="Q28" s="7"/>
      <c r="R28" s="8"/>
      <c r="S28" s="9"/>
    </row>
    <row r="29" spans="1:19" x14ac:dyDescent="0.25">
      <c r="A29" s="3">
        <f>IFERROR(VLOOKUP(B29,'[1]DADOS (OCULTAR)'!$Q$3:$S$136,3,0),"")</f>
        <v>56322696001360</v>
      </c>
      <c r="B29" s="4" t="str">
        <f>'[1]TCE - ANEXO II - Preencher'!C38</f>
        <v>CARRETA DA MULHER PERNAMBUCANA - CG Nº 001/2024</v>
      </c>
      <c r="C29" s="5"/>
      <c r="D29" s="1" t="str">
        <f>'[1]TCE - ANEXO II - Preencher'!E39</f>
        <v>EMANUELA MARILIA BEZERRA DOS SANTOS</v>
      </c>
      <c r="E29" t="str">
        <f>IF('[1]TCE - ANEXO II - Preencher'!G39="4 - Assistência Odontológica","2 - Outros Profissionais da saúde",'[1]TCE - ANEXO II - Preencher'!G39)</f>
        <v>2 - Outros Profissionais da Saúde</v>
      </c>
      <c r="F29" s="1" t="str">
        <f>'[1]TCE - ANEXO II - Preencher'!H39</f>
        <v>3222-05</v>
      </c>
      <c r="G29" s="6">
        <f>'[1]TCE - ANEXO II - Preencher'!I39</f>
        <v>45992</v>
      </c>
      <c r="H29" s="1" t="str">
        <f>'[1]TCE - ANEXO II - Preencher'!J39</f>
        <v>2 - Diarista</v>
      </c>
      <c r="I29" s="1" t="str">
        <f>'[1]TCE - ANEXO II - Preencher'!K39</f>
        <v>44</v>
      </c>
      <c r="J29" s="2">
        <f>'[1]TCE - ANEXO II - Preencher'!L39</f>
        <v>4275.6000000000004</v>
      </c>
      <c r="K29" s="2">
        <f>'[1]TCE - ANEXO II - Preencher'!P38</f>
        <v>0</v>
      </c>
      <c r="L29" s="2">
        <f>'[1]TCE - ANEXO II - Preencher'!Q38</f>
        <v>3085.83</v>
      </c>
      <c r="M29" s="2">
        <f>'[1]TCE - ANEXO II - Preencher'!R38</f>
        <v>1333.2800000000002</v>
      </c>
      <c r="N29" s="2">
        <f>'[1]TCE - ANEXO II - Preencher'!S38</f>
        <v>0</v>
      </c>
      <c r="O29" s="2">
        <f>'[1]TCE - ANEXO II - Preencher'!W38</f>
        <v>2910.67</v>
      </c>
      <c r="P29" s="2">
        <f>'[1]TCE - ANEXO II - Preencher'!X38</f>
        <v>6399.16</v>
      </c>
      <c r="Q29" s="7"/>
      <c r="R29" s="8"/>
      <c r="S29" s="9"/>
    </row>
    <row r="30" spans="1:19" x14ac:dyDescent="0.25">
      <c r="A30" s="3">
        <f>IFERROR(VLOOKUP(B30,'[1]DADOS (OCULTAR)'!$Q$3:$S$136,3,0),"")</f>
        <v>56322696001360</v>
      </c>
      <c r="B30" s="4" t="str">
        <f>'[1]TCE - ANEXO II - Preencher'!C39</f>
        <v>CARRETA DA MULHER PERNAMBUCANA - CG Nº 001/2024</v>
      </c>
      <c r="C30" s="5"/>
      <c r="D30" s="1" t="str">
        <f>'[1]TCE - ANEXO II - Preencher'!E40</f>
        <v>ERONILDA DE SOUSA MENESES</v>
      </c>
      <c r="E30" t="str">
        <f>IF('[1]TCE - ANEXO II - Preencher'!G40="4 - Assistência Odontológica","2 - Outros Profissionais da saúde",'[1]TCE - ANEXO II - Preencher'!G40)</f>
        <v>3 - Administrativo</v>
      </c>
      <c r="F30" s="1" t="str">
        <f>'[1]TCE - ANEXO II - Preencher'!H40</f>
        <v>4110-05</v>
      </c>
      <c r="G30" s="6">
        <f>'[1]TCE - ANEXO II - Preencher'!I40</f>
        <v>45992</v>
      </c>
      <c r="H30" s="1" t="str">
        <f>'[1]TCE - ANEXO II - Preencher'!J40</f>
        <v>2 - Diarista</v>
      </c>
      <c r="I30" s="1" t="str">
        <f>'[1]TCE - ANEXO II - Preencher'!K40</f>
        <v>44</v>
      </c>
      <c r="J30" s="2">
        <f>'[1]TCE - ANEXO II - Preencher'!L40</f>
        <v>2575.6</v>
      </c>
      <c r="K30" s="2">
        <f>'[1]TCE - ANEXO II - Preencher'!P39</f>
        <v>0</v>
      </c>
      <c r="L30" s="2">
        <f>'[1]TCE - ANEXO II - Preencher'!Q39</f>
        <v>2289.6</v>
      </c>
      <c r="M30" s="2">
        <f>'[1]TCE - ANEXO II - Preencher'!R39</f>
        <v>303.60000000000002</v>
      </c>
      <c r="N30" s="2">
        <f>'[1]TCE - ANEXO II - Preencher'!S39</f>
        <v>0</v>
      </c>
      <c r="O30" s="2">
        <f>'[1]TCE - ANEXO II - Preencher'!W39</f>
        <v>1778.76</v>
      </c>
      <c r="P30" s="2">
        <f>'[1]TCE - ANEXO II - Preencher'!X39</f>
        <v>5090.0400000000009</v>
      </c>
      <c r="Q30" s="7"/>
      <c r="R30" s="8"/>
      <c r="S30" s="9"/>
    </row>
    <row r="31" spans="1:19" x14ac:dyDescent="0.25">
      <c r="A31" s="3">
        <f>IFERROR(VLOOKUP(B31,'[1]DADOS (OCULTAR)'!$Q$3:$S$136,3,0),"")</f>
        <v>56322696001360</v>
      </c>
      <c r="B31" s="4" t="str">
        <f>'[1]TCE - ANEXO II - Preencher'!C40</f>
        <v>CARRETA DA MULHER PERNAMBUCANA - CG Nº 001/2024</v>
      </c>
      <c r="C31" s="5"/>
      <c r="D31" s="1" t="str">
        <f>'[1]TCE - ANEXO II - Preencher'!E41</f>
        <v>FABIANA VALERIA ALVES DE SOBRAL PAPA</v>
      </c>
      <c r="E31" t="str">
        <f>IF('[1]TCE - ANEXO II - Preencher'!G41="4 - Assistência Odontológica","2 - Outros Profissionais da saúde",'[1]TCE - ANEXO II - Preencher'!G41)</f>
        <v>3 - Administrativo</v>
      </c>
      <c r="F31" s="1" t="str">
        <f>'[1]TCE - ANEXO II - Preencher'!H41</f>
        <v>4221-05</v>
      </c>
      <c r="G31" s="6">
        <f>'[1]TCE - ANEXO II - Preencher'!I41</f>
        <v>45992</v>
      </c>
      <c r="H31" s="1" t="str">
        <f>'[1]TCE - ANEXO II - Preencher'!J41</f>
        <v>2 - Diarista</v>
      </c>
      <c r="I31" s="1" t="str">
        <f>'[1]TCE - ANEXO II - Preencher'!K41</f>
        <v>44</v>
      </c>
      <c r="J31" s="2">
        <f>'[1]TCE - ANEXO II - Preencher'!L41</f>
        <v>2175.6</v>
      </c>
      <c r="K31" s="2">
        <f>'[1]TCE - ANEXO II - Preencher'!P40</f>
        <v>0</v>
      </c>
      <c r="L31" s="2">
        <f>'[1]TCE - ANEXO II - Preencher'!Q40</f>
        <v>1502.43</v>
      </c>
      <c r="M31" s="2">
        <f>'[1]TCE - ANEXO II - Preencher'!R40</f>
        <v>0</v>
      </c>
      <c r="N31" s="2">
        <f>'[1]TCE - ANEXO II - Preencher'!S40</f>
        <v>0</v>
      </c>
      <c r="O31" s="2">
        <f>'[1]TCE - ANEXO II - Preencher'!W40</f>
        <v>1072.93</v>
      </c>
      <c r="P31" s="2">
        <f>'[1]TCE - ANEXO II - Preencher'!X40</f>
        <v>3005.0999999999995</v>
      </c>
      <c r="Q31" s="7"/>
      <c r="R31" s="8"/>
      <c r="S31" s="9"/>
    </row>
    <row r="32" spans="1:19" x14ac:dyDescent="0.25">
      <c r="A32" s="3">
        <f>IFERROR(VLOOKUP(B32,'[1]DADOS (OCULTAR)'!$Q$3:$S$136,3,0),"")</f>
        <v>56322696001360</v>
      </c>
      <c r="B32" s="4" t="str">
        <f>'[1]TCE - ANEXO II - Preencher'!C41</f>
        <v>CARRETA DA MULHER PERNAMBUCANA - CG Nº 001/2024</v>
      </c>
      <c r="C32" s="5"/>
      <c r="D32" s="1" t="str">
        <f>'[1]TCE - ANEXO II - Preencher'!E42</f>
        <v>FABRICIO DE ALENCAR DORN</v>
      </c>
      <c r="E32" t="str">
        <f>IF('[1]TCE - ANEXO II - Preencher'!G42="4 - Assistência Odontológica","2 - Outros Profissionais da saúde",'[1]TCE - ANEXO II - Preencher'!G42)</f>
        <v>3 - Administrativo</v>
      </c>
      <c r="F32" s="1" t="str">
        <f>'[1]TCE - ANEXO II - Preencher'!H42</f>
        <v>1421-05</v>
      </c>
      <c r="G32" s="6">
        <f>'[1]TCE - ANEXO II - Preencher'!I42</f>
        <v>45992</v>
      </c>
      <c r="H32" s="1" t="str">
        <f>'[1]TCE - ANEXO II - Preencher'!J42</f>
        <v>2 - Diarista</v>
      </c>
      <c r="I32" s="1" t="str">
        <f>'[1]TCE - ANEXO II - Preencher'!K42</f>
        <v>44</v>
      </c>
      <c r="J32" s="2">
        <f>'[1]TCE - ANEXO II - Preencher'!L42</f>
        <v>15075.6</v>
      </c>
      <c r="K32" s="2">
        <f>'[1]TCE - ANEXO II - Preencher'!P41</f>
        <v>0</v>
      </c>
      <c r="L32" s="2">
        <f>'[1]TCE - ANEXO II - Preencher'!Q41</f>
        <v>1239.5999999999999</v>
      </c>
      <c r="M32" s="2">
        <f>'[1]TCE - ANEXO II - Preencher'!R41</f>
        <v>303.60000000000002</v>
      </c>
      <c r="N32" s="2">
        <f>'[1]TCE - ANEXO II - Preencher'!S41</f>
        <v>0</v>
      </c>
      <c r="O32" s="2">
        <f>'[1]TCE - ANEXO II - Preencher'!W41</f>
        <v>913.12</v>
      </c>
      <c r="P32" s="2">
        <f>'[1]TCE - ANEXO II - Preencher'!X41</f>
        <v>2805.68</v>
      </c>
      <c r="Q32" s="7"/>
      <c r="R32" s="8"/>
      <c r="S32" s="9"/>
    </row>
    <row r="33" spans="1:19" x14ac:dyDescent="0.25">
      <c r="A33" s="3">
        <f>IFERROR(VLOOKUP(B33,'[1]DADOS (OCULTAR)'!$Q$3:$S$136,3,0),"")</f>
        <v>56322696001360</v>
      </c>
      <c r="B33" s="4" t="str">
        <f>'[1]TCE - ANEXO II - Preencher'!C42</f>
        <v>CARRETA DA MULHER PERNAMBUCANA - CG Nº 001/2024</v>
      </c>
      <c r="C33" s="5"/>
      <c r="D33" s="1" t="str">
        <f>'[1]TCE - ANEXO II - Preencher'!E43</f>
        <v>FELIPE MARQUES DOS SANTOS MENDES</v>
      </c>
      <c r="E33" t="str">
        <f>IF('[1]TCE - ANEXO II - Preencher'!G43="4 - Assistência Odontológica","2 - Outros Profissionais da saúde",'[1]TCE - ANEXO II - Preencher'!G43)</f>
        <v>3 - Administrativo</v>
      </c>
      <c r="F33" s="1" t="str">
        <f>'[1]TCE - ANEXO II - Preencher'!H43</f>
        <v>4221-05</v>
      </c>
      <c r="G33" s="6">
        <f>'[1]TCE - ANEXO II - Preencher'!I43</f>
        <v>45992</v>
      </c>
      <c r="H33" s="1" t="str">
        <f>'[1]TCE - ANEXO II - Preencher'!J43</f>
        <v>2 - Diarista</v>
      </c>
      <c r="I33" s="1" t="str">
        <f>'[1]TCE - ANEXO II - Preencher'!K43</f>
        <v>44</v>
      </c>
      <c r="J33" s="2">
        <f>'[1]TCE - ANEXO II - Preencher'!L43</f>
        <v>5375.6</v>
      </c>
      <c r="K33" s="2">
        <f>'[1]TCE - ANEXO II - Preencher'!P42</f>
        <v>0</v>
      </c>
      <c r="L33" s="2">
        <f>'[1]TCE - ANEXO II - Preencher'!Q42</f>
        <v>1256.3</v>
      </c>
      <c r="M33" s="2">
        <f>'[1]TCE - ANEXO II - Preencher'!R42</f>
        <v>0</v>
      </c>
      <c r="N33" s="2">
        <f>'[1]TCE - ANEXO II - Preencher'!S42</f>
        <v>0</v>
      </c>
      <c r="O33" s="2">
        <f>'[1]TCE - ANEXO II - Preencher'!W42</f>
        <v>4021.2</v>
      </c>
      <c r="P33" s="2">
        <f>'[1]TCE - ANEXO II - Preencher'!X42</f>
        <v>12310.7</v>
      </c>
      <c r="Q33" s="7"/>
      <c r="R33" s="8"/>
      <c r="S33" s="9"/>
    </row>
    <row r="34" spans="1:19" x14ac:dyDescent="0.25">
      <c r="A34" s="3">
        <f>IFERROR(VLOOKUP(B34,'[1]DADOS (OCULTAR)'!$Q$3:$S$136,3,0),"")</f>
        <v>56322696001360</v>
      </c>
      <c r="B34" s="4" t="str">
        <f>'[1]TCE - ANEXO II - Preencher'!C43</f>
        <v>CARRETA DA MULHER PERNAMBUCANA - CG Nº 001/2024</v>
      </c>
      <c r="C34" s="5"/>
      <c r="D34" s="1" t="str">
        <f>'[1]TCE - ANEXO II - Preencher'!E44</f>
        <v xml:space="preserve">FLAVIA MARIA CONCEIÇÃO DA SILVA </v>
      </c>
      <c r="E34" t="str">
        <f>IF('[1]TCE - ANEXO II - Preencher'!G44="4 - Assistência Odontológica","2 - Outros Profissionais da saúde",'[1]TCE - ANEXO II - Preencher'!G44)</f>
        <v>2 - Outros Profissionais da Saúde</v>
      </c>
      <c r="F34" s="1" t="str">
        <f>'[1]TCE - ANEXO II - Preencher'!H44</f>
        <v>3222-05</v>
      </c>
      <c r="G34" s="6">
        <f>'[1]TCE - ANEXO II - Preencher'!I44</f>
        <v>45992</v>
      </c>
      <c r="H34" s="1" t="str">
        <f>'[1]TCE - ANEXO II - Preencher'!J44</f>
        <v>2 - Diarista</v>
      </c>
      <c r="I34" s="1" t="str">
        <f>'[1]TCE - ANEXO II - Preencher'!K44</f>
        <v>44</v>
      </c>
      <c r="J34" s="2">
        <f>'[1]TCE - ANEXO II - Preencher'!L44</f>
        <v>4275.6000000000004</v>
      </c>
      <c r="K34" s="2">
        <f>'[1]TCE - ANEXO II - Preencher'!P43</f>
        <v>0</v>
      </c>
      <c r="L34" s="2">
        <f>'[1]TCE - ANEXO II - Preencher'!Q43</f>
        <v>1343.9</v>
      </c>
      <c r="M34" s="2">
        <f>'[1]TCE - ANEXO II - Preencher'!R43</f>
        <v>0</v>
      </c>
      <c r="N34" s="2">
        <f>'[1]TCE - ANEXO II - Preencher'!S43</f>
        <v>0</v>
      </c>
      <c r="O34" s="2">
        <f>'[1]TCE - ANEXO II - Preencher'!W43</f>
        <v>1474.59</v>
      </c>
      <c r="P34" s="2">
        <f>'[1]TCE - ANEXO II - Preencher'!X43</f>
        <v>5244.91</v>
      </c>
      <c r="Q34" s="7"/>
      <c r="R34" s="8"/>
      <c r="S34" s="9"/>
    </row>
    <row r="35" spans="1:19" x14ac:dyDescent="0.25">
      <c r="A35" s="3">
        <f>IFERROR(VLOOKUP(B35,'[1]DADOS (OCULTAR)'!$Q$3:$S$136,3,0),"")</f>
        <v>56322696001360</v>
      </c>
      <c r="B35" s="4" t="str">
        <f>'[1]TCE - ANEXO II - Preencher'!C44</f>
        <v>CARRETA DA MULHER PERNAMBUCANA - CG Nº 001/2024</v>
      </c>
      <c r="C35" s="5"/>
      <c r="D35" s="1" t="str">
        <f>'[1]TCE - ANEXO II - Preencher'!E45</f>
        <v>GABRIELLY PEREIRA MEIRELES</v>
      </c>
      <c r="E35" t="str">
        <f>IF('[1]TCE - ANEXO II - Preencher'!G45="4 - Assistência Odontológica","2 - Outros Profissionais da saúde",'[1]TCE - ANEXO II - Preencher'!G45)</f>
        <v>3 - Administrativo</v>
      </c>
      <c r="F35" s="1" t="str">
        <f>'[1]TCE - ANEXO II - Preencher'!H45</f>
        <v>4110-05</v>
      </c>
      <c r="G35" s="6">
        <f>'[1]TCE - ANEXO II - Preencher'!I45</f>
        <v>45992</v>
      </c>
      <c r="H35" s="1" t="str">
        <f>'[1]TCE - ANEXO II - Preencher'!J45</f>
        <v>2 - Diarista</v>
      </c>
      <c r="I35" s="1" t="str">
        <f>'[1]TCE - ANEXO II - Preencher'!K45</f>
        <v>44</v>
      </c>
      <c r="J35" s="2">
        <f>'[1]TCE - ANEXO II - Preencher'!L45</f>
        <v>10075.6</v>
      </c>
      <c r="K35" s="2">
        <f>'[1]TCE - ANEXO II - Preencher'!P44</f>
        <v>0</v>
      </c>
      <c r="L35" s="2">
        <f>'[1]TCE - ANEXO II - Preencher'!Q44</f>
        <v>2671.2</v>
      </c>
      <c r="M35" s="2">
        <f>'[1]TCE - ANEXO II - Preencher'!R44</f>
        <v>303.60000000000002</v>
      </c>
      <c r="N35" s="2">
        <f>'[1]TCE - ANEXO II - Preencher'!S44</f>
        <v>0</v>
      </c>
      <c r="O35" s="2">
        <f>'[1]TCE - ANEXO II - Preencher'!W44</f>
        <v>2003.9</v>
      </c>
      <c r="P35" s="2">
        <f>'[1]TCE - ANEXO II - Preencher'!X44</f>
        <v>5246.5</v>
      </c>
      <c r="Q35" s="7"/>
      <c r="R35" s="8"/>
      <c r="S35" s="9"/>
    </row>
    <row r="36" spans="1:19" x14ac:dyDescent="0.25">
      <c r="A36" s="3">
        <f>IFERROR(VLOOKUP(B36,'[1]DADOS (OCULTAR)'!$Q$3:$S$136,3,0),"")</f>
        <v>56322696001360</v>
      </c>
      <c r="B36" s="4" t="str">
        <f>'[1]TCE - ANEXO II - Preencher'!C45</f>
        <v>CARRETA DA MULHER PERNAMBUCANA - CG Nº 001/2024</v>
      </c>
      <c r="C36" s="5"/>
      <c r="D36" s="1" t="str">
        <f>'[1]TCE - ANEXO II - Preencher'!E46</f>
        <v>GILBERTO BARROS BATISTA</v>
      </c>
      <c r="E36" t="str">
        <f>IF('[1]TCE - ANEXO II - Preencher'!G46="4 - Assistência Odontológica","2 - Outros Profissionais da saúde",'[1]TCE - ANEXO II - Preencher'!G46)</f>
        <v>3 - Administrativo</v>
      </c>
      <c r="F36" s="1" t="str">
        <f>'[1]TCE - ANEXO II - Preencher'!H46</f>
        <v>4110-05</v>
      </c>
      <c r="G36" s="6">
        <f>'[1]TCE - ANEXO II - Preencher'!I46</f>
        <v>45992</v>
      </c>
      <c r="H36" s="1" t="str">
        <f>'[1]TCE - ANEXO II - Preencher'!J46</f>
        <v>2 - Diarista</v>
      </c>
      <c r="I36" s="1" t="str">
        <f>'[1]TCE - ANEXO II - Preencher'!K46</f>
        <v>44</v>
      </c>
      <c r="J36" s="2">
        <f>'[1]TCE - ANEXO II - Preencher'!L46</f>
        <v>4125.6000000000004</v>
      </c>
      <c r="K36" s="2">
        <f>'[1]TCE - ANEXO II - Preencher'!P45</f>
        <v>0</v>
      </c>
      <c r="L36" s="2">
        <f>'[1]TCE - ANEXO II - Preencher'!Q45</f>
        <v>6054.53</v>
      </c>
      <c r="M36" s="2">
        <f>'[1]TCE - ANEXO II - Preencher'!R45</f>
        <v>303.60000000000002</v>
      </c>
      <c r="N36" s="2">
        <f>'[1]TCE - ANEXO II - Preencher'!S45</f>
        <v>0</v>
      </c>
      <c r="O36" s="2">
        <f>'[1]TCE - ANEXO II - Preencher'!W45</f>
        <v>6895.48</v>
      </c>
      <c r="P36" s="2">
        <f>'[1]TCE - ANEXO II - Preencher'!X45</f>
        <v>9538.25</v>
      </c>
      <c r="Q36" s="7"/>
      <c r="R36" s="8"/>
      <c r="S36" s="9"/>
    </row>
    <row r="37" spans="1:19" x14ac:dyDescent="0.25">
      <c r="A37" s="3">
        <f>IFERROR(VLOOKUP(B37,'[1]DADOS (OCULTAR)'!$Q$3:$S$136,3,0),"")</f>
        <v>56322696001360</v>
      </c>
      <c r="B37" s="4" t="str">
        <f>'[1]TCE - ANEXO II - Preencher'!C46</f>
        <v>CARRETA DA MULHER PERNAMBUCANA - CG Nº 001/2024</v>
      </c>
      <c r="C37" s="5"/>
      <c r="D37" s="1" t="str">
        <f>'[1]TCE - ANEXO II - Preencher'!E47</f>
        <v>GIOVANNA RAQUEL SENA MENEZES</v>
      </c>
      <c r="E37" t="str">
        <f>IF('[1]TCE - ANEXO II - Preencher'!G47="4 - Assistência Odontológica","2 - Outros Profissionais da saúde",'[1]TCE - ANEXO II - Preencher'!G47)</f>
        <v>2 - Outros Profissionais da Saúde</v>
      </c>
      <c r="F37" s="1" t="str">
        <f>'[1]TCE - ANEXO II - Preencher'!H47</f>
        <v>2235-05</v>
      </c>
      <c r="G37" s="6">
        <f>'[1]TCE - ANEXO II - Preencher'!I47</f>
        <v>45992</v>
      </c>
      <c r="H37" s="1" t="str">
        <f>'[1]TCE - ANEXO II - Preencher'!J47</f>
        <v>2 - Diarista</v>
      </c>
      <c r="I37" s="1" t="str">
        <f>'[1]TCE - ANEXO II - Preencher'!K47</f>
        <v>44</v>
      </c>
      <c r="J37" s="2">
        <f>'[1]TCE - ANEXO II - Preencher'!L47</f>
        <v>6155.6</v>
      </c>
      <c r="K37" s="2">
        <f>'[1]TCE - ANEXO II - Preencher'!P46</f>
        <v>0</v>
      </c>
      <c r="L37" s="2">
        <f>'[1]TCE - ANEXO II - Preencher'!Q46</f>
        <v>1107.3</v>
      </c>
      <c r="M37" s="2">
        <f>'[1]TCE - ANEXO II - Preencher'!R46</f>
        <v>303.60000000000002</v>
      </c>
      <c r="N37" s="2">
        <f>'[1]TCE - ANEXO II - Preencher'!S46</f>
        <v>0</v>
      </c>
      <c r="O37" s="2">
        <f>'[1]TCE - ANEXO II - Preencher'!W46</f>
        <v>1066.3600000000001</v>
      </c>
      <c r="P37" s="2">
        <f>'[1]TCE - ANEXO II - Preencher'!X46</f>
        <v>4470.1400000000012</v>
      </c>
      <c r="Q37" s="7"/>
      <c r="R37" s="8"/>
      <c r="S37" s="9"/>
    </row>
    <row r="38" spans="1:19" x14ac:dyDescent="0.25">
      <c r="A38" s="3">
        <f>IFERROR(VLOOKUP(B38,'[1]DADOS (OCULTAR)'!$Q$3:$S$136,3,0),"")</f>
        <v>56322696001360</v>
      </c>
      <c r="B38" s="4" t="str">
        <f>'[1]TCE - ANEXO II - Preencher'!C47</f>
        <v>CARRETA DA MULHER PERNAMBUCANA - CG Nº 001/2024</v>
      </c>
      <c r="C38" s="5"/>
      <c r="D38" s="1" t="str">
        <f>'[1]TCE - ANEXO II - Preencher'!E48</f>
        <v>GLAUCIO BEZERRA DA SILVA</v>
      </c>
      <c r="E38" t="str">
        <f>IF('[1]TCE - ANEXO II - Preencher'!G48="4 - Assistência Odontológica","2 - Outros Profissionais da saúde",'[1]TCE - ANEXO II - Preencher'!G48)</f>
        <v>3 - Administrativo</v>
      </c>
      <c r="F38" s="1" t="str">
        <f>'[1]TCE - ANEXO II - Preencher'!H48</f>
        <v>4221-05</v>
      </c>
      <c r="G38" s="6">
        <f>'[1]TCE - ANEXO II - Preencher'!I48</f>
        <v>45992</v>
      </c>
      <c r="H38" s="1" t="str">
        <f>'[1]TCE - ANEXO II - Preencher'!J48</f>
        <v>2 - Diarista</v>
      </c>
      <c r="I38" s="1" t="str">
        <f>'[1]TCE - ANEXO II - Preencher'!K48</f>
        <v>44</v>
      </c>
      <c r="J38" s="2">
        <f>'[1]TCE - ANEXO II - Preencher'!L48</f>
        <v>2175.6</v>
      </c>
      <c r="K38" s="2">
        <f>'[1]TCE - ANEXO II - Preencher'!P47</f>
        <v>0</v>
      </c>
      <c r="L38" s="2">
        <f>'[1]TCE - ANEXO II - Preencher'!Q47</f>
        <v>3229.6</v>
      </c>
      <c r="M38" s="2">
        <f>'[1]TCE - ANEXO II - Preencher'!R47</f>
        <v>303.60000000000002</v>
      </c>
      <c r="N38" s="2">
        <f>'[1]TCE - ANEXO II - Preencher'!S47</f>
        <v>0</v>
      </c>
      <c r="O38" s="2">
        <f>'[1]TCE - ANEXO II - Preencher'!W47</f>
        <v>3176.77</v>
      </c>
      <c r="P38" s="2">
        <f>'[1]TCE - ANEXO II - Preencher'!X47</f>
        <v>6512.0300000000007</v>
      </c>
      <c r="Q38" s="7"/>
      <c r="R38" s="8"/>
      <c r="S38" s="9"/>
    </row>
    <row r="39" spans="1:19" x14ac:dyDescent="0.25">
      <c r="A39" s="3">
        <f>IFERROR(VLOOKUP(B39,'[1]DADOS (OCULTAR)'!$Q$3:$S$136,3,0),"")</f>
        <v>56322696001360</v>
      </c>
      <c r="B39" s="4" t="str">
        <f>'[1]TCE - ANEXO II - Preencher'!C48</f>
        <v>CARRETA DA MULHER PERNAMBUCANA - CG Nº 001/2024</v>
      </c>
      <c r="C39" s="5"/>
      <c r="D39" s="1" t="str">
        <f>'[1]TCE - ANEXO II - Preencher'!E49</f>
        <v>GUILHERME FERREIRA DA SILVA</v>
      </c>
      <c r="E39" t="str">
        <f>IF('[1]TCE - ANEXO II - Preencher'!G49="4 - Assistência Odontológica","2 - Outros Profissionais da saúde",'[1]TCE - ANEXO II - Preencher'!G49)</f>
        <v>3 - Administrativo</v>
      </c>
      <c r="F39" s="1" t="str">
        <f>'[1]TCE - ANEXO II - Preencher'!H49</f>
        <v>4110-05</v>
      </c>
      <c r="G39" s="6">
        <f>'[1]TCE - ANEXO II - Preencher'!I49</f>
        <v>45992</v>
      </c>
      <c r="H39" s="1" t="str">
        <f>'[1]TCE - ANEXO II - Preencher'!J49</f>
        <v>2 - Diarista</v>
      </c>
      <c r="I39" s="1" t="str">
        <f>'[1]TCE - ANEXO II - Preencher'!K49</f>
        <v>44</v>
      </c>
      <c r="J39" s="2">
        <f>'[1]TCE - ANEXO II - Preencher'!L49</f>
        <v>2875.6</v>
      </c>
      <c r="K39" s="2">
        <f>'[1]TCE - ANEXO II - Preencher'!P48</f>
        <v>0</v>
      </c>
      <c r="L39" s="2">
        <f>'[1]TCE - ANEXO II - Preencher'!Q48</f>
        <v>1446.2</v>
      </c>
      <c r="M39" s="2">
        <f>'[1]TCE - ANEXO II - Preencher'!R48</f>
        <v>303.60000000000002</v>
      </c>
      <c r="N39" s="2">
        <f>'[1]TCE - ANEXO II - Preencher'!S48</f>
        <v>0</v>
      </c>
      <c r="O39" s="2">
        <f>'[1]TCE - ANEXO II - Preencher'!W48</f>
        <v>1031.9099999999999</v>
      </c>
      <c r="P39" s="2">
        <f>'[1]TCE - ANEXO II - Preencher'!X48</f>
        <v>2893.4900000000002</v>
      </c>
      <c r="Q39" s="7"/>
      <c r="R39" s="8"/>
      <c r="S39" s="9"/>
    </row>
    <row r="40" spans="1:19" x14ac:dyDescent="0.25">
      <c r="A40" s="3">
        <f>IFERROR(VLOOKUP(B40,'[1]DADOS (OCULTAR)'!$Q$3:$S$136,3,0),"")</f>
        <v>56322696001360</v>
      </c>
      <c r="B40" s="4" t="str">
        <f>'[1]TCE - ANEXO II - Preencher'!C49</f>
        <v>CARRETA DA MULHER PERNAMBUCANA - CG Nº 001/2024</v>
      </c>
      <c r="C40" s="5"/>
      <c r="D40" s="1" t="str">
        <f>'[1]TCE - ANEXO II - Preencher'!E50</f>
        <v>HELIDA ALMEIDA MERGULHÃO</v>
      </c>
      <c r="E40" t="str">
        <f>IF('[1]TCE - ANEXO II - Preencher'!G50="4 - Assistência Odontológica","2 - Outros Profissionais da saúde",'[1]TCE - ANEXO II - Preencher'!G50)</f>
        <v>2 - Outros Profissionais da Saúde</v>
      </c>
      <c r="F40" s="1" t="str">
        <f>'[1]TCE - ANEXO II - Preencher'!H50</f>
        <v>3241-15</v>
      </c>
      <c r="G40" s="6">
        <f>'[1]TCE - ANEXO II - Preencher'!I50</f>
        <v>45992</v>
      </c>
      <c r="H40" s="1" t="str">
        <f>'[1]TCE - ANEXO II - Preencher'!J50</f>
        <v>2 - Diarista</v>
      </c>
      <c r="I40" s="1" t="str">
        <f>'[1]TCE - ANEXO II - Preencher'!K50</f>
        <v>44</v>
      </c>
      <c r="J40" s="2">
        <f>'[1]TCE - ANEXO II - Preencher'!L50</f>
        <v>4890.72</v>
      </c>
      <c r="K40" s="2">
        <f>'[1]TCE - ANEXO II - Preencher'!P49</f>
        <v>0</v>
      </c>
      <c r="L40" s="2">
        <f>'[1]TCE - ANEXO II - Preencher'!Q49</f>
        <v>529.87</v>
      </c>
      <c r="M40" s="2">
        <f>'[1]TCE - ANEXO II - Preencher'!R49</f>
        <v>303.60000000000002</v>
      </c>
      <c r="N40" s="2">
        <f>'[1]TCE - ANEXO II - Preencher'!S49</f>
        <v>0</v>
      </c>
      <c r="O40" s="2">
        <f>'[1]TCE - ANEXO II - Preencher'!W49</f>
        <v>579.56999999999994</v>
      </c>
      <c r="P40" s="2">
        <f>'[1]TCE - ANEXO II - Preencher'!X49</f>
        <v>3129.5</v>
      </c>
      <c r="Q40" s="7"/>
      <c r="R40" s="8"/>
      <c r="S40" s="9"/>
    </row>
    <row r="41" spans="1:19" x14ac:dyDescent="0.25">
      <c r="A41" s="3">
        <f>IFERROR(VLOOKUP(B41,'[1]DADOS (OCULTAR)'!$Q$3:$S$136,3,0),"")</f>
        <v>56322696001360</v>
      </c>
      <c r="B41" s="4" t="str">
        <f>'[1]TCE - ANEXO II - Preencher'!C50</f>
        <v>CARRETA DA MULHER PERNAMBUCANA - CG Nº 001/2024</v>
      </c>
      <c r="C41" s="5"/>
      <c r="D41" s="1" t="str">
        <f>'[1]TCE - ANEXO II - Preencher'!E51</f>
        <v>HERICLES MEDEIROS SARAIVA</v>
      </c>
      <c r="E41" t="str">
        <f>IF('[1]TCE - ANEXO II - Preencher'!G51="4 - Assistência Odontológica","2 - Outros Profissionais da saúde",'[1]TCE - ANEXO II - Preencher'!G51)</f>
        <v>3 - Administrativo</v>
      </c>
      <c r="F41" s="1" t="str">
        <f>'[1]TCE - ANEXO II - Preencher'!H51</f>
        <v>4101-05</v>
      </c>
      <c r="G41" s="6">
        <f>'[1]TCE - ANEXO II - Preencher'!I51</f>
        <v>45992</v>
      </c>
      <c r="H41" s="1" t="str">
        <f>'[1]TCE - ANEXO II - Preencher'!J51</f>
        <v>2 - Diarista</v>
      </c>
      <c r="I41" s="1" t="str">
        <f>'[1]TCE - ANEXO II - Preencher'!K51</f>
        <v>44</v>
      </c>
      <c r="J41" s="2">
        <f>'[1]TCE - ANEXO II - Preencher'!L51</f>
        <v>15075.6</v>
      </c>
      <c r="K41" s="2">
        <f>'[1]TCE - ANEXO II - Preencher'!P50</f>
        <v>0</v>
      </c>
      <c r="L41" s="2">
        <f>'[1]TCE - ANEXO II - Preencher'!Q50</f>
        <v>2645</v>
      </c>
      <c r="M41" s="2">
        <f>'[1]TCE - ANEXO II - Preencher'!R50</f>
        <v>1316.2900000000002</v>
      </c>
      <c r="N41" s="2">
        <f>'[1]TCE - ANEXO II - Preencher'!S50</f>
        <v>0</v>
      </c>
      <c r="O41" s="2">
        <f>'[1]TCE - ANEXO II - Preencher'!W50</f>
        <v>2633</v>
      </c>
      <c r="P41" s="2">
        <f>'[1]TCE - ANEXO II - Preencher'!X50</f>
        <v>6219.01</v>
      </c>
      <c r="Q41" s="7"/>
      <c r="R41" s="8"/>
      <c r="S41" s="9"/>
    </row>
    <row r="42" spans="1:19" x14ac:dyDescent="0.25">
      <c r="A42" s="3">
        <f>IFERROR(VLOOKUP(B42,'[1]DADOS (OCULTAR)'!$Q$3:$S$136,3,0),"")</f>
        <v>56322696001360</v>
      </c>
      <c r="B42" s="4" t="str">
        <f>'[1]TCE - ANEXO II - Preencher'!C51</f>
        <v>CARRETA DA MULHER PERNAMBUCANA - CG Nº 001/2024</v>
      </c>
      <c r="C42" s="5"/>
      <c r="D42" s="1" t="str">
        <f>'[1]TCE - ANEXO II - Preencher'!E52</f>
        <v>ISABEL KRISTINA CRUZ FERREIRA MARINHO</v>
      </c>
      <c r="E42" t="str">
        <f>IF('[1]TCE - ANEXO II - Preencher'!G52="4 - Assistência Odontológica","2 - Outros Profissionais da saúde",'[1]TCE - ANEXO II - Preencher'!G52)</f>
        <v>2 - Outros Profissionais da Saúde</v>
      </c>
      <c r="F42" s="1" t="str">
        <f>'[1]TCE - ANEXO II - Preencher'!H52</f>
        <v>4110-05</v>
      </c>
      <c r="G42" s="6">
        <f>'[1]TCE - ANEXO II - Preencher'!I52</f>
        <v>45992</v>
      </c>
      <c r="H42" s="1" t="str">
        <f>'[1]TCE - ANEXO II - Preencher'!J52</f>
        <v>2 - Diarista</v>
      </c>
      <c r="I42" s="1" t="str">
        <f>'[1]TCE - ANEXO II - Preencher'!K52</f>
        <v>44</v>
      </c>
      <c r="J42" s="2">
        <f>'[1]TCE - ANEXO II - Preencher'!L52</f>
        <v>4890.72</v>
      </c>
      <c r="K42" s="2">
        <f>'[1]TCE - ANEXO II - Preencher'!P51</f>
        <v>0</v>
      </c>
      <c r="L42" s="2">
        <f>'[1]TCE - ANEXO II - Preencher'!Q51</f>
        <v>7537.8</v>
      </c>
      <c r="M42" s="2">
        <f>'[1]TCE - ANEXO II - Preencher'!R51</f>
        <v>0</v>
      </c>
      <c r="N42" s="2">
        <f>'[1]TCE - ANEXO II - Preencher'!S51</f>
        <v>0</v>
      </c>
      <c r="O42" s="2">
        <f>'[1]TCE - ANEXO II - Preencher'!W51</f>
        <v>9487.08</v>
      </c>
      <c r="P42" s="2">
        <f>'[1]TCE - ANEXO II - Preencher'!X51</f>
        <v>13126.320000000002</v>
      </c>
      <c r="Q42" s="7"/>
      <c r="R42" s="8"/>
      <c r="S42" s="9"/>
    </row>
    <row r="43" spans="1:19" x14ac:dyDescent="0.25">
      <c r="A43" s="3">
        <f>IFERROR(VLOOKUP(B43,'[1]DADOS (OCULTAR)'!$Q$3:$S$136,3,0),"")</f>
        <v>56322696001360</v>
      </c>
      <c r="B43" s="4" t="str">
        <f>'[1]TCE - ANEXO II - Preencher'!C52</f>
        <v>CARRETA DA MULHER PERNAMBUCANA - CG Nº 001/2024</v>
      </c>
      <c r="C43" s="5"/>
      <c r="D43" s="1" t="str">
        <f>'[1]TCE - ANEXO II - Preencher'!E53</f>
        <v>ISABELLE MARIA DE LIMA OLIVEIRA</v>
      </c>
      <c r="E43" t="str">
        <f>IF('[1]TCE - ANEXO II - Preencher'!G53="4 - Assistência Odontológica","2 - Outros Profissionais da saúde",'[1]TCE - ANEXO II - Preencher'!G53)</f>
        <v>2 - Outros Profissionais da Saúde</v>
      </c>
      <c r="F43" s="1" t="str">
        <f>'[1]TCE - ANEXO II - Preencher'!H53</f>
        <v>3222-05</v>
      </c>
      <c r="G43" s="6">
        <f>'[1]TCE - ANEXO II - Preencher'!I53</f>
        <v>45992</v>
      </c>
      <c r="H43" s="1" t="str">
        <f>'[1]TCE - ANEXO II - Preencher'!J53</f>
        <v>2 - Diarista</v>
      </c>
      <c r="I43" s="1" t="str">
        <f>'[1]TCE - ANEXO II - Preencher'!K53</f>
        <v>44</v>
      </c>
      <c r="J43" s="2">
        <f>'[1]TCE - ANEXO II - Preencher'!L53</f>
        <v>4275.6000000000004</v>
      </c>
      <c r="K43" s="2">
        <f>'[1]TCE - ANEXO II - Preencher'!P52</f>
        <v>0</v>
      </c>
      <c r="L43" s="2">
        <f>'[1]TCE - ANEXO II - Preencher'!Q52</f>
        <v>2645</v>
      </c>
      <c r="M43" s="2">
        <f>'[1]TCE - ANEXO II - Preencher'!R52</f>
        <v>1316.2900000000002</v>
      </c>
      <c r="N43" s="2">
        <f>'[1]TCE - ANEXO II - Preencher'!S52</f>
        <v>0</v>
      </c>
      <c r="O43" s="2">
        <f>'[1]TCE - ANEXO II - Preencher'!W52</f>
        <v>2633</v>
      </c>
      <c r="P43" s="2">
        <f>'[1]TCE - ANEXO II - Preencher'!X52</f>
        <v>6219.01</v>
      </c>
      <c r="Q43" s="7"/>
      <c r="R43" s="8"/>
      <c r="S43" s="9"/>
    </row>
    <row r="44" spans="1:19" x14ac:dyDescent="0.25">
      <c r="A44" s="3">
        <f>IFERROR(VLOOKUP(B44,'[1]DADOS (OCULTAR)'!$Q$3:$S$136,3,0),"")</f>
        <v>56322696001360</v>
      </c>
      <c r="B44" s="4" t="str">
        <f>'[1]TCE - ANEXO II - Preencher'!C53</f>
        <v>CARRETA DA MULHER PERNAMBUCANA - CG Nº 001/2024</v>
      </c>
      <c r="C44" s="5"/>
      <c r="D44" s="1" t="str">
        <f>'[1]TCE - ANEXO II - Preencher'!E54</f>
        <v>ISIS QUEIROZ VALONGO DE SOUZA</v>
      </c>
      <c r="E44" t="str">
        <f>IF('[1]TCE - ANEXO II - Preencher'!G54="4 - Assistência Odontológica","2 - Outros Profissionais da saúde",'[1]TCE - ANEXO II - Preencher'!G54)</f>
        <v>2 - Outros Profissionais da Saúde</v>
      </c>
      <c r="F44" s="1" t="str">
        <f>'[1]TCE - ANEXO II - Preencher'!H54</f>
        <v>3241-15</v>
      </c>
      <c r="G44" s="6">
        <f>'[1]TCE - ANEXO II - Preencher'!I54</f>
        <v>45992</v>
      </c>
      <c r="H44" s="1" t="str">
        <f>'[1]TCE - ANEXO II - Preencher'!J54</f>
        <v>2 - Diarista</v>
      </c>
      <c r="I44" s="1" t="str">
        <f>'[1]TCE - ANEXO II - Preencher'!K54</f>
        <v>44</v>
      </c>
      <c r="J44" s="2">
        <f>'[1]TCE - ANEXO II - Preencher'!L54</f>
        <v>4890.72</v>
      </c>
      <c r="K44" s="2">
        <f>'[1]TCE - ANEXO II - Preencher'!P53</f>
        <v>0</v>
      </c>
      <c r="L44" s="2">
        <f>'[1]TCE - ANEXO II - Preencher'!Q53</f>
        <v>2671.2</v>
      </c>
      <c r="M44" s="2">
        <f>'[1]TCE - ANEXO II - Preencher'!R53</f>
        <v>303.60000000000002</v>
      </c>
      <c r="N44" s="2">
        <f>'[1]TCE - ANEXO II - Preencher'!S53</f>
        <v>0</v>
      </c>
      <c r="O44" s="2">
        <f>'[1]TCE - ANEXO II - Preencher'!W53</f>
        <v>2003.9</v>
      </c>
      <c r="P44" s="2">
        <f>'[1]TCE - ANEXO II - Preencher'!X53</f>
        <v>5246.5</v>
      </c>
      <c r="Q44" s="7"/>
      <c r="R44" s="8"/>
      <c r="S44" s="9"/>
    </row>
    <row r="45" spans="1:19" x14ac:dyDescent="0.25">
      <c r="A45" s="3">
        <f>IFERROR(VLOOKUP(B45,'[1]DADOS (OCULTAR)'!$Q$3:$S$136,3,0),"")</f>
        <v>56322696001360</v>
      </c>
      <c r="B45" s="4" t="str">
        <f>'[1]TCE - ANEXO II - Preencher'!C54</f>
        <v>CARRETA DA MULHER PERNAMBUCANA - CG Nº 001/2024</v>
      </c>
      <c r="C45" s="5"/>
      <c r="D45" s="1" t="str">
        <f>'[1]TCE - ANEXO II - Preencher'!E55</f>
        <v>JADDY ANALLYA CAVALCANTI VIEIRA</v>
      </c>
      <c r="E45" t="str">
        <f>IF('[1]TCE - ANEXO II - Preencher'!G55="4 - Assistência Odontológica","2 - Outros Profissionais da saúde",'[1]TCE - ANEXO II - Preencher'!G55)</f>
        <v>2 - Outros Profissionais da Saúde</v>
      </c>
      <c r="F45" s="1" t="str">
        <f>'[1]TCE - ANEXO II - Preencher'!H55</f>
        <v>3241-15</v>
      </c>
      <c r="G45" s="6">
        <f>'[1]TCE - ANEXO II - Preencher'!I55</f>
        <v>45992</v>
      </c>
      <c r="H45" s="1" t="str">
        <f>'[1]TCE - ANEXO II - Preencher'!J55</f>
        <v>2 - Diarista</v>
      </c>
      <c r="I45" s="1" t="str">
        <f>'[1]TCE - ANEXO II - Preencher'!K55</f>
        <v>44</v>
      </c>
      <c r="J45" s="2">
        <f>'[1]TCE - ANEXO II - Preencher'!L55</f>
        <v>4890.72</v>
      </c>
      <c r="K45" s="2">
        <f>'[1]TCE - ANEXO II - Preencher'!P54</f>
        <v>0</v>
      </c>
      <c r="L45" s="2">
        <f>'[1]TCE - ANEXO II - Preencher'!Q54</f>
        <v>3085.83</v>
      </c>
      <c r="M45" s="2">
        <f>'[1]TCE - ANEXO II - Preencher'!R54</f>
        <v>1333.2800000000002</v>
      </c>
      <c r="N45" s="2">
        <f>'[1]TCE - ANEXO II - Preencher'!S54</f>
        <v>0</v>
      </c>
      <c r="O45" s="2">
        <f>'[1]TCE - ANEXO II - Preencher'!W54</f>
        <v>2858.5299999999997</v>
      </c>
      <c r="P45" s="2">
        <f>'[1]TCE - ANEXO II - Preencher'!X54</f>
        <v>6451.3</v>
      </c>
      <c r="Q45" s="7"/>
      <c r="S45" s="9"/>
    </row>
    <row r="46" spans="1:19" x14ac:dyDescent="0.25">
      <c r="A46" s="3">
        <f>IFERROR(VLOOKUP(B46,'[1]DADOS (OCULTAR)'!$Q$3:$S$136,3,0),"")</f>
        <v>56322696001360</v>
      </c>
      <c r="B46" s="4" t="str">
        <f>'[1]TCE - ANEXO II - Preencher'!C55</f>
        <v>CARRETA DA MULHER PERNAMBUCANA - CG Nº 001/2024</v>
      </c>
      <c r="C46" s="5"/>
      <c r="D46" s="1" t="str">
        <f>'[1]TCE - ANEXO II - Preencher'!E56</f>
        <v>JANAINA MATIAS DA SILVA</v>
      </c>
      <c r="E46" t="str">
        <f>IF('[1]TCE - ANEXO II - Preencher'!G56="4 - Assistência Odontológica","2 - Outros Profissionais da saúde",'[1]TCE - ANEXO II - Preencher'!G56)</f>
        <v>2 - Outros Profissionais da Saúde</v>
      </c>
      <c r="F46" s="1" t="str">
        <f>'[1]TCE - ANEXO II - Preencher'!H56</f>
        <v>2235-05</v>
      </c>
      <c r="G46" s="6">
        <f>'[1]TCE - ANEXO II - Preencher'!I56</f>
        <v>45992</v>
      </c>
      <c r="H46" s="1" t="str">
        <f>'[1]TCE - ANEXO II - Preencher'!J56</f>
        <v>2 - Diarista</v>
      </c>
      <c r="I46" s="1" t="str">
        <f>'[1]TCE - ANEXO II - Preencher'!K56</f>
        <v>44</v>
      </c>
      <c r="J46" s="2">
        <f>'[1]TCE - ANEXO II - Preencher'!L56</f>
        <v>6155.6</v>
      </c>
      <c r="K46" s="2">
        <f>'[1]TCE - ANEXO II - Preencher'!P55</f>
        <v>0</v>
      </c>
      <c r="L46" s="2">
        <f>'[1]TCE - ANEXO II - Preencher'!Q55</f>
        <v>3085.83</v>
      </c>
      <c r="M46" s="2">
        <f>'[1]TCE - ANEXO II - Preencher'!R55</f>
        <v>1333.2800000000002</v>
      </c>
      <c r="N46" s="2">
        <f>'[1]TCE - ANEXO II - Preencher'!S55</f>
        <v>0</v>
      </c>
      <c r="O46" s="2">
        <f>'[1]TCE - ANEXO II - Preencher'!W55</f>
        <v>2858.5299999999997</v>
      </c>
      <c r="P46" s="2">
        <f>'[1]TCE - ANEXO II - Preencher'!X55</f>
        <v>6451.3</v>
      </c>
      <c r="Q46" s="7"/>
      <c r="S46" s="9"/>
    </row>
    <row r="47" spans="1:19" x14ac:dyDescent="0.25">
      <c r="A47" s="3">
        <f>IFERROR(VLOOKUP(B47,'[1]DADOS (OCULTAR)'!$Q$3:$S$136,3,0),"")</f>
        <v>56322696001360</v>
      </c>
      <c r="B47" s="4" t="str">
        <f>'[1]TCE - ANEXO II - Preencher'!C56</f>
        <v>CARRETA DA MULHER PERNAMBUCANA - CG Nº 001/2024</v>
      </c>
      <c r="C47" s="5"/>
      <c r="D47" s="1" t="str">
        <f>'[1]TCE - ANEXO II - Preencher'!E57</f>
        <v>JANATIANA FERNANDES BEZERRA SOUZA</v>
      </c>
      <c r="E47" t="str">
        <f>IF('[1]TCE - ANEXO II - Preencher'!G57="4 - Assistência Odontológica","2 - Outros Profissionais da saúde",'[1]TCE - ANEXO II - Preencher'!G57)</f>
        <v>2 - Outros Profissionais da Saúde</v>
      </c>
      <c r="F47" s="1" t="str">
        <f>'[1]TCE - ANEXO II - Preencher'!H57</f>
        <v>3241-15</v>
      </c>
      <c r="G47" s="6">
        <f>'[1]TCE - ANEXO II - Preencher'!I57</f>
        <v>45992</v>
      </c>
      <c r="H47" s="1" t="str">
        <f>'[1]TCE - ANEXO II - Preencher'!J57</f>
        <v>2 - Diarista</v>
      </c>
      <c r="I47" s="1" t="str">
        <f>'[1]TCE - ANEXO II - Preencher'!K57</f>
        <v>44</v>
      </c>
      <c r="J47" s="2">
        <f>'[1]TCE - ANEXO II - Preencher'!L57</f>
        <v>4890.72</v>
      </c>
      <c r="K47" s="2">
        <f>'[1]TCE - ANEXO II - Preencher'!P56</f>
        <v>0</v>
      </c>
      <c r="L47" s="2">
        <f>'[1]TCE - ANEXO II - Preencher'!Q56</f>
        <v>3767.87</v>
      </c>
      <c r="M47" s="2">
        <f>'[1]TCE - ANEXO II - Preencher'!R56</f>
        <v>303.60000000000002</v>
      </c>
      <c r="N47" s="2">
        <f>'[1]TCE - ANEXO II - Preencher'!S56</f>
        <v>0</v>
      </c>
      <c r="O47" s="2">
        <f>'[1]TCE - ANEXO II - Preencher'!W56</f>
        <v>3523.77</v>
      </c>
      <c r="P47" s="2">
        <f>'[1]TCE - ANEXO II - Preencher'!X56</f>
        <v>6703.3000000000011</v>
      </c>
      <c r="Q47" s="7"/>
      <c r="S47" s="9"/>
    </row>
    <row r="48" spans="1:19" x14ac:dyDescent="0.25">
      <c r="A48" s="3">
        <f>IFERROR(VLOOKUP(B48,'[1]DADOS (OCULTAR)'!$Q$3:$S$136,3,0),"")</f>
        <v>56322696001360</v>
      </c>
      <c r="B48" s="4" t="str">
        <f>'[1]TCE - ANEXO II - Preencher'!C57</f>
        <v>CARRETA DA MULHER PERNAMBUCANA - CG Nº 001/2024</v>
      </c>
      <c r="C48" s="5"/>
      <c r="D48" s="1" t="str">
        <f>'[1]TCE - ANEXO II - Preencher'!E58</f>
        <v>JANE LUCIA DE SALES FERREIRA</v>
      </c>
      <c r="E48" t="str">
        <f>IF('[1]TCE - ANEXO II - Preencher'!G58="4 - Assistência Odontológica","2 - Outros Profissionais da saúde",'[1]TCE - ANEXO II - Preencher'!G58)</f>
        <v>2 - Outros Profissionais da Saúde</v>
      </c>
      <c r="F48" s="1" t="str">
        <f>'[1]TCE - ANEXO II - Preencher'!H58</f>
        <v>2235-05</v>
      </c>
      <c r="G48" s="6">
        <f>'[1]TCE - ANEXO II - Preencher'!I58</f>
        <v>45992</v>
      </c>
      <c r="H48" s="1" t="str">
        <f>'[1]TCE - ANEXO II - Preencher'!J58</f>
        <v>2 - Diarista</v>
      </c>
      <c r="I48" s="1" t="str">
        <f>'[1]TCE - ANEXO II - Preencher'!K58</f>
        <v>44</v>
      </c>
      <c r="J48" s="2">
        <f>'[1]TCE - ANEXO II - Preencher'!L58</f>
        <v>6155.6</v>
      </c>
      <c r="K48" s="2">
        <f>'[1]TCE - ANEXO II - Preencher'!P57</f>
        <v>0</v>
      </c>
      <c r="L48" s="2">
        <f>'[1]TCE - ANEXO II - Preencher'!Q57</f>
        <v>2645</v>
      </c>
      <c r="M48" s="2">
        <f>'[1]TCE - ANEXO II - Preencher'!R57</f>
        <v>1316.2900000000002</v>
      </c>
      <c r="N48" s="2">
        <f>'[1]TCE - ANEXO II - Preencher'!S57</f>
        <v>0</v>
      </c>
      <c r="O48" s="2">
        <f>'[1]TCE - ANEXO II - Preencher'!W57</f>
        <v>2633</v>
      </c>
      <c r="P48" s="2">
        <f>'[1]TCE - ANEXO II - Preencher'!X57</f>
        <v>6219.01</v>
      </c>
      <c r="Q48" s="7"/>
      <c r="S48" s="9"/>
    </row>
    <row r="49" spans="1:19" x14ac:dyDescent="0.25">
      <c r="A49" s="3">
        <f>IFERROR(VLOOKUP(B49,'[1]DADOS (OCULTAR)'!$Q$3:$S$136,3,0),"")</f>
        <v>56322696001360</v>
      </c>
      <c r="B49" s="4" t="str">
        <f>'[1]TCE - ANEXO II - Preencher'!C58</f>
        <v>CARRETA DA MULHER PERNAMBUCANA - CG Nº 001/2024</v>
      </c>
      <c r="C49" s="5"/>
      <c r="D49" s="1" t="str">
        <f>'[1]TCE - ANEXO II - Preencher'!E59</f>
        <v>JESSICA CAROLINE FERREIRA DA SILVA</v>
      </c>
      <c r="E49" t="str">
        <f>IF('[1]TCE - ANEXO II - Preencher'!G59="4 - Assistência Odontológica","2 - Outros Profissionais da saúde",'[1]TCE - ANEXO II - Preencher'!G59)</f>
        <v>3 - Administrativo</v>
      </c>
      <c r="F49" s="1" t="str">
        <f>'[1]TCE - ANEXO II - Preencher'!H59</f>
        <v>4110-05</v>
      </c>
      <c r="G49" s="6">
        <f>'[1]TCE - ANEXO II - Preencher'!I59</f>
        <v>45992</v>
      </c>
      <c r="H49" s="1" t="str">
        <f>'[1]TCE - ANEXO II - Preencher'!J59</f>
        <v>2 - Diarista</v>
      </c>
      <c r="I49" s="1" t="str">
        <f>'[1]TCE - ANEXO II - Preencher'!K59</f>
        <v>44</v>
      </c>
      <c r="J49" s="2">
        <f>'[1]TCE - ANEXO II - Preencher'!L59</f>
        <v>2875.6</v>
      </c>
      <c r="K49" s="2">
        <f>'[1]TCE - ANEXO II - Preencher'!P58</f>
        <v>0</v>
      </c>
      <c r="L49" s="2">
        <f>'[1]TCE - ANEXO II - Preencher'!Q58</f>
        <v>538.27</v>
      </c>
      <c r="M49" s="2">
        <f>'[1]TCE - ANEXO II - Preencher'!R58</f>
        <v>303.60000000000002</v>
      </c>
      <c r="N49" s="2">
        <f>'[1]TCE - ANEXO II - Preencher'!S58</f>
        <v>0</v>
      </c>
      <c r="O49" s="2">
        <f>'[1]TCE - ANEXO II - Preencher'!W58</f>
        <v>1306.8699999999999</v>
      </c>
      <c r="P49" s="2">
        <f>'[1]TCE - ANEXO II - Preencher'!X58</f>
        <v>5690.6000000000013</v>
      </c>
      <c r="Q49" s="7"/>
      <c r="S49" s="9"/>
    </row>
    <row r="50" spans="1:19" x14ac:dyDescent="0.25">
      <c r="A50" s="3">
        <f>IFERROR(VLOOKUP(B50,'[1]DADOS (OCULTAR)'!$Q$3:$S$136,3,0),"")</f>
        <v>56322696001360</v>
      </c>
      <c r="B50" s="4" t="str">
        <f>'[1]TCE - ANEXO II - Preencher'!C59</f>
        <v>CARRETA DA MULHER PERNAMBUCANA - CG Nº 001/2024</v>
      </c>
      <c r="C50" s="5"/>
      <c r="D50" s="1" t="str">
        <f>'[1]TCE - ANEXO II - Preencher'!E60</f>
        <v>JOELSON CABRAL DE LIRA</v>
      </c>
      <c r="E50" t="str">
        <f>IF('[1]TCE - ANEXO II - Preencher'!G60="4 - Assistência Odontológica","2 - Outros Profissionais da saúde",'[1]TCE - ANEXO II - Preencher'!G60)</f>
        <v>3 - Administrativo</v>
      </c>
      <c r="F50" s="1" t="str">
        <f>'[1]TCE - ANEXO II - Preencher'!H60</f>
        <v>4101-05</v>
      </c>
      <c r="G50" s="6">
        <f>'[1]TCE - ANEXO II - Preencher'!I60</f>
        <v>45992</v>
      </c>
      <c r="H50" s="1" t="str">
        <f>'[1]TCE - ANEXO II - Preencher'!J60</f>
        <v>2 - Diarista</v>
      </c>
      <c r="I50" s="1" t="str">
        <f>'[1]TCE - ANEXO II - Preencher'!K60</f>
        <v>44</v>
      </c>
      <c r="J50" s="2">
        <f>'[1]TCE - ANEXO II - Preencher'!L60</f>
        <v>6075.6</v>
      </c>
      <c r="K50" s="2">
        <f>'[1]TCE - ANEXO II - Preencher'!P59</f>
        <v>0</v>
      </c>
      <c r="L50" s="2">
        <f>'[1]TCE - ANEXO II - Preencher'!Q59</f>
        <v>1854.53</v>
      </c>
      <c r="M50" s="2">
        <f>'[1]TCE - ANEXO II - Preencher'!R59</f>
        <v>303.60000000000002</v>
      </c>
      <c r="N50" s="2">
        <f>'[1]TCE - ANEXO II - Preencher'!S59</f>
        <v>0</v>
      </c>
      <c r="O50" s="2">
        <f>'[1]TCE - ANEXO II - Preencher'!W59</f>
        <v>2246.59</v>
      </c>
      <c r="P50" s="2">
        <f>'[1]TCE - ANEXO II - Preencher'!X59</f>
        <v>2787.1400000000003</v>
      </c>
      <c r="Q50" s="7"/>
      <c r="S50" s="9"/>
    </row>
    <row r="51" spans="1:19" x14ac:dyDescent="0.25">
      <c r="A51" s="3">
        <f>IFERROR(VLOOKUP(B51,'[1]DADOS (OCULTAR)'!$Q$3:$S$136,3,0),"")</f>
        <v>56322696001360</v>
      </c>
      <c r="B51" s="4" t="str">
        <f>'[1]TCE - ANEXO II - Preencher'!C60</f>
        <v>CARRETA DA MULHER PERNAMBUCANA - CG Nº 001/2024</v>
      </c>
      <c r="C51" s="5"/>
      <c r="D51" s="1" t="str">
        <f>'[1]TCE - ANEXO II - Preencher'!E61</f>
        <v>JONATAS DOUGLAS DA SILVA</v>
      </c>
      <c r="E51" t="str">
        <f>IF('[1]TCE - ANEXO II - Preencher'!G61="4 - Assistência Odontológica","2 - Outros Profissionais da saúde",'[1]TCE - ANEXO II - Preencher'!G61)</f>
        <v>3 - Administrativo</v>
      </c>
      <c r="F51" s="1" t="str">
        <f>'[1]TCE - ANEXO II - Preencher'!H61</f>
        <v>3516-05</v>
      </c>
      <c r="G51" s="6">
        <f>'[1]TCE - ANEXO II - Preencher'!I61</f>
        <v>45992</v>
      </c>
      <c r="H51" s="1" t="str">
        <f>'[1]TCE - ANEXO II - Preencher'!J61</f>
        <v>2 - Diarista</v>
      </c>
      <c r="I51" s="1" t="str">
        <f>'[1]TCE - ANEXO II - Preencher'!K61</f>
        <v>44</v>
      </c>
      <c r="J51" s="2">
        <f>'[1]TCE - ANEXO II - Preencher'!L61</f>
        <v>4125.6000000000004</v>
      </c>
      <c r="K51" s="2">
        <f>'[1]TCE - ANEXO II - Preencher'!P60</f>
        <v>0</v>
      </c>
      <c r="L51" s="2">
        <f>'[1]TCE - ANEXO II - Preencher'!Q60</f>
        <v>3544.1</v>
      </c>
      <c r="M51" s="2">
        <f>'[1]TCE - ANEXO II - Preencher'!R60</f>
        <v>0</v>
      </c>
      <c r="N51" s="2">
        <f>'[1]TCE - ANEXO II - Preencher'!S60</f>
        <v>0</v>
      </c>
      <c r="O51" s="2">
        <f>'[1]TCE - ANEXO II - Preencher'!W60</f>
        <v>3208.12</v>
      </c>
      <c r="P51" s="2">
        <f>'[1]TCE - ANEXO II - Preencher'!X60</f>
        <v>6411.5800000000008</v>
      </c>
      <c r="Q51" s="7"/>
      <c r="S51" s="9"/>
    </row>
    <row r="52" spans="1:19" x14ac:dyDescent="0.25">
      <c r="A52" s="3">
        <f>IFERROR(VLOOKUP(B52,'[1]DADOS (OCULTAR)'!$Q$3:$S$136,3,0),"")</f>
        <v>56322696001360</v>
      </c>
      <c r="B52" s="4" t="str">
        <f>'[1]TCE - ANEXO II - Preencher'!C61</f>
        <v>CARRETA DA MULHER PERNAMBUCANA - CG Nº 001/2024</v>
      </c>
      <c r="C52" s="5"/>
      <c r="D52" s="1" t="str">
        <f>'[1]TCE - ANEXO II - Preencher'!E62</f>
        <v>JOSE EVERTHON FERNANDO GOMES DA SILVA</v>
      </c>
      <c r="E52" t="str">
        <f>IF('[1]TCE - ANEXO II - Preencher'!G62="4 - Assistência Odontológica","2 - Outros Profissionais da saúde",'[1]TCE - ANEXO II - Preencher'!G62)</f>
        <v>3 - Administrativo</v>
      </c>
      <c r="F52" s="1" t="str">
        <f>'[1]TCE - ANEXO II - Preencher'!H62</f>
        <v>4110-05</v>
      </c>
      <c r="G52" s="6">
        <f>'[1]TCE - ANEXO II - Preencher'!I62</f>
        <v>45992</v>
      </c>
      <c r="H52" s="1" t="str">
        <f>'[1]TCE - ANEXO II - Preencher'!J62</f>
        <v>2 - Diarista</v>
      </c>
      <c r="I52" s="1" t="str">
        <f>'[1]TCE - ANEXO II - Preencher'!K62</f>
        <v>44</v>
      </c>
      <c r="J52" s="2">
        <f>'[1]TCE - ANEXO II - Preencher'!L62</f>
        <v>2875.6</v>
      </c>
      <c r="K52" s="2">
        <f>'[1]TCE - ANEXO II - Preencher'!P61</f>
        <v>0</v>
      </c>
      <c r="L52" s="2">
        <f>'[1]TCE - ANEXO II - Preencher'!Q61</f>
        <v>2583.6999999999998</v>
      </c>
      <c r="M52" s="2">
        <f>'[1]TCE - ANEXO II - Preencher'!R61</f>
        <v>303.60000000000002</v>
      </c>
      <c r="N52" s="2">
        <f>'[1]TCE - ANEXO II - Preencher'!S61</f>
        <v>0</v>
      </c>
      <c r="O52" s="2">
        <f>'[1]TCE - ANEXO II - Preencher'!W61</f>
        <v>1931.28</v>
      </c>
      <c r="P52" s="2">
        <f>'[1]TCE - ANEXO II - Preencher'!X61</f>
        <v>5081.6200000000008</v>
      </c>
      <c r="Q52" s="7"/>
      <c r="S52" s="9"/>
    </row>
    <row r="53" spans="1:19" x14ac:dyDescent="0.25">
      <c r="A53" s="3">
        <f>IFERROR(VLOOKUP(B53,'[1]DADOS (OCULTAR)'!$Q$3:$S$136,3,0),"")</f>
        <v>56322696001360</v>
      </c>
      <c r="B53" s="4" t="str">
        <f>'[1]TCE - ANEXO II - Preencher'!C62</f>
        <v>CARRETA DA MULHER PERNAMBUCANA - CG Nº 001/2024</v>
      </c>
      <c r="C53" s="5"/>
      <c r="D53" s="1" t="str">
        <f>'[1]TCE - ANEXO II - Preencher'!E63</f>
        <v>JOUVANCA FERREIRA DE ARAUJO MACIEL</v>
      </c>
      <c r="E53" t="str">
        <f>IF('[1]TCE - ANEXO II - Preencher'!G63="4 - Assistência Odontológica","2 - Outros Profissionais da saúde",'[1]TCE - ANEXO II - Preencher'!G63)</f>
        <v>3 - Administrativo</v>
      </c>
      <c r="F53" s="1" t="str">
        <f>'[1]TCE - ANEXO II - Preencher'!H63</f>
        <v>4110-05</v>
      </c>
      <c r="G53" s="6">
        <f>'[1]TCE - ANEXO II - Preencher'!I63</f>
        <v>45992</v>
      </c>
      <c r="H53" s="1" t="str">
        <f>'[1]TCE - ANEXO II - Preencher'!J63</f>
        <v>2 - Diarista</v>
      </c>
      <c r="I53" s="1" t="str">
        <f>'[1]TCE - ANEXO II - Preencher'!K63</f>
        <v>44</v>
      </c>
      <c r="J53" s="2">
        <f>'[1]TCE - ANEXO II - Preencher'!L63</f>
        <v>2875.6</v>
      </c>
      <c r="K53" s="2">
        <f>'[1]TCE - ANEXO II - Preencher'!P62</f>
        <v>0</v>
      </c>
      <c r="L53" s="2">
        <f>'[1]TCE - ANEXO II - Preencher'!Q62</f>
        <v>1854.53</v>
      </c>
      <c r="M53" s="2">
        <f>'[1]TCE - ANEXO II - Preencher'!R62</f>
        <v>303.60000000000002</v>
      </c>
      <c r="N53" s="2">
        <f>'[1]TCE - ANEXO II - Preencher'!S62</f>
        <v>0</v>
      </c>
      <c r="O53" s="2">
        <f>'[1]TCE - ANEXO II - Preencher'!W62</f>
        <v>1346.3000000000002</v>
      </c>
      <c r="P53" s="2">
        <f>'[1]TCE - ANEXO II - Preencher'!X62</f>
        <v>3687.4300000000003</v>
      </c>
      <c r="Q53" s="7"/>
      <c r="S53" s="9"/>
    </row>
    <row r="54" spans="1:19" x14ac:dyDescent="0.25">
      <c r="A54" s="3">
        <f>IFERROR(VLOOKUP(B54,'[1]DADOS (OCULTAR)'!$Q$3:$S$136,3,0),"")</f>
        <v>56322696001360</v>
      </c>
      <c r="B54" s="4" t="str">
        <f>'[1]TCE - ANEXO II - Preencher'!C63</f>
        <v>CARRETA DA MULHER PERNAMBUCANA - CG Nº 001/2024</v>
      </c>
      <c r="C54" s="5"/>
      <c r="D54" s="1" t="str">
        <f>'[1]TCE - ANEXO II - Preencher'!E64</f>
        <v>JULIANE BARBOSA DA SILVA</v>
      </c>
      <c r="E54" t="str">
        <f>IF('[1]TCE - ANEXO II - Preencher'!G64="4 - Assistência Odontológica","2 - Outros Profissionais da saúde",'[1]TCE - ANEXO II - Preencher'!G64)</f>
        <v>3 - Administrativo</v>
      </c>
      <c r="F54" s="1" t="str">
        <f>'[1]TCE - ANEXO II - Preencher'!H64</f>
        <v>4110-05</v>
      </c>
      <c r="G54" s="6">
        <f>'[1]TCE - ANEXO II - Preencher'!I64</f>
        <v>45992</v>
      </c>
      <c r="H54" s="1" t="str">
        <f>'[1]TCE - ANEXO II - Preencher'!J64</f>
        <v>2 - Diarista</v>
      </c>
      <c r="I54" s="1" t="str">
        <f>'[1]TCE - ANEXO II - Preencher'!K64</f>
        <v>44</v>
      </c>
      <c r="J54" s="2">
        <f>'[1]TCE - ANEXO II - Preencher'!L64</f>
        <v>2575.6</v>
      </c>
      <c r="K54" s="2">
        <f>'[1]TCE - ANEXO II - Preencher'!P63</f>
        <v>0</v>
      </c>
      <c r="L54" s="2">
        <f>'[1]TCE - ANEXO II - Preencher'!Q63</f>
        <v>1198.17</v>
      </c>
      <c r="M54" s="2">
        <f>'[1]TCE - ANEXO II - Preencher'!R63</f>
        <v>0</v>
      </c>
      <c r="N54" s="2">
        <f>'[1]TCE - ANEXO II - Preencher'!S63</f>
        <v>0</v>
      </c>
      <c r="O54" s="2">
        <f>'[1]TCE - ANEXO II - Preencher'!W63</f>
        <v>1099.95</v>
      </c>
      <c r="P54" s="2">
        <f>'[1]TCE - ANEXO II - Preencher'!X63</f>
        <v>2973.8199999999997</v>
      </c>
      <c r="Q54" s="7"/>
      <c r="S54" s="9"/>
    </row>
    <row r="55" spans="1:19" x14ac:dyDescent="0.25">
      <c r="A55" s="3">
        <f>IFERROR(VLOOKUP(B55,'[1]DADOS (OCULTAR)'!$Q$3:$S$136,3,0),"")</f>
        <v>56322696001360</v>
      </c>
      <c r="B55" s="4" t="str">
        <f>'[1]TCE - ANEXO II - Preencher'!C64</f>
        <v>CARRETA DA MULHER PERNAMBUCANA - CG Nº 001/2024</v>
      </c>
      <c r="C55" s="5"/>
      <c r="D55" s="1" t="str">
        <f>'[1]TCE - ANEXO II - Preencher'!E65</f>
        <v>KALLEU DOS SANTOS PAULA PINTO</v>
      </c>
      <c r="E55" t="str">
        <f>IF('[1]TCE - ANEXO II - Preencher'!G65="4 - Assistência Odontológica","2 - Outros Profissionais da saúde",'[1]TCE - ANEXO II - Preencher'!G65)</f>
        <v>3 - Administrativo</v>
      </c>
      <c r="F55" s="1" t="str">
        <f>'[1]TCE - ANEXO II - Preencher'!H65</f>
        <v>4101-05</v>
      </c>
      <c r="G55" s="6">
        <f>'[1]TCE - ANEXO II - Preencher'!I65</f>
        <v>45992</v>
      </c>
      <c r="H55" s="1" t="str">
        <f>'[1]TCE - ANEXO II - Preencher'!J65</f>
        <v>2 - Diarista</v>
      </c>
      <c r="I55" s="1" t="str">
        <f>'[1]TCE - ANEXO II - Preencher'!K65</f>
        <v>44</v>
      </c>
      <c r="J55" s="2">
        <f>'[1]TCE - ANEXO II - Preencher'!L65</f>
        <v>6075.6</v>
      </c>
      <c r="K55" s="2">
        <f>'[1]TCE - ANEXO II - Preencher'!P64</f>
        <v>0</v>
      </c>
      <c r="L55" s="2">
        <f>'[1]TCE - ANEXO II - Preencher'!Q64</f>
        <v>1679.53</v>
      </c>
      <c r="M55" s="2">
        <f>'[1]TCE - ANEXO II - Preencher'!R64</f>
        <v>303.60000000000002</v>
      </c>
      <c r="N55" s="2">
        <f>'[1]TCE - ANEXO II - Preencher'!S64</f>
        <v>0</v>
      </c>
      <c r="O55" s="2">
        <f>'[1]TCE - ANEXO II - Preencher'!W64</f>
        <v>1207.05</v>
      </c>
      <c r="P55" s="2">
        <f>'[1]TCE - ANEXO II - Preencher'!X64</f>
        <v>3351.6800000000003</v>
      </c>
      <c r="Q55" s="7"/>
      <c r="S55" s="9"/>
    </row>
    <row r="56" spans="1:19" x14ac:dyDescent="0.25">
      <c r="A56" s="3">
        <f>IFERROR(VLOOKUP(B56,'[1]DADOS (OCULTAR)'!$Q$3:$S$136,3,0),"")</f>
        <v>56322696001360</v>
      </c>
      <c r="B56" s="4" t="str">
        <f>'[1]TCE - ANEXO II - Preencher'!C65</f>
        <v>CARRETA DA MULHER PERNAMBUCANA - CG Nº 001/2024</v>
      </c>
      <c r="C56" s="5"/>
      <c r="D56" s="1" t="str">
        <f>'[1]TCE - ANEXO II - Preencher'!E66</f>
        <v>KARINA GOMES DOS SANTOS</v>
      </c>
      <c r="E56" t="str">
        <f>IF('[1]TCE - ANEXO II - Preencher'!G66="4 - Assistência Odontológica","2 - Outros Profissionais da saúde",'[1]TCE - ANEXO II - Preencher'!G66)</f>
        <v>2 - Outros Profissionais da Saúde</v>
      </c>
      <c r="F56" s="1" t="str">
        <f>'[1]TCE - ANEXO II - Preencher'!H66</f>
        <v>3222-05</v>
      </c>
      <c r="G56" s="6">
        <f>'[1]TCE - ANEXO II - Preencher'!I66</f>
        <v>45992</v>
      </c>
      <c r="H56" s="1" t="str">
        <f>'[1]TCE - ANEXO II - Preencher'!J66</f>
        <v>2 - Diarista</v>
      </c>
      <c r="I56" s="1" t="str">
        <f>'[1]TCE - ANEXO II - Preencher'!K66</f>
        <v>44</v>
      </c>
      <c r="J56" s="2">
        <f>'[1]TCE - ANEXO II - Preencher'!L66</f>
        <v>4275.6000000000004</v>
      </c>
      <c r="K56" s="2">
        <f>'[1]TCE - ANEXO II - Preencher'!P65</f>
        <v>0</v>
      </c>
      <c r="L56" s="2">
        <f>'[1]TCE - ANEXO II - Preencher'!Q65</f>
        <v>3037.8</v>
      </c>
      <c r="M56" s="2">
        <f>'[1]TCE - ANEXO II - Preencher'!R65</f>
        <v>0</v>
      </c>
      <c r="N56" s="2">
        <f>'[1]TCE - ANEXO II - Preencher'!S65</f>
        <v>0</v>
      </c>
      <c r="O56" s="2">
        <f>'[1]TCE - ANEXO II - Preencher'!W65</f>
        <v>2847.98</v>
      </c>
      <c r="P56" s="2">
        <f>'[1]TCE - ANEXO II - Preencher'!X65</f>
        <v>6265.4200000000019</v>
      </c>
      <c r="Q56" s="7"/>
      <c r="S56" s="9"/>
    </row>
    <row r="57" spans="1:19" x14ac:dyDescent="0.25">
      <c r="A57" s="3">
        <f>IFERROR(VLOOKUP(B57,'[1]DADOS (OCULTAR)'!$Q$3:$S$136,3,0),"")</f>
        <v>56322696001360</v>
      </c>
      <c r="B57" s="4" t="str">
        <f>'[1]TCE - ANEXO II - Preencher'!C66</f>
        <v>CARRETA DA MULHER PERNAMBUCANA - CG Nº 001/2024</v>
      </c>
      <c r="C57" s="5"/>
      <c r="D57" s="1" t="str">
        <f>'[1]TCE - ANEXO II - Preencher'!E67</f>
        <v>KARLA CRISTINA MORAES DE OLIVEIRA MELLO</v>
      </c>
      <c r="E57" t="str">
        <f>IF('[1]TCE - ANEXO II - Preencher'!G67="4 - Assistência Odontológica","2 - Outros Profissionais da saúde",'[1]TCE - ANEXO II - Preencher'!G67)</f>
        <v>3 - Administrativo</v>
      </c>
      <c r="F57" s="1" t="str">
        <f>'[1]TCE - ANEXO II - Preencher'!H67</f>
        <v>4110-05</v>
      </c>
      <c r="G57" s="6">
        <f>'[1]TCE - ANEXO II - Preencher'!I67</f>
        <v>45992</v>
      </c>
      <c r="H57" s="1" t="str">
        <f>'[1]TCE - ANEXO II - Preencher'!J67</f>
        <v>2 - Diarista</v>
      </c>
      <c r="I57" s="1" t="str">
        <f>'[1]TCE - ANEXO II - Preencher'!K67</f>
        <v>44</v>
      </c>
      <c r="J57" s="2">
        <f>'[1]TCE - ANEXO II - Preencher'!L67</f>
        <v>2575.6</v>
      </c>
      <c r="K57" s="2">
        <f>'[1]TCE - ANEXO II - Preencher'!P66</f>
        <v>0</v>
      </c>
      <c r="L57" s="2">
        <f>'[1]TCE - ANEXO II - Preencher'!Q66</f>
        <v>763.2</v>
      </c>
      <c r="M57" s="2">
        <f>'[1]TCE - ANEXO II - Preencher'!R66</f>
        <v>303.60000000000002</v>
      </c>
      <c r="N57" s="2">
        <f>'[1]TCE - ANEXO II - Preencher'!S66</f>
        <v>0</v>
      </c>
      <c r="O57" s="2">
        <f>'[1]TCE - ANEXO II - Preencher'!W66</f>
        <v>889.51</v>
      </c>
      <c r="P57" s="2">
        <f>'[1]TCE - ANEXO II - Preencher'!X66</f>
        <v>4452.8900000000003</v>
      </c>
      <c r="Q57" s="7"/>
      <c r="S57" s="9"/>
    </row>
    <row r="58" spans="1:19" x14ac:dyDescent="0.25">
      <c r="A58" s="3">
        <f>IFERROR(VLOOKUP(B58,'[1]DADOS (OCULTAR)'!$Q$3:$S$136,3,0),"")</f>
        <v>56322696001360</v>
      </c>
      <c r="B58" s="4" t="str">
        <f>'[1]TCE - ANEXO II - Preencher'!C67</f>
        <v>CARRETA DA MULHER PERNAMBUCANA - CG Nº 001/2024</v>
      </c>
      <c r="C58" s="5"/>
      <c r="D58" s="1" t="str">
        <f>'[1]TCE - ANEXO II - Preencher'!E68</f>
        <v>KELLY CRISTINA CORREIA GONÇALVES</v>
      </c>
      <c r="E58" t="str">
        <f>IF('[1]TCE - ANEXO II - Preencher'!G68="4 - Assistência Odontológica","2 - Outros Profissionais da saúde",'[1]TCE - ANEXO II - Preencher'!G68)</f>
        <v>3 - Administrativo</v>
      </c>
      <c r="F58" s="1" t="str">
        <f>'[1]TCE - ANEXO II - Preencher'!H68</f>
        <v>4110-05</v>
      </c>
      <c r="G58" s="6">
        <f>'[1]TCE - ANEXO II - Preencher'!I68</f>
        <v>45992</v>
      </c>
      <c r="H58" s="1" t="str">
        <f>'[1]TCE - ANEXO II - Preencher'!J68</f>
        <v>2 - Diarista</v>
      </c>
      <c r="I58" s="1" t="str">
        <f>'[1]TCE - ANEXO II - Preencher'!K68</f>
        <v>44</v>
      </c>
      <c r="J58" s="2">
        <f>'[1]TCE - ANEXO II - Preencher'!L68</f>
        <v>2175.6</v>
      </c>
      <c r="K58" s="2">
        <f>'[1]TCE - ANEXO II - Preencher'!P67</f>
        <v>0</v>
      </c>
      <c r="L58" s="2">
        <f>'[1]TCE - ANEXO II - Preencher'!Q67</f>
        <v>1679.53</v>
      </c>
      <c r="M58" s="2">
        <f>'[1]TCE - ANEXO II - Preencher'!R67</f>
        <v>303.60000000000002</v>
      </c>
      <c r="N58" s="2">
        <f>'[1]TCE - ANEXO II - Preencher'!S67</f>
        <v>0</v>
      </c>
      <c r="O58" s="2">
        <f>'[1]TCE - ANEXO II - Preencher'!W67</f>
        <v>1207.05</v>
      </c>
      <c r="P58" s="2">
        <f>'[1]TCE - ANEXO II - Preencher'!X67</f>
        <v>3351.6800000000003</v>
      </c>
      <c r="Q58" s="7"/>
      <c r="S58" s="9"/>
    </row>
    <row r="59" spans="1:19" x14ac:dyDescent="0.25">
      <c r="A59" s="3">
        <f>IFERROR(VLOOKUP(B59,'[1]DADOS (OCULTAR)'!$Q$3:$S$136,3,0),"")</f>
        <v>56322696001360</v>
      </c>
      <c r="B59" s="4" t="str">
        <f>'[1]TCE - ANEXO II - Preencher'!C68</f>
        <v>CARRETA DA MULHER PERNAMBUCANA - CG Nº 001/2024</v>
      </c>
      <c r="C59" s="5"/>
      <c r="D59" s="1" t="str">
        <f>'[1]TCE - ANEXO II - Preencher'!E69</f>
        <v>LAUDICEIA MARIA DA SILVA FILHO</v>
      </c>
      <c r="E59" t="str">
        <f>IF('[1]TCE - ANEXO II - Preencher'!G69="4 - Assistência Odontológica","2 - Outros Profissionais da saúde",'[1]TCE - ANEXO II - Preencher'!G69)</f>
        <v>2 - Outros Profissionais da Saúde</v>
      </c>
      <c r="F59" s="1" t="str">
        <f>'[1]TCE - ANEXO II - Preencher'!H69</f>
        <v>3241-15</v>
      </c>
      <c r="G59" s="6">
        <f>'[1]TCE - ANEXO II - Preencher'!I69</f>
        <v>45992</v>
      </c>
      <c r="H59" s="1" t="str">
        <f>'[1]TCE - ANEXO II - Preencher'!J69</f>
        <v>2 - Diarista</v>
      </c>
      <c r="I59" s="1" t="str">
        <f>'[1]TCE - ANEXO II - Preencher'!K69</f>
        <v>44</v>
      </c>
      <c r="J59" s="2">
        <f>'[1]TCE - ANEXO II - Preencher'!L69</f>
        <v>4469.58</v>
      </c>
      <c r="K59" s="2">
        <f>'[1]TCE - ANEXO II - Preencher'!P68</f>
        <v>0</v>
      </c>
      <c r="L59" s="2">
        <f>'[1]TCE - ANEXO II - Preencher'!Q68</f>
        <v>543.9</v>
      </c>
      <c r="M59" s="2">
        <f>'[1]TCE - ANEXO II - Preencher'!R68</f>
        <v>0</v>
      </c>
      <c r="N59" s="2">
        <f>'[1]TCE - ANEXO II - Preencher'!S68</f>
        <v>0</v>
      </c>
      <c r="O59" s="2">
        <f>'[1]TCE - ANEXO II - Preencher'!W68</f>
        <v>485.77</v>
      </c>
      <c r="P59" s="2">
        <f>'[1]TCE - ANEXO II - Preencher'!X68</f>
        <v>2233.73</v>
      </c>
      <c r="Q59" s="7"/>
      <c r="S59" s="9"/>
    </row>
    <row r="60" spans="1:19" x14ac:dyDescent="0.25">
      <c r="A60" s="3">
        <f>IFERROR(VLOOKUP(B60,'[1]DADOS (OCULTAR)'!$Q$3:$S$136,3,0),"")</f>
        <v>56322696001360</v>
      </c>
      <c r="B60" s="4" t="str">
        <f>'[1]TCE - ANEXO II - Preencher'!C69</f>
        <v>CARRETA DA MULHER PERNAMBUCANA - CG Nº 001/2024</v>
      </c>
      <c r="C60" s="5"/>
      <c r="D60" s="1" t="str">
        <f>'[1]TCE - ANEXO II - Preencher'!E70</f>
        <v>LAURO RUDAR COELHO SILVA</v>
      </c>
      <c r="E60" t="str">
        <f>IF('[1]TCE - ANEXO II - Preencher'!G70="4 - Assistência Odontológica","2 - Outros Profissionais da saúde",'[1]TCE - ANEXO II - Preencher'!G70)</f>
        <v>3 - Administrativo</v>
      </c>
      <c r="F60" s="1" t="str">
        <f>'[1]TCE - ANEXO II - Preencher'!H70</f>
        <v>4110-05</v>
      </c>
      <c r="G60" s="6">
        <f>'[1]TCE - ANEXO II - Preencher'!I70</f>
        <v>45992</v>
      </c>
      <c r="H60" s="1" t="str">
        <f>'[1]TCE - ANEXO II - Preencher'!J70</f>
        <v>2 - Diarista</v>
      </c>
      <c r="I60" s="1" t="str">
        <f>'[1]TCE - ANEXO II - Preencher'!K70</f>
        <v>44</v>
      </c>
      <c r="J60" s="2">
        <f>'[1]TCE - ANEXO II - Preencher'!L70</f>
        <v>2575.6</v>
      </c>
      <c r="K60" s="2">
        <f>'[1]TCE - ANEXO II - Preencher'!P69</f>
        <v>0</v>
      </c>
      <c r="L60" s="2">
        <f>'[1]TCE - ANEXO II - Preencher'!Q69</f>
        <v>881.67</v>
      </c>
      <c r="M60" s="2">
        <f>'[1]TCE - ANEXO II - Preencher'!R69</f>
        <v>1248.3600000000001</v>
      </c>
      <c r="N60" s="2">
        <f>'[1]TCE - ANEXO II - Preencher'!S69</f>
        <v>0</v>
      </c>
      <c r="O60" s="2">
        <f>'[1]TCE - ANEXO II - Preencher'!W69</f>
        <v>1304.49</v>
      </c>
      <c r="P60" s="2">
        <f>'[1]TCE - ANEXO II - Preencher'!X69</f>
        <v>5295.1200000000008</v>
      </c>
      <c r="Q60" s="7"/>
      <c r="S60" s="9"/>
    </row>
    <row r="61" spans="1:19" x14ac:dyDescent="0.25">
      <c r="A61" s="3">
        <f>IFERROR(VLOOKUP(B61,'[1]DADOS (OCULTAR)'!$Q$3:$S$136,3,0),"")</f>
        <v>56322696001360</v>
      </c>
      <c r="B61" s="4" t="str">
        <f>'[1]TCE - ANEXO II - Preencher'!C70</f>
        <v>CARRETA DA MULHER PERNAMBUCANA - CG Nº 001/2024</v>
      </c>
      <c r="C61" s="5"/>
      <c r="D61" s="1" t="str">
        <f>'[1]TCE - ANEXO II - Preencher'!E71</f>
        <v>LEONARDO JERONIMO DA SILVA</v>
      </c>
      <c r="E61" t="str">
        <f>IF('[1]TCE - ANEXO II - Preencher'!G71="4 - Assistência Odontológica","2 - Outros Profissionais da saúde",'[1]TCE - ANEXO II - Preencher'!G71)</f>
        <v>3 - Administrativo</v>
      </c>
      <c r="F61" s="1" t="str">
        <f>'[1]TCE - ANEXO II - Preencher'!H71</f>
        <v>1312-15</v>
      </c>
      <c r="G61" s="6">
        <f>'[1]TCE - ANEXO II - Preencher'!I71</f>
        <v>45992</v>
      </c>
      <c r="H61" s="1" t="str">
        <f>'[1]TCE - ANEXO II - Preencher'!J71</f>
        <v>2 - Diarista</v>
      </c>
      <c r="I61" s="1" t="str">
        <f>'[1]TCE - ANEXO II - Preencher'!K71</f>
        <v>44</v>
      </c>
      <c r="J61" s="2">
        <f>'[1]TCE - ANEXO II - Preencher'!L71</f>
        <v>4875.6000000000004</v>
      </c>
      <c r="K61" s="2">
        <f>'[1]TCE - ANEXO II - Preencher'!P70</f>
        <v>0</v>
      </c>
      <c r="L61" s="2">
        <f>'[1]TCE - ANEXO II - Preencher'!Q70</f>
        <v>1439.6</v>
      </c>
      <c r="M61" s="2">
        <f>'[1]TCE - ANEXO II - Preencher'!R70</f>
        <v>303.60000000000002</v>
      </c>
      <c r="N61" s="2">
        <f>'[1]TCE - ANEXO II - Preencher'!S70</f>
        <v>0</v>
      </c>
      <c r="O61" s="2">
        <f>'[1]TCE - ANEXO II - Preencher'!W70</f>
        <v>1066.67</v>
      </c>
      <c r="P61" s="2">
        <f>'[1]TCE - ANEXO II - Preencher'!X70</f>
        <v>3252.13</v>
      </c>
      <c r="Q61" s="7"/>
      <c r="S61" s="9"/>
    </row>
    <row r="62" spans="1:19" x14ac:dyDescent="0.25">
      <c r="A62" s="3">
        <f>IFERROR(VLOOKUP(B62,'[1]DADOS (OCULTAR)'!$Q$3:$S$136,3,0),"")</f>
        <v>56322696001360</v>
      </c>
      <c r="B62" s="4" t="str">
        <f>'[1]TCE - ANEXO II - Preencher'!C71</f>
        <v>CARRETA DA MULHER PERNAMBUCANA - CG Nº 001/2024</v>
      </c>
      <c r="C62" s="5"/>
      <c r="D62" s="1" t="str">
        <f>'[1]TCE - ANEXO II - Preencher'!E72</f>
        <v>LETICIA MIRELA GOMES DO NASCIMENTO</v>
      </c>
      <c r="E62" t="str">
        <f>IF('[1]TCE - ANEXO II - Preencher'!G72="4 - Assistência Odontológica","2 - Outros Profissionais da saúde",'[1]TCE - ANEXO II - Preencher'!G72)</f>
        <v>2 - Outros Profissionais da Saúde</v>
      </c>
      <c r="F62" s="1" t="str">
        <f>'[1]TCE - ANEXO II - Preencher'!H72</f>
        <v>2235-05</v>
      </c>
      <c r="G62" s="6">
        <f>'[1]TCE - ANEXO II - Preencher'!I72</f>
        <v>45992</v>
      </c>
      <c r="H62" s="1" t="str">
        <f>'[1]TCE - ANEXO II - Preencher'!J72</f>
        <v>2 - Diarista</v>
      </c>
      <c r="I62" s="1" t="str">
        <f>'[1]TCE - ANEXO II - Preencher'!K72</f>
        <v>44</v>
      </c>
      <c r="J62" s="2">
        <f>'[1]TCE - ANEXO II - Preencher'!L72</f>
        <v>6155.6</v>
      </c>
      <c r="K62" s="2">
        <f>'[1]TCE - ANEXO II - Preencher'!P71</f>
        <v>0</v>
      </c>
      <c r="L62" s="2">
        <f>'[1]TCE - ANEXO II - Preencher'!Q71</f>
        <v>406.3</v>
      </c>
      <c r="M62" s="2">
        <f>'[1]TCE - ANEXO II - Preencher'!R71</f>
        <v>0</v>
      </c>
      <c r="N62" s="2">
        <f>'[1]TCE - ANEXO II - Preencher'!S71</f>
        <v>0</v>
      </c>
      <c r="O62" s="2">
        <f>'[1]TCE - ANEXO II - Preencher'!W71</f>
        <v>522.63</v>
      </c>
      <c r="P62" s="2">
        <f>'[1]TCE - ANEXO II - Preencher'!X71</f>
        <v>4759.2700000000004</v>
      </c>
      <c r="Q62" s="7"/>
      <c r="S62" s="9"/>
    </row>
    <row r="63" spans="1:19" x14ac:dyDescent="0.25">
      <c r="A63" s="3">
        <f>IFERROR(VLOOKUP(B63,'[1]DADOS (OCULTAR)'!$Q$3:$S$136,3,0),"")</f>
        <v>56322696001360</v>
      </c>
      <c r="B63" s="4" t="str">
        <f>'[1]TCE - ANEXO II - Preencher'!C72</f>
        <v>CARRETA DA MULHER PERNAMBUCANA - CG Nº 001/2024</v>
      </c>
      <c r="C63" s="5"/>
      <c r="D63" s="1" t="str">
        <f>'[1]TCE - ANEXO II - Preencher'!E73</f>
        <v>LEYANNE LEAL LIMA</v>
      </c>
      <c r="E63" t="str">
        <f>IF('[1]TCE - ANEXO II - Preencher'!G73="4 - Assistência Odontológica","2 - Outros Profissionais da saúde",'[1]TCE - ANEXO II - Preencher'!G73)</f>
        <v>2 - Outros Profissionais da Saúde</v>
      </c>
      <c r="F63" s="1" t="str">
        <f>'[1]TCE - ANEXO II - Preencher'!H73</f>
        <v>3222-05</v>
      </c>
      <c r="G63" s="6">
        <f>'[1]TCE - ANEXO II - Preencher'!I73</f>
        <v>45992</v>
      </c>
      <c r="H63" s="1" t="str">
        <f>'[1]TCE - ANEXO II - Preencher'!J73</f>
        <v>2 - Diarista</v>
      </c>
      <c r="I63" s="1" t="str">
        <f>'[1]TCE - ANEXO II - Preencher'!K73</f>
        <v>44</v>
      </c>
      <c r="J63" s="2">
        <f>'[1]TCE - ANEXO II - Preencher'!L73</f>
        <v>4275.6000000000004</v>
      </c>
      <c r="K63" s="2">
        <f>'[1]TCE - ANEXO II - Preencher'!P72</f>
        <v>0</v>
      </c>
      <c r="L63" s="2">
        <f>'[1]TCE - ANEXO II - Preencher'!Q72</f>
        <v>3767.87</v>
      </c>
      <c r="M63" s="2">
        <f>'[1]TCE - ANEXO II - Preencher'!R72</f>
        <v>303.60000000000002</v>
      </c>
      <c r="N63" s="2">
        <f>'[1]TCE - ANEXO II - Preencher'!S72</f>
        <v>0</v>
      </c>
      <c r="O63" s="2">
        <f>'[1]TCE - ANEXO II - Preencher'!W72</f>
        <v>3575.91</v>
      </c>
      <c r="P63" s="2">
        <f>'[1]TCE - ANEXO II - Preencher'!X72</f>
        <v>6651.1600000000017</v>
      </c>
      <c r="Q63" s="7"/>
      <c r="S63" s="9"/>
    </row>
    <row r="64" spans="1:19" x14ac:dyDescent="0.25">
      <c r="A64" s="3">
        <f>IFERROR(VLOOKUP(B64,'[1]DADOS (OCULTAR)'!$Q$3:$S$136,3,0),"")</f>
        <v>56322696001360</v>
      </c>
      <c r="B64" s="4" t="str">
        <f>'[1]TCE - ANEXO II - Preencher'!C73</f>
        <v>CARRETA DA MULHER PERNAMBUCANA - CG Nº 001/2024</v>
      </c>
      <c r="C64" s="5"/>
      <c r="D64" s="1" t="str">
        <f>'[1]TCE - ANEXO II - Preencher'!E74</f>
        <v>LIDIO CARLOS DE OLIVEIRA JUNIOR</v>
      </c>
      <c r="E64" t="str">
        <f>IF('[1]TCE - ANEXO II - Preencher'!G74="4 - Assistência Odontológica","2 - Outros Profissionais da saúde",'[1]TCE - ANEXO II - Preencher'!G74)</f>
        <v>3 - Administrativo</v>
      </c>
      <c r="F64" s="1" t="str">
        <f>'[1]TCE - ANEXO II - Preencher'!H74</f>
        <v>4101-05</v>
      </c>
      <c r="G64" s="6">
        <f>'[1]TCE - ANEXO II - Preencher'!I74</f>
        <v>45992</v>
      </c>
      <c r="H64" s="1" t="str">
        <f>'[1]TCE - ANEXO II - Preencher'!J74</f>
        <v>2 - Diarista</v>
      </c>
      <c r="I64" s="1" t="str">
        <f>'[1]TCE - ANEXO II - Preencher'!K74</f>
        <v>44</v>
      </c>
      <c r="J64" s="2">
        <f>'[1]TCE - ANEXO II - Preencher'!L74</f>
        <v>6575.6</v>
      </c>
      <c r="K64" s="2">
        <f>'[1]TCE - ANEXO II - Preencher'!P73</f>
        <v>0</v>
      </c>
      <c r="L64" s="2">
        <f>'[1]TCE - ANEXO II - Preencher'!Q73</f>
        <v>2289.6</v>
      </c>
      <c r="M64" s="2">
        <f>'[1]TCE - ANEXO II - Preencher'!R73</f>
        <v>303.60000000000002</v>
      </c>
      <c r="N64" s="2">
        <f>'[1]TCE - ANEXO II - Preencher'!S73</f>
        <v>0</v>
      </c>
      <c r="O64" s="2">
        <f>'[1]TCE - ANEXO II - Preencher'!W73</f>
        <v>1778.76</v>
      </c>
      <c r="P64" s="2">
        <f>'[1]TCE - ANEXO II - Preencher'!X73</f>
        <v>5090.0400000000009</v>
      </c>
      <c r="Q64" s="7"/>
      <c r="S64" s="9"/>
    </row>
    <row r="65" spans="1:19" x14ac:dyDescent="0.25">
      <c r="A65" s="3">
        <f>IFERROR(VLOOKUP(B65,'[1]DADOS (OCULTAR)'!$Q$3:$S$136,3,0),"")</f>
        <v>56322696001360</v>
      </c>
      <c r="B65" s="4" t="str">
        <f>'[1]TCE - ANEXO II - Preencher'!C74</f>
        <v>CARRETA DA MULHER PERNAMBUCANA - CG Nº 001/2024</v>
      </c>
      <c r="C65" s="5"/>
      <c r="D65" s="1" t="str">
        <f>'[1]TCE - ANEXO II - Preencher'!E75</f>
        <v>LIVIA MARIA FILOMENA DE ALBUQUERQUE</v>
      </c>
      <c r="E65" t="str">
        <f>IF('[1]TCE - ANEXO II - Preencher'!G75="4 - Assistência Odontológica","2 - Outros Profissionais da saúde",'[1]TCE - ANEXO II - Preencher'!G75)</f>
        <v>3 - Administrativo</v>
      </c>
      <c r="F65" s="1" t="str">
        <f>'[1]TCE - ANEXO II - Preencher'!H75</f>
        <v>4101-05</v>
      </c>
      <c r="G65" s="6">
        <f>'[1]TCE - ANEXO II - Preencher'!I75</f>
        <v>45992</v>
      </c>
      <c r="H65" s="1" t="str">
        <f>'[1]TCE - ANEXO II - Preencher'!J75</f>
        <v>2 - Diarista</v>
      </c>
      <c r="I65" s="1" t="str">
        <f>'[1]TCE - ANEXO II - Preencher'!K75</f>
        <v>44</v>
      </c>
      <c r="J65" s="2">
        <f>'[1]TCE - ANEXO II - Preencher'!L75</f>
        <v>10075.6</v>
      </c>
      <c r="K65" s="2">
        <f>'[1]TCE - ANEXO II - Preencher'!P74</f>
        <v>0</v>
      </c>
      <c r="L65" s="2">
        <f>'[1]TCE - ANEXO II - Preencher'!Q74</f>
        <v>3835.77</v>
      </c>
      <c r="M65" s="2">
        <f>'[1]TCE - ANEXO II - Preencher'!R74</f>
        <v>0</v>
      </c>
      <c r="N65" s="2">
        <f>'[1]TCE - ANEXO II - Preencher'!S74</f>
        <v>0</v>
      </c>
      <c r="O65" s="2">
        <f>'[1]TCE - ANEXO II - Preencher'!W74</f>
        <v>3687.5199999999995</v>
      </c>
      <c r="P65" s="2">
        <f>'[1]TCE - ANEXO II - Preencher'!X74</f>
        <v>6723.8500000000013</v>
      </c>
      <c r="Q65" s="7"/>
      <c r="S65" s="9"/>
    </row>
    <row r="66" spans="1:19" x14ac:dyDescent="0.25">
      <c r="A66" s="3">
        <f>IFERROR(VLOOKUP(B66,'[1]DADOS (OCULTAR)'!$Q$3:$S$136,3,0),"")</f>
        <v>56322696001360</v>
      </c>
      <c r="B66" s="4" t="str">
        <f>'[1]TCE - ANEXO II - Preencher'!C75</f>
        <v>CARRETA DA MULHER PERNAMBUCANA - CG Nº 001/2024</v>
      </c>
      <c r="C66" s="5"/>
      <c r="D66" s="1" t="str">
        <f>'[1]TCE - ANEXO II - Preencher'!E76</f>
        <v>LUANE CAMILA GOMES GALDINO</v>
      </c>
      <c r="E66" t="str">
        <f>IF('[1]TCE - ANEXO II - Preencher'!G76="4 - Assistência Odontológica","2 - Outros Profissionais da saúde",'[1]TCE - ANEXO II - Preencher'!G76)</f>
        <v>2 - Outros Profissionais da Saúde</v>
      </c>
      <c r="F66" s="1" t="str">
        <f>'[1]TCE - ANEXO II - Preencher'!H76</f>
        <v>3222-05</v>
      </c>
      <c r="G66" s="6">
        <f>'[1]TCE - ANEXO II - Preencher'!I76</f>
        <v>45992</v>
      </c>
      <c r="H66" s="1" t="str">
        <f>'[1]TCE - ANEXO II - Preencher'!J76</f>
        <v>2 - Diarista</v>
      </c>
      <c r="I66" s="1" t="str">
        <f>'[1]TCE - ANEXO II - Preencher'!K76</f>
        <v>44</v>
      </c>
      <c r="J66" s="2">
        <f>'[1]TCE - ANEXO II - Preencher'!L76</f>
        <v>4275.6000000000004</v>
      </c>
      <c r="K66" s="2">
        <f>'[1]TCE - ANEXO II - Preencher'!P75</f>
        <v>0</v>
      </c>
      <c r="L66" s="2">
        <f>'[1]TCE - ANEXO II - Preencher'!Q75</f>
        <v>5189.6000000000004</v>
      </c>
      <c r="M66" s="2">
        <f>'[1]TCE - ANEXO II - Preencher'!R75</f>
        <v>303.60000000000002</v>
      </c>
      <c r="N66" s="2">
        <f>'[1]TCE - ANEXO II - Preencher'!S75</f>
        <v>0</v>
      </c>
      <c r="O66" s="2">
        <f>'[1]TCE - ANEXO II - Preencher'!W75</f>
        <v>6121.94</v>
      </c>
      <c r="P66" s="2">
        <f>'[1]TCE - ANEXO II - Preencher'!X75</f>
        <v>9446.86</v>
      </c>
      <c r="Q66" s="7"/>
      <c r="S66" s="9"/>
    </row>
    <row r="67" spans="1:19" x14ac:dyDescent="0.25">
      <c r="A67" s="3">
        <f>IFERROR(VLOOKUP(B67,'[1]DADOS (OCULTAR)'!$Q$3:$S$136,3,0),"")</f>
        <v>56322696001360</v>
      </c>
      <c r="B67" s="4" t="str">
        <f>'[1]TCE - ANEXO II - Preencher'!C76</f>
        <v>CARRETA DA MULHER PERNAMBUCANA - CG Nº 001/2024</v>
      </c>
      <c r="C67" s="5"/>
      <c r="D67" s="1" t="str">
        <f>'[1]TCE - ANEXO II - Preencher'!E77</f>
        <v>LUCIANA CLAUDIA DA SILVA</v>
      </c>
      <c r="E67" t="str">
        <f>IF('[1]TCE - ANEXO II - Preencher'!G77="4 - Assistência Odontológica","2 - Outros Profissionais da saúde",'[1]TCE - ANEXO II - Preencher'!G77)</f>
        <v>3 - Administrativo</v>
      </c>
      <c r="F67" s="1" t="str">
        <f>'[1]TCE - ANEXO II - Preencher'!H77</f>
        <v>4110-05</v>
      </c>
      <c r="G67" s="6">
        <f>'[1]TCE - ANEXO II - Preencher'!I77</f>
        <v>45992</v>
      </c>
      <c r="H67" s="1" t="str">
        <f>'[1]TCE - ANEXO II - Preencher'!J77</f>
        <v>2 - Diarista</v>
      </c>
      <c r="I67" s="1" t="str">
        <f>'[1]TCE - ANEXO II - Preencher'!K77</f>
        <v>44</v>
      </c>
      <c r="J67" s="2">
        <f>'[1]TCE - ANEXO II - Preencher'!L77</f>
        <v>2575.6</v>
      </c>
      <c r="K67" s="2">
        <f>'[1]TCE - ANEXO II - Preencher'!P76</f>
        <v>0</v>
      </c>
      <c r="L67" s="2">
        <f>'[1]TCE - ANEXO II - Preencher'!Q76</f>
        <v>2671.2</v>
      </c>
      <c r="M67" s="2">
        <f>'[1]TCE - ANEXO II - Preencher'!R76</f>
        <v>303.60000000000002</v>
      </c>
      <c r="N67" s="2">
        <f>'[1]TCE - ANEXO II - Preencher'!S76</f>
        <v>0</v>
      </c>
      <c r="O67" s="2">
        <f>'[1]TCE - ANEXO II - Preencher'!W76</f>
        <v>2003.9</v>
      </c>
      <c r="P67" s="2">
        <f>'[1]TCE - ANEXO II - Preencher'!X76</f>
        <v>5246.5</v>
      </c>
      <c r="Q67" s="7"/>
      <c r="S67" s="9"/>
    </row>
    <row r="68" spans="1:19" x14ac:dyDescent="0.25">
      <c r="A68" s="3">
        <f>IFERROR(VLOOKUP(B68,'[1]DADOS (OCULTAR)'!$Q$3:$S$136,3,0),"")</f>
        <v>56322696001360</v>
      </c>
      <c r="B68" s="4" t="str">
        <f>'[1]TCE - ANEXO II - Preencher'!C77</f>
        <v>CARRETA DA MULHER PERNAMBUCANA - CG Nº 001/2024</v>
      </c>
      <c r="C68" s="5"/>
      <c r="D68" s="1" t="str">
        <f>'[1]TCE - ANEXO II - Preencher'!E78</f>
        <v>LUCIANA MIRANDA DOS SANTOS</v>
      </c>
      <c r="E68" t="str">
        <f>IF('[1]TCE - ANEXO II - Preencher'!G78="4 - Assistência Odontológica","2 - Outros Profissionais da saúde",'[1]TCE - ANEXO II - Preencher'!G78)</f>
        <v>3 - Administrativo</v>
      </c>
      <c r="F68" s="1" t="str">
        <f>'[1]TCE - ANEXO II - Preencher'!H78</f>
        <v>4110-05</v>
      </c>
      <c r="G68" s="6">
        <f>'[1]TCE - ANEXO II - Preencher'!I78</f>
        <v>45992</v>
      </c>
      <c r="H68" s="1" t="str">
        <f>'[1]TCE - ANEXO II - Preencher'!J78</f>
        <v>2 - Diarista</v>
      </c>
      <c r="I68" s="1" t="str">
        <f>'[1]TCE - ANEXO II - Preencher'!K78</f>
        <v>44</v>
      </c>
      <c r="J68" s="2">
        <f>'[1]TCE - ANEXO II - Preencher'!L78</f>
        <v>6575.6</v>
      </c>
      <c r="K68" s="2">
        <f>'[1]TCE - ANEXO II - Preencher'!P77</f>
        <v>0</v>
      </c>
      <c r="L68" s="2">
        <f>'[1]TCE - ANEXO II - Preencher'!Q77</f>
        <v>1199.67</v>
      </c>
      <c r="M68" s="2">
        <f>'[1]TCE - ANEXO II - Preencher'!R77</f>
        <v>303.60000000000002</v>
      </c>
      <c r="N68" s="2">
        <f>'[1]TCE - ANEXO II - Preencher'!S77</f>
        <v>0</v>
      </c>
      <c r="O68" s="2">
        <f>'[1]TCE - ANEXO II - Preencher'!W77</f>
        <v>928.69999999999993</v>
      </c>
      <c r="P68" s="2">
        <f>'[1]TCE - ANEXO II - Preencher'!X77</f>
        <v>3150.17</v>
      </c>
      <c r="Q68" s="7"/>
      <c r="S68" s="9"/>
    </row>
    <row r="69" spans="1:19" x14ac:dyDescent="0.25">
      <c r="A69" s="3">
        <f>IFERROR(VLOOKUP(B69,'[1]DADOS (OCULTAR)'!$Q$3:$S$136,3,0),"")</f>
        <v>56322696001360</v>
      </c>
      <c r="B69" s="4" t="str">
        <f>'[1]TCE - ANEXO II - Preencher'!C78</f>
        <v>CARRETA DA MULHER PERNAMBUCANA - CG Nº 001/2024</v>
      </c>
      <c r="C69" s="5"/>
      <c r="D69" s="1" t="str">
        <f>'[1]TCE - ANEXO II - Preencher'!E79</f>
        <v>LUIZA MENEZES DOS SANTOS</v>
      </c>
      <c r="E69" t="str">
        <f>IF('[1]TCE - ANEXO II - Preencher'!G79="4 - Assistência Odontológica","2 - Outros Profissionais da saúde",'[1]TCE - ANEXO II - Preencher'!G79)</f>
        <v>3 - Administrativo</v>
      </c>
      <c r="F69" s="1" t="str">
        <f>'[1]TCE - ANEXO II - Preencher'!H79</f>
        <v>4110-05</v>
      </c>
      <c r="G69" s="6">
        <f>'[1]TCE - ANEXO II - Preencher'!I79</f>
        <v>45992</v>
      </c>
      <c r="H69" s="1" t="str">
        <f>'[1]TCE - ANEXO II - Preencher'!J79</f>
        <v>2 - Diarista</v>
      </c>
      <c r="I69" s="1" t="str">
        <f>'[1]TCE - ANEXO II - Preencher'!K79</f>
        <v>44</v>
      </c>
      <c r="J69" s="2">
        <f>'[1]TCE - ANEXO II - Preencher'!L79</f>
        <v>2175.6</v>
      </c>
      <c r="K69" s="2">
        <f>'[1]TCE - ANEXO II - Preencher'!P78</f>
        <v>0</v>
      </c>
      <c r="L69" s="2">
        <f>'[1]TCE - ANEXO II - Preencher'!Q78</f>
        <v>3835.77</v>
      </c>
      <c r="M69" s="2">
        <f>'[1]TCE - ANEXO II - Preencher'!R78</f>
        <v>0</v>
      </c>
      <c r="N69" s="2">
        <f>'[1]TCE - ANEXO II - Preencher'!S78</f>
        <v>0</v>
      </c>
      <c r="O69" s="2">
        <f>'[1]TCE - ANEXO II - Preencher'!W78</f>
        <v>3687.5199999999995</v>
      </c>
      <c r="P69" s="2">
        <f>'[1]TCE - ANEXO II - Preencher'!X78</f>
        <v>6723.8500000000013</v>
      </c>
      <c r="Q69" s="7"/>
      <c r="S69" s="9"/>
    </row>
    <row r="70" spans="1:19" x14ac:dyDescent="0.25">
      <c r="A70" s="3">
        <f>IFERROR(VLOOKUP(B70,'[1]DADOS (OCULTAR)'!$Q$3:$S$136,3,0),"")</f>
        <v>56322696001360</v>
      </c>
      <c r="B70" s="4" t="str">
        <f>'[1]TCE - ANEXO II - Preencher'!C79</f>
        <v>CARRETA DA MULHER PERNAMBUCANA - CG Nº 001/2024</v>
      </c>
      <c r="C70" s="5"/>
      <c r="D70" s="1" t="str">
        <f>'[1]TCE - ANEXO II - Preencher'!E80</f>
        <v>MARCIO ALVES BRANDA DA CRUZ</v>
      </c>
      <c r="E70" t="str">
        <f>IF('[1]TCE - ANEXO II - Preencher'!G80="4 - Assistência Odontológica","2 - Outros Profissionais da saúde",'[1]TCE - ANEXO II - Preencher'!G80)</f>
        <v>3 - Administrativo</v>
      </c>
      <c r="F70" s="1" t="str">
        <f>'[1]TCE - ANEXO II - Preencher'!H80</f>
        <v>4110-05</v>
      </c>
      <c r="G70" s="6">
        <f>'[1]TCE - ANEXO II - Preencher'!I80</f>
        <v>45992</v>
      </c>
      <c r="H70" s="1" t="str">
        <f>'[1]TCE - ANEXO II - Preencher'!J80</f>
        <v>2 - Diarista</v>
      </c>
      <c r="I70" s="1" t="str">
        <f>'[1]TCE - ANEXO II - Preencher'!K80</f>
        <v>44</v>
      </c>
      <c r="J70" s="2">
        <f>'[1]TCE - ANEXO II - Preencher'!L80</f>
        <v>6575.6</v>
      </c>
      <c r="K70" s="2">
        <f>'[1]TCE - ANEXO II - Preencher'!P79</f>
        <v>0</v>
      </c>
      <c r="L70" s="2">
        <f>'[1]TCE - ANEXO II - Preencher'!Q79</f>
        <v>1239.5999999999999</v>
      </c>
      <c r="M70" s="2">
        <f>'[1]TCE - ANEXO II - Preencher'!R79</f>
        <v>303.60000000000002</v>
      </c>
      <c r="N70" s="2">
        <f>'[1]TCE - ANEXO II - Preencher'!S79</f>
        <v>0</v>
      </c>
      <c r="O70" s="2">
        <f>'[1]TCE - ANEXO II - Preencher'!W79</f>
        <v>1590.9499999999998</v>
      </c>
      <c r="P70" s="2">
        <f>'[1]TCE - ANEXO II - Preencher'!X79</f>
        <v>2127.85</v>
      </c>
      <c r="Q70" s="7"/>
      <c r="S70" s="9"/>
    </row>
    <row r="71" spans="1:19" x14ac:dyDescent="0.25">
      <c r="A71" s="3">
        <f>IFERROR(VLOOKUP(B71,'[1]DADOS (OCULTAR)'!$Q$3:$S$136,3,0),"")</f>
        <v>56322696001360</v>
      </c>
      <c r="B71" s="4" t="str">
        <f>'[1]TCE - ANEXO II - Preencher'!C80</f>
        <v>CARRETA DA MULHER PERNAMBUCANA - CG Nº 001/2024</v>
      </c>
      <c r="C71" s="5"/>
      <c r="D71" s="1" t="str">
        <f>'[1]TCE - ANEXO II - Preencher'!E81</f>
        <v>MARIA CECILIA ALMEIDA DE ANDRADE</v>
      </c>
      <c r="E71" t="str">
        <f>IF('[1]TCE - ANEXO II - Preencher'!G81="4 - Assistência Odontológica","2 - Outros Profissionais da saúde",'[1]TCE - ANEXO II - Preencher'!G81)</f>
        <v>3 - Administrativo</v>
      </c>
      <c r="F71" s="1" t="str">
        <f>'[1]TCE - ANEXO II - Preencher'!H81</f>
        <v>4110-05</v>
      </c>
      <c r="G71" s="6">
        <f>'[1]TCE - ANEXO II - Preencher'!I81</f>
        <v>45992</v>
      </c>
      <c r="H71" s="1" t="str">
        <f>'[1]TCE - ANEXO II - Preencher'!J81</f>
        <v>2 - Diarista</v>
      </c>
      <c r="I71" s="1" t="str">
        <f>'[1]TCE - ANEXO II - Preencher'!K81</f>
        <v>44</v>
      </c>
      <c r="J71" s="2">
        <f>'[1]TCE - ANEXO II - Preencher'!L81</f>
        <v>2575.6</v>
      </c>
      <c r="K71" s="2">
        <f>'[1]TCE - ANEXO II - Preencher'!P80</f>
        <v>0</v>
      </c>
      <c r="L71" s="2">
        <f>'[1]TCE - ANEXO II - Preencher'!Q80</f>
        <v>3835.77</v>
      </c>
      <c r="M71" s="2">
        <f>'[1]TCE - ANEXO II - Preencher'!R80</f>
        <v>0</v>
      </c>
      <c r="N71" s="2">
        <f>'[1]TCE - ANEXO II - Preencher'!S80</f>
        <v>0</v>
      </c>
      <c r="O71" s="2">
        <f>'[1]TCE - ANEXO II - Preencher'!W80</f>
        <v>3635.38</v>
      </c>
      <c r="P71" s="2">
        <f>'[1]TCE - ANEXO II - Preencher'!X80</f>
        <v>6775.9900000000007</v>
      </c>
      <c r="Q71" s="7"/>
      <c r="S71" s="9"/>
    </row>
    <row r="72" spans="1:19" x14ac:dyDescent="0.25">
      <c r="A72" s="3">
        <f>IFERROR(VLOOKUP(B72,'[1]DADOS (OCULTAR)'!$Q$3:$S$136,3,0),"")</f>
        <v>56322696001360</v>
      </c>
      <c r="B72" s="4" t="str">
        <f>'[1]TCE - ANEXO II - Preencher'!C81</f>
        <v>CARRETA DA MULHER PERNAMBUCANA - CG Nº 001/2024</v>
      </c>
      <c r="C72" s="5"/>
      <c r="D72" s="1" t="str">
        <f>'[1]TCE - ANEXO II - Preencher'!E82</f>
        <v>MARIA ELIZABETE DA SILVA</v>
      </c>
      <c r="E72" t="str">
        <f>IF('[1]TCE - ANEXO II - Preencher'!G82="4 - Assistência Odontológica","2 - Outros Profissionais da saúde",'[1]TCE - ANEXO II - Preencher'!G82)</f>
        <v>2 - Outros Profissionais da Saúde</v>
      </c>
      <c r="F72" s="1" t="str">
        <f>'[1]TCE - ANEXO II - Preencher'!H82</f>
        <v>2235-05</v>
      </c>
      <c r="G72" s="6">
        <f>'[1]TCE - ANEXO II - Preencher'!I82</f>
        <v>45992</v>
      </c>
      <c r="H72" s="1" t="str">
        <f>'[1]TCE - ANEXO II - Preencher'!J82</f>
        <v>2 - Diarista</v>
      </c>
      <c r="I72" s="1" t="str">
        <f>'[1]TCE - ANEXO II - Preencher'!K82</f>
        <v>44</v>
      </c>
      <c r="J72" s="2">
        <f>'[1]TCE - ANEXO II - Preencher'!L82</f>
        <v>6155.6</v>
      </c>
      <c r="K72" s="2">
        <f>'[1]TCE - ANEXO II - Preencher'!P81</f>
        <v>0</v>
      </c>
      <c r="L72" s="2">
        <f>'[1]TCE - ANEXO II - Preencher'!Q81</f>
        <v>1679.53</v>
      </c>
      <c r="M72" s="2">
        <f>'[1]TCE - ANEXO II - Preencher'!R81</f>
        <v>303.60000000000002</v>
      </c>
      <c r="N72" s="2">
        <f>'[1]TCE - ANEXO II - Preencher'!S81</f>
        <v>0</v>
      </c>
      <c r="O72" s="2">
        <f>'[1]TCE - ANEXO II - Preencher'!W81</f>
        <v>1207.05</v>
      </c>
      <c r="P72" s="2">
        <f>'[1]TCE - ANEXO II - Preencher'!X81</f>
        <v>3351.6800000000003</v>
      </c>
      <c r="Q72" s="7"/>
      <c r="S72" s="9"/>
    </row>
    <row r="73" spans="1:19" x14ac:dyDescent="0.25">
      <c r="A73" s="3">
        <f>IFERROR(VLOOKUP(B73,'[1]DADOS (OCULTAR)'!$Q$3:$S$136,3,0),"")</f>
        <v>56322696001360</v>
      </c>
      <c r="B73" s="4" t="str">
        <f>'[1]TCE - ANEXO II - Preencher'!C82</f>
        <v>CARRETA DA MULHER PERNAMBUCANA - CG Nº 001/2024</v>
      </c>
      <c r="C73" s="5"/>
      <c r="D73" s="1" t="str">
        <f>'[1]TCE - ANEXO II - Preencher'!E83</f>
        <v>MARIA FERNANDA CARNEIRO DA SILVA</v>
      </c>
      <c r="E73" t="str">
        <f>IF('[1]TCE - ANEXO II - Preencher'!G83="4 - Assistência Odontológica","2 - Outros Profissionais da saúde",'[1]TCE - ANEXO II - Preencher'!G83)</f>
        <v>3 - Administrativo</v>
      </c>
      <c r="F73" s="1" t="str">
        <f>'[1]TCE - ANEXO II - Preencher'!H83</f>
        <v>4221-05</v>
      </c>
      <c r="G73" s="6">
        <f>'[1]TCE - ANEXO II - Preencher'!I83</f>
        <v>45992</v>
      </c>
      <c r="H73" s="1" t="str">
        <f>'[1]TCE - ANEXO II - Preencher'!J83</f>
        <v>2 - Diarista</v>
      </c>
      <c r="I73" s="1" t="str">
        <f>'[1]TCE - ANEXO II - Preencher'!K83</f>
        <v>44</v>
      </c>
      <c r="J73" s="2">
        <f>'[1]TCE - ANEXO II - Preencher'!L83</f>
        <v>2175.6</v>
      </c>
      <c r="K73" s="2">
        <f>'[1]TCE - ANEXO II - Preencher'!P82</f>
        <v>0</v>
      </c>
      <c r="L73" s="2">
        <f>'[1]TCE - ANEXO II - Preencher'!Q82</f>
        <v>3229.6</v>
      </c>
      <c r="M73" s="2">
        <f>'[1]TCE - ANEXO II - Preencher'!R82</f>
        <v>303.60000000000002</v>
      </c>
      <c r="N73" s="2">
        <f>'[1]TCE - ANEXO II - Preencher'!S82</f>
        <v>0</v>
      </c>
      <c r="O73" s="2">
        <f>'[1]TCE - ANEXO II - Preencher'!W82</f>
        <v>3176.77</v>
      </c>
      <c r="P73" s="2">
        <f>'[1]TCE - ANEXO II - Preencher'!X82</f>
        <v>6512.0300000000007</v>
      </c>
      <c r="Q73" s="7"/>
      <c r="S73" s="9"/>
    </row>
    <row r="74" spans="1:19" x14ac:dyDescent="0.25">
      <c r="A74" s="3">
        <f>IFERROR(VLOOKUP(B74,'[1]DADOS (OCULTAR)'!$Q$3:$S$136,3,0),"")</f>
        <v>56322696001360</v>
      </c>
      <c r="B74" s="4" t="str">
        <f>'[1]TCE - ANEXO II - Preencher'!C83</f>
        <v>CARRETA DA MULHER PERNAMBUCANA - CG Nº 001/2024</v>
      </c>
      <c r="C74" s="5"/>
      <c r="D74" s="1" t="str">
        <f>'[1]TCE - ANEXO II - Preencher'!E84</f>
        <v>MARIA FERNANDA DA SILVA</v>
      </c>
      <c r="E74" t="str">
        <f>IF('[1]TCE - ANEXO II - Preencher'!G84="4 - Assistência Odontológica","2 - Outros Profissionais da saúde",'[1]TCE - ANEXO II - Preencher'!G84)</f>
        <v>2 - Outros Profissionais da Saúde</v>
      </c>
      <c r="F74" s="1" t="str">
        <f>'[1]TCE - ANEXO II - Preencher'!H84</f>
        <v>1312-10</v>
      </c>
      <c r="G74" s="6">
        <f>'[1]TCE - ANEXO II - Preencher'!I84</f>
        <v>45992</v>
      </c>
      <c r="H74" s="1" t="str">
        <f>'[1]TCE - ANEXO II - Preencher'!J84</f>
        <v>2 - Diarista</v>
      </c>
      <c r="I74" s="1" t="str">
        <f>'[1]TCE - ANEXO II - Preencher'!K84</f>
        <v>44</v>
      </c>
      <c r="J74" s="2">
        <f>'[1]TCE - ANEXO II - Preencher'!L84</f>
        <v>6575.6</v>
      </c>
      <c r="K74" s="2">
        <f>'[1]TCE - ANEXO II - Preencher'!P83</f>
        <v>0</v>
      </c>
      <c r="L74" s="2">
        <f>'[1]TCE - ANEXO II - Preencher'!Q83</f>
        <v>1446.2</v>
      </c>
      <c r="M74" s="2">
        <f>'[1]TCE - ANEXO II - Preencher'!R83</f>
        <v>303.60000000000002</v>
      </c>
      <c r="N74" s="2">
        <f>'[1]TCE - ANEXO II - Preencher'!S83</f>
        <v>0</v>
      </c>
      <c r="O74" s="2">
        <f>'[1]TCE - ANEXO II - Preencher'!W83</f>
        <v>1031.9099999999999</v>
      </c>
      <c r="P74" s="2">
        <f>'[1]TCE - ANEXO II - Preencher'!X83</f>
        <v>2893.4900000000002</v>
      </c>
      <c r="Q74" s="7"/>
      <c r="S74" s="9"/>
    </row>
    <row r="75" spans="1:19" x14ac:dyDescent="0.25">
      <c r="A75" s="3">
        <f>IFERROR(VLOOKUP(B75,'[1]DADOS (OCULTAR)'!$Q$3:$S$136,3,0),"")</f>
        <v>56322696001360</v>
      </c>
      <c r="B75" s="4" t="str">
        <f>'[1]TCE - ANEXO II - Preencher'!C84</f>
        <v>CARRETA DA MULHER PERNAMBUCANA - CG Nº 001/2024</v>
      </c>
      <c r="C75" s="5"/>
      <c r="D75" s="1" t="str">
        <f>'[1]TCE - ANEXO II - Preencher'!E85</f>
        <v>MARIA JOSE ALVES DOS SANTOS</v>
      </c>
      <c r="E75" t="str">
        <f>IF('[1]TCE - ANEXO II - Preencher'!G85="4 - Assistência Odontológica","2 - Outros Profissionais da saúde",'[1]TCE - ANEXO II - Preencher'!G85)</f>
        <v>2 - Outros Profissionais da Saúde</v>
      </c>
      <c r="F75" s="1" t="str">
        <f>'[1]TCE - ANEXO II - Preencher'!H85</f>
        <v>3222-05</v>
      </c>
      <c r="G75" s="6">
        <f>'[1]TCE - ANEXO II - Preencher'!I85</f>
        <v>45992</v>
      </c>
      <c r="H75" s="1" t="str">
        <f>'[1]TCE - ANEXO II - Preencher'!J85</f>
        <v>2 - Diarista</v>
      </c>
      <c r="I75" s="1" t="str">
        <f>'[1]TCE - ANEXO II - Preencher'!K85</f>
        <v>44</v>
      </c>
      <c r="J75" s="2">
        <f>'[1]TCE - ANEXO II - Preencher'!L85</f>
        <v>4275.6000000000004</v>
      </c>
      <c r="K75" s="2">
        <f>'[1]TCE - ANEXO II - Preencher'!P84</f>
        <v>0</v>
      </c>
      <c r="L75" s="2">
        <f>'[1]TCE - ANEXO II - Preencher'!Q84</f>
        <v>1095.93</v>
      </c>
      <c r="M75" s="2">
        <f>'[1]TCE - ANEXO II - Preencher'!R84</f>
        <v>0</v>
      </c>
      <c r="N75" s="2">
        <f>'[1]TCE - ANEXO II - Preencher'!S84</f>
        <v>0</v>
      </c>
      <c r="O75" s="2">
        <f>'[1]TCE - ANEXO II - Preencher'!W84</f>
        <v>1955.98</v>
      </c>
      <c r="P75" s="2">
        <f>'[1]TCE - ANEXO II - Preencher'!X84</f>
        <v>5715.5500000000011</v>
      </c>
      <c r="Q75" s="7"/>
      <c r="S75" s="9"/>
    </row>
    <row r="76" spans="1:19" x14ac:dyDescent="0.25">
      <c r="A76" s="3">
        <f>IFERROR(VLOOKUP(B76,'[1]DADOS (OCULTAR)'!$Q$3:$S$136,3,0),"")</f>
        <v>56322696001360</v>
      </c>
      <c r="B76" s="4" t="str">
        <f>'[1]TCE - ANEXO II - Preencher'!C85</f>
        <v>CARRETA DA MULHER PERNAMBUCANA - CG Nº 001/2024</v>
      </c>
      <c r="C76" s="5"/>
      <c r="D76" s="1" t="str">
        <f>'[1]TCE - ANEXO II - Preencher'!E86</f>
        <v>MARIA JULIA DE MELO BATISTA</v>
      </c>
      <c r="E76" t="str">
        <f>IF('[1]TCE - ANEXO II - Preencher'!G86="4 - Assistência Odontológica","2 - Outros Profissionais da saúde",'[1]TCE - ANEXO II - Preencher'!G86)</f>
        <v>3 - Administrativo</v>
      </c>
      <c r="F76" s="1" t="str">
        <f>'[1]TCE - ANEXO II - Preencher'!H86</f>
        <v>4110-05</v>
      </c>
      <c r="G76" s="6">
        <f>'[1]TCE - ANEXO II - Preencher'!I86</f>
        <v>45992</v>
      </c>
      <c r="H76" s="1" t="str">
        <f>'[1]TCE - ANEXO II - Preencher'!J86</f>
        <v>2 - Diarista</v>
      </c>
      <c r="I76" s="1" t="str">
        <f>'[1]TCE - ANEXO II - Preencher'!K86</f>
        <v>44</v>
      </c>
      <c r="J76" s="2">
        <f>'[1]TCE - ANEXO II - Preencher'!L86</f>
        <v>2575.6</v>
      </c>
      <c r="K76" s="2">
        <f>'[1]TCE - ANEXO II - Preencher'!P85</f>
        <v>0</v>
      </c>
      <c r="L76" s="2">
        <f>'[1]TCE - ANEXO II - Preencher'!Q85</f>
        <v>2671.2</v>
      </c>
      <c r="M76" s="2">
        <f>'[1]TCE - ANEXO II - Preencher'!R85</f>
        <v>303.60000000000002</v>
      </c>
      <c r="N76" s="2">
        <f>'[1]TCE - ANEXO II - Preencher'!S85</f>
        <v>0</v>
      </c>
      <c r="O76" s="2">
        <f>'[1]TCE - ANEXO II - Preencher'!W85</f>
        <v>2003.9</v>
      </c>
      <c r="P76" s="2">
        <f>'[1]TCE - ANEXO II - Preencher'!X85</f>
        <v>5246.5</v>
      </c>
      <c r="Q76" s="7"/>
      <c r="S76" s="9"/>
    </row>
    <row r="77" spans="1:19" x14ac:dyDescent="0.25">
      <c r="A77" s="3">
        <f>IFERROR(VLOOKUP(B77,'[1]DADOS (OCULTAR)'!$Q$3:$S$136,3,0),"")</f>
        <v>56322696001360</v>
      </c>
      <c r="B77" s="4" t="str">
        <f>'[1]TCE - ANEXO II - Preencher'!C86</f>
        <v>CARRETA DA MULHER PERNAMBUCANA - CG Nº 001/2024</v>
      </c>
      <c r="C77" s="5"/>
      <c r="D77" s="1" t="str">
        <f>'[1]TCE - ANEXO II - Preencher'!E87</f>
        <v>MARIA LETICIA VIEIRA DA CRUZ</v>
      </c>
      <c r="E77" t="str">
        <f>IF('[1]TCE - ANEXO II - Preencher'!G87="4 - Assistência Odontológica","2 - Outros Profissionais da saúde",'[1]TCE - ANEXO II - Preencher'!G87)</f>
        <v>3 - Administrativo</v>
      </c>
      <c r="F77" s="1" t="str">
        <f>'[1]TCE - ANEXO II - Preencher'!H87</f>
        <v>4110-05</v>
      </c>
      <c r="G77" s="6">
        <f>'[1]TCE - ANEXO II - Preencher'!I87</f>
        <v>45992</v>
      </c>
      <c r="H77" s="1" t="str">
        <f>'[1]TCE - ANEXO II - Preencher'!J87</f>
        <v>2 - Diarista</v>
      </c>
      <c r="I77" s="1" t="str">
        <f>'[1]TCE - ANEXO II - Preencher'!K87</f>
        <v>44</v>
      </c>
      <c r="J77" s="2">
        <f>'[1]TCE - ANEXO II - Preencher'!L87</f>
        <v>2575.6</v>
      </c>
      <c r="K77" s="2">
        <f>'[1]TCE - ANEXO II - Preencher'!P86</f>
        <v>0</v>
      </c>
      <c r="L77" s="2">
        <f>'[1]TCE - ANEXO II - Preencher'!Q86</f>
        <v>1679.53</v>
      </c>
      <c r="M77" s="2">
        <f>'[1]TCE - ANEXO II - Preencher'!R86</f>
        <v>303.60000000000002</v>
      </c>
      <c r="N77" s="2">
        <f>'[1]TCE - ANEXO II - Preencher'!S86</f>
        <v>0</v>
      </c>
      <c r="O77" s="2">
        <f>'[1]TCE - ANEXO II - Preencher'!W86</f>
        <v>1207.05</v>
      </c>
      <c r="P77" s="2">
        <f>'[1]TCE - ANEXO II - Preencher'!X86</f>
        <v>3351.6800000000003</v>
      </c>
      <c r="Q77" s="7"/>
      <c r="S77" s="9"/>
    </row>
    <row r="78" spans="1:19" x14ac:dyDescent="0.25">
      <c r="A78" s="3">
        <f>IFERROR(VLOOKUP(B78,'[1]DADOS (OCULTAR)'!$Q$3:$S$136,3,0),"")</f>
        <v>56322696001360</v>
      </c>
      <c r="B78" s="4" t="str">
        <f>'[1]TCE - ANEXO II - Preencher'!C87</f>
        <v>CARRETA DA MULHER PERNAMBUCANA - CG Nº 001/2024</v>
      </c>
      <c r="C78" s="5"/>
      <c r="D78" s="1" t="str">
        <f>'[1]TCE - ANEXO II - Preencher'!E88</f>
        <v>MARIANA STEFANY DOS SANTOS</v>
      </c>
      <c r="E78" t="str">
        <f>IF('[1]TCE - ANEXO II - Preencher'!G88="4 - Assistência Odontológica","2 - Outros Profissionais da saúde",'[1]TCE - ANEXO II - Preencher'!G88)</f>
        <v>3 - Administrativo</v>
      </c>
      <c r="F78" s="1" t="str">
        <f>'[1]TCE - ANEXO II - Preencher'!H88</f>
        <v>4110-05</v>
      </c>
      <c r="G78" s="6">
        <f>'[1]TCE - ANEXO II - Preencher'!I88</f>
        <v>45992</v>
      </c>
      <c r="H78" s="1" t="str">
        <f>'[1]TCE - ANEXO II - Preencher'!J88</f>
        <v>2 - Diarista</v>
      </c>
      <c r="I78" s="1" t="str">
        <f>'[1]TCE - ANEXO II - Preencher'!K88</f>
        <v>44</v>
      </c>
      <c r="J78" s="2">
        <f>'[1]TCE - ANEXO II - Preencher'!L88</f>
        <v>2875.6</v>
      </c>
      <c r="K78" s="2">
        <f>'[1]TCE - ANEXO II - Preencher'!P87</f>
        <v>0</v>
      </c>
      <c r="L78" s="2">
        <f>'[1]TCE - ANEXO II - Preencher'!Q87</f>
        <v>1287.8</v>
      </c>
      <c r="M78" s="2">
        <f>'[1]TCE - ANEXO II - Preencher'!R87</f>
        <v>0</v>
      </c>
      <c r="N78" s="2">
        <f>'[1]TCE - ANEXO II - Preencher'!S87</f>
        <v>0</v>
      </c>
      <c r="O78" s="2">
        <f>'[1]TCE - ANEXO II - Preencher'!W87</f>
        <v>949.51</v>
      </c>
      <c r="P78" s="2">
        <f>'[1]TCE - ANEXO II - Preencher'!X87</f>
        <v>2913.8899999999994</v>
      </c>
      <c r="Q78" s="7"/>
      <c r="S78" s="9"/>
    </row>
    <row r="79" spans="1:19" x14ac:dyDescent="0.25">
      <c r="A79" s="3">
        <f>IFERROR(VLOOKUP(B79,'[1]DADOS (OCULTAR)'!$Q$3:$S$136,3,0),"")</f>
        <v>56322696001360</v>
      </c>
      <c r="B79" s="4" t="str">
        <f>'[1]TCE - ANEXO II - Preencher'!C88</f>
        <v>CARRETA DA MULHER PERNAMBUCANA - CG Nº 001/2024</v>
      </c>
      <c r="C79" s="5"/>
      <c r="D79" s="1" t="str">
        <f>'[1]TCE - ANEXO II - Preencher'!E89</f>
        <v>MATHEUS HENRIQUE TAVARES DA SILVA</v>
      </c>
      <c r="E79" t="str">
        <f>IF('[1]TCE - ANEXO II - Preencher'!G89="4 - Assistência Odontológica","2 - Outros Profissionais da saúde",'[1]TCE - ANEXO II - Preencher'!G89)</f>
        <v>3 - Administrativo</v>
      </c>
      <c r="F79" s="1" t="str">
        <f>'[1]TCE - ANEXO II - Preencher'!H89</f>
        <v>4110-05</v>
      </c>
      <c r="G79" s="6">
        <f>'[1]TCE - ANEXO II - Preencher'!I89</f>
        <v>45992</v>
      </c>
      <c r="H79" s="1" t="str">
        <f>'[1]TCE - ANEXO II - Preencher'!J89</f>
        <v>2 - Diarista</v>
      </c>
      <c r="I79" s="1" t="str">
        <f>'[1]TCE - ANEXO II - Preencher'!K89</f>
        <v>44</v>
      </c>
      <c r="J79" s="2">
        <f>'[1]TCE - ANEXO II - Preencher'!L89</f>
        <v>2575.6</v>
      </c>
      <c r="K79" s="2">
        <f>'[1]TCE - ANEXO II - Preencher'!P88</f>
        <v>0</v>
      </c>
      <c r="L79" s="2">
        <f>'[1]TCE - ANEXO II - Preencher'!Q88</f>
        <v>1854.53</v>
      </c>
      <c r="M79" s="2">
        <f>'[1]TCE - ANEXO II - Preencher'!R88</f>
        <v>303.60000000000002</v>
      </c>
      <c r="N79" s="2">
        <f>'[1]TCE - ANEXO II - Preencher'!S88</f>
        <v>0</v>
      </c>
      <c r="O79" s="2">
        <f>'[1]TCE - ANEXO II - Preencher'!W88</f>
        <v>1346.3000000000002</v>
      </c>
      <c r="P79" s="2">
        <f>'[1]TCE - ANEXO II - Preencher'!X88</f>
        <v>3687.4300000000003</v>
      </c>
      <c r="Q79" s="7"/>
      <c r="S79" s="9"/>
    </row>
    <row r="80" spans="1:19" x14ac:dyDescent="0.25">
      <c r="A80" s="3">
        <f>IFERROR(VLOOKUP(B80,'[1]DADOS (OCULTAR)'!$Q$3:$S$136,3,0),"")</f>
        <v>56322696001360</v>
      </c>
      <c r="B80" s="4" t="str">
        <f>'[1]TCE - ANEXO II - Preencher'!C89</f>
        <v>CARRETA DA MULHER PERNAMBUCANA - CG Nº 001/2024</v>
      </c>
      <c r="C80" s="5"/>
      <c r="D80" s="1" t="str">
        <f>'[1]TCE - ANEXO II - Preencher'!E90</f>
        <v>MOARA ARIANE BARROS SANTOS</v>
      </c>
      <c r="E80" t="str">
        <f>IF('[1]TCE - ANEXO II - Preencher'!G90="4 - Assistência Odontológica","2 - Outros Profissionais da saúde",'[1]TCE - ANEXO II - Preencher'!G90)</f>
        <v>3 - Administrativo</v>
      </c>
      <c r="F80" s="1" t="str">
        <f>'[1]TCE - ANEXO II - Preencher'!H90</f>
        <v>4221-05</v>
      </c>
      <c r="G80" s="6">
        <f>'[1]TCE - ANEXO II - Preencher'!I90</f>
        <v>45992</v>
      </c>
      <c r="H80" s="1" t="str">
        <f>'[1]TCE - ANEXO II - Preencher'!J90</f>
        <v>2 - Diarista</v>
      </c>
      <c r="I80" s="1" t="str">
        <f>'[1]TCE - ANEXO II - Preencher'!K90</f>
        <v>44</v>
      </c>
      <c r="J80" s="2">
        <f>'[1]TCE - ANEXO II - Preencher'!L90</f>
        <v>2175.6</v>
      </c>
      <c r="K80" s="2">
        <f>'[1]TCE - ANEXO II - Preencher'!P89</f>
        <v>0</v>
      </c>
      <c r="L80" s="2">
        <f>'[1]TCE - ANEXO II - Preencher'!Q89</f>
        <v>1199.67</v>
      </c>
      <c r="M80" s="2">
        <f>'[1]TCE - ANEXO II - Preencher'!R89</f>
        <v>303.60000000000002</v>
      </c>
      <c r="N80" s="2">
        <f>'[1]TCE - ANEXO II - Preencher'!S89</f>
        <v>0</v>
      </c>
      <c r="O80" s="2">
        <f>'[1]TCE - ANEXO II - Preencher'!W89</f>
        <v>928.69999999999993</v>
      </c>
      <c r="P80" s="2">
        <f>'[1]TCE - ANEXO II - Preencher'!X89</f>
        <v>3150.17</v>
      </c>
      <c r="Q80" s="7"/>
      <c r="S80" s="9"/>
    </row>
    <row r="81" spans="1:19" x14ac:dyDescent="0.25">
      <c r="A81" s="3">
        <f>IFERROR(VLOOKUP(B81,'[1]DADOS (OCULTAR)'!$Q$3:$S$136,3,0),"")</f>
        <v>56322696001360</v>
      </c>
      <c r="B81" s="4" t="str">
        <f>'[1]TCE - ANEXO II - Preencher'!C90</f>
        <v>CARRETA DA MULHER PERNAMBUCANA - CG Nº 001/2024</v>
      </c>
      <c r="C81" s="5"/>
      <c r="D81" s="1" t="str">
        <f>'[1]TCE - ANEXO II - Preencher'!E91</f>
        <v>NATALY CRUZ ALMEIDA FEITOSA</v>
      </c>
      <c r="E81" t="str">
        <f>IF('[1]TCE - ANEXO II - Preencher'!G91="4 - Assistência Odontológica","2 - Outros Profissionais da saúde",'[1]TCE - ANEXO II - Preencher'!G91)</f>
        <v>3 - Administrativo</v>
      </c>
      <c r="F81" s="1" t="str">
        <f>'[1]TCE - ANEXO II - Preencher'!H91</f>
        <v>4110-05</v>
      </c>
      <c r="G81" s="6">
        <f>'[1]TCE - ANEXO II - Preencher'!I91</f>
        <v>45992</v>
      </c>
      <c r="H81" s="1" t="str">
        <f>'[1]TCE - ANEXO II - Preencher'!J91</f>
        <v>2 - Diarista</v>
      </c>
      <c r="I81" s="1" t="str">
        <f>'[1]TCE - ANEXO II - Preencher'!K91</f>
        <v>44</v>
      </c>
      <c r="J81" s="2">
        <f>'[1]TCE - ANEXO II - Preencher'!L91</f>
        <v>2875.6</v>
      </c>
      <c r="K81" s="2">
        <f>'[1]TCE - ANEXO II - Preencher'!P90</f>
        <v>0</v>
      </c>
      <c r="L81" s="2">
        <f>'[1]TCE - ANEXO II - Preencher'!Q90</f>
        <v>1239.5999999999999</v>
      </c>
      <c r="M81" s="2">
        <f>'[1]TCE - ANEXO II - Preencher'!R90</f>
        <v>303.60000000000002</v>
      </c>
      <c r="N81" s="2">
        <f>'[1]TCE - ANEXO II - Preencher'!S90</f>
        <v>0</v>
      </c>
      <c r="O81" s="2">
        <f>'[1]TCE - ANEXO II - Preencher'!W90</f>
        <v>913.12</v>
      </c>
      <c r="P81" s="2">
        <f>'[1]TCE - ANEXO II - Preencher'!X90</f>
        <v>2805.68</v>
      </c>
      <c r="Q81" s="7"/>
      <c r="S81" s="9"/>
    </row>
    <row r="82" spans="1:19" x14ac:dyDescent="0.25">
      <c r="A82" s="3">
        <f>IFERROR(VLOOKUP(B82,'[1]DADOS (OCULTAR)'!$Q$3:$S$136,3,0),"")</f>
        <v>56322696001360</v>
      </c>
      <c r="B82" s="4" t="str">
        <f>'[1]TCE - ANEXO II - Preencher'!C91</f>
        <v>CARRETA DA MULHER PERNAMBUCANA - CG Nº 001/2024</v>
      </c>
      <c r="C82" s="5"/>
      <c r="D82" s="1" t="str">
        <f>'[1]TCE - ANEXO II - Preencher'!E92</f>
        <v>POLIANA SILVA DOS SANTOS GONÇALVES</v>
      </c>
      <c r="E82" t="str">
        <f>IF('[1]TCE - ANEXO II - Preencher'!G92="4 - Assistência Odontológica","2 - Outros Profissionais da saúde",'[1]TCE - ANEXO II - Preencher'!G92)</f>
        <v>3 - Administrativo</v>
      </c>
      <c r="F82" s="1" t="str">
        <f>'[1]TCE - ANEXO II - Preencher'!H92</f>
        <v>4221-05</v>
      </c>
      <c r="G82" s="6">
        <f>'[1]TCE - ANEXO II - Preencher'!I92</f>
        <v>45992</v>
      </c>
      <c r="H82" s="1" t="str">
        <f>'[1]TCE - ANEXO II - Preencher'!J92</f>
        <v>2 - Diarista</v>
      </c>
      <c r="I82" s="1" t="str">
        <f>'[1]TCE - ANEXO II - Preencher'!K92</f>
        <v>44</v>
      </c>
      <c r="J82" s="2">
        <f>'[1]TCE - ANEXO II - Preencher'!L92</f>
        <v>2175.6</v>
      </c>
      <c r="K82" s="2">
        <f>'[1]TCE - ANEXO II - Preencher'!P91</f>
        <v>0</v>
      </c>
      <c r="L82" s="2">
        <f>'[1]TCE - ANEXO II - Preencher'!Q91</f>
        <v>1589.6</v>
      </c>
      <c r="M82" s="2">
        <f>'[1]TCE - ANEXO II - Preencher'!R91</f>
        <v>303.60000000000002</v>
      </c>
      <c r="N82" s="2">
        <f>'[1]TCE - ANEXO II - Preencher'!S91</f>
        <v>0</v>
      </c>
      <c r="O82" s="2">
        <f>'[1]TCE - ANEXO II - Preencher'!W91</f>
        <v>1189.99</v>
      </c>
      <c r="P82" s="2">
        <f>'[1]TCE - ANEXO II - Preencher'!X91</f>
        <v>3578.8100000000004</v>
      </c>
      <c r="Q82" s="7"/>
      <c r="S82" s="9"/>
    </row>
    <row r="83" spans="1:19" x14ac:dyDescent="0.25">
      <c r="A83" s="3">
        <f>IFERROR(VLOOKUP(B83,'[1]DADOS (OCULTAR)'!$Q$3:$S$136,3,0),"")</f>
        <v>56322696001360</v>
      </c>
      <c r="B83" s="4" t="str">
        <f>'[1]TCE - ANEXO II - Preencher'!C92</f>
        <v>CARRETA DA MULHER PERNAMBUCANA - CG Nº 001/2024</v>
      </c>
      <c r="C83" s="5"/>
      <c r="D83" s="1" t="str">
        <f>'[1]TCE - ANEXO II - Preencher'!E93</f>
        <v>RAIANE BATISTA DE SANTANA</v>
      </c>
      <c r="E83" t="str">
        <f>IF('[1]TCE - ANEXO II - Preencher'!G93="4 - Assistência Odontológica","2 - Outros Profissionais da saúde",'[1]TCE - ANEXO II - Preencher'!G93)</f>
        <v>3 - Administrativo</v>
      </c>
      <c r="F83" s="1" t="str">
        <f>'[1]TCE - ANEXO II - Preencher'!H93</f>
        <v>4221-05</v>
      </c>
      <c r="G83" s="6">
        <f>'[1]TCE - ANEXO II - Preencher'!I93</f>
        <v>45992</v>
      </c>
      <c r="H83" s="1" t="str">
        <f>'[1]TCE - ANEXO II - Preencher'!J93</f>
        <v>2 - Diarista</v>
      </c>
      <c r="I83" s="1" t="str">
        <f>'[1]TCE - ANEXO II - Preencher'!K93</f>
        <v>44</v>
      </c>
      <c r="J83" s="2">
        <f>'[1]TCE - ANEXO II - Preencher'!L93</f>
        <v>2175.6</v>
      </c>
      <c r="K83" s="2">
        <f>'[1]TCE - ANEXO II - Preencher'!P92</f>
        <v>0</v>
      </c>
      <c r="L83" s="2">
        <f>'[1]TCE - ANEXO II - Preencher'!Q92</f>
        <v>1269.0999999999999</v>
      </c>
      <c r="M83" s="2">
        <f>'[1]TCE - ANEXO II - Preencher'!R92</f>
        <v>0</v>
      </c>
      <c r="N83" s="2">
        <f>'[1]TCE - ANEXO II - Preencher'!S92</f>
        <v>0</v>
      </c>
      <c r="O83" s="2">
        <f>'[1]TCE - ANEXO II - Preencher'!W92</f>
        <v>1033.3</v>
      </c>
      <c r="P83" s="2">
        <f>'[1]TCE - ANEXO II - Preencher'!X92</f>
        <v>2411.3999999999996</v>
      </c>
      <c r="Q83" s="7"/>
      <c r="S83" s="9"/>
    </row>
    <row r="84" spans="1:19" x14ac:dyDescent="0.25">
      <c r="A84" s="3">
        <f>IFERROR(VLOOKUP(B84,'[1]DADOS (OCULTAR)'!$Q$3:$S$136,3,0),"")</f>
        <v>56322696001360</v>
      </c>
      <c r="B84" s="4" t="str">
        <f>'[1]TCE - ANEXO II - Preencher'!C93</f>
        <v>CARRETA DA MULHER PERNAMBUCANA - CG Nº 001/2024</v>
      </c>
      <c r="C84" s="5"/>
      <c r="D84" s="1" t="str">
        <f>'[1]TCE - ANEXO II - Preencher'!E94</f>
        <v>RICARDO GOMES DA SILVA</v>
      </c>
      <c r="E84" t="str">
        <f>IF('[1]TCE - ANEXO II - Preencher'!G94="4 - Assistência Odontológica","2 - Outros Profissionais da saúde",'[1]TCE - ANEXO II - Preencher'!G94)</f>
        <v>3 - Administrativo</v>
      </c>
      <c r="F84" s="1" t="str">
        <f>'[1]TCE - ANEXO II - Preencher'!H94</f>
        <v>5151-40</v>
      </c>
      <c r="G84" s="6">
        <f>'[1]TCE - ANEXO II - Preencher'!I94</f>
        <v>45992</v>
      </c>
      <c r="H84" s="1" t="str">
        <f>'[1]TCE - ANEXO II - Preencher'!J94</f>
        <v>2 - Diarista</v>
      </c>
      <c r="I84" s="1" t="str">
        <f>'[1]TCE - ANEXO II - Preencher'!K94</f>
        <v>44</v>
      </c>
      <c r="J84" s="2">
        <f>'[1]TCE - ANEXO II - Preencher'!L94</f>
        <v>15075.6</v>
      </c>
      <c r="K84" s="2">
        <f>'[1]TCE - ANEXO II - Preencher'!P93</f>
        <v>0</v>
      </c>
      <c r="L84" s="2">
        <f>'[1]TCE - ANEXO II - Preencher'!Q93</f>
        <v>1446.2</v>
      </c>
      <c r="M84" s="2">
        <f>'[1]TCE - ANEXO II - Preencher'!R93</f>
        <v>303.60000000000002</v>
      </c>
      <c r="N84" s="2">
        <f>'[1]TCE - ANEXO II - Preencher'!S93</f>
        <v>0</v>
      </c>
      <c r="O84" s="2">
        <f>'[1]TCE - ANEXO II - Preencher'!W93</f>
        <v>1031.9099999999999</v>
      </c>
      <c r="P84" s="2">
        <f>'[1]TCE - ANEXO II - Preencher'!X93</f>
        <v>2893.4900000000002</v>
      </c>
      <c r="Q84" s="7"/>
      <c r="S84" s="9"/>
    </row>
    <row r="85" spans="1:19" x14ac:dyDescent="0.25">
      <c r="A85" s="3">
        <f>IFERROR(VLOOKUP(B85,'[1]DADOS (OCULTAR)'!$Q$3:$S$136,3,0),"")</f>
        <v>56322696001360</v>
      </c>
      <c r="B85" s="4" t="str">
        <f>'[1]TCE - ANEXO II - Preencher'!C94</f>
        <v>CARRETA DA MULHER PERNAMBUCANA - CG Nº 001/2024</v>
      </c>
      <c r="C85" s="5"/>
      <c r="D85" s="1" t="str">
        <f>'[1]TCE - ANEXO II - Preencher'!E95</f>
        <v>ROBERTA ELIANE ALMEIDA FARIAS</v>
      </c>
      <c r="E85" t="str">
        <f>IF('[1]TCE - ANEXO II - Preencher'!G95="4 - Assistência Odontológica","2 - Outros Profissionais da saúde",'[1]TCE - ANEXO II - Preencher'!G95)</f>
        <v>3 - Administrativo</v>
      </c>
      <c r="F85" s="1" t="str">
        <f>'[1]TCE - ANEXO II - Preencher'!H95</f>
        <v>1312-10</v>
      </c>
      <c r="G85" s="6">
        <f>'[1]TCE - ANEXO II - Preencher'!I95</f>
        <v>45992</v>
      </c>
      <c r="H85" s="1" t="str">
        <f>'[1]TCE - ANEXO II - Preencher'!J95</f>
        <v>2 - Diarista</v>
      </c>
      <c r="I85" s="1" t="str">
        <f>'[1]TCE - ANEXO II - Preencher'!K95</f>
        <v>44</v>
      </c>
      <c r="J85" s="2">
        <f>'[1]TCE - ANEXO II - Preencher'!L95</f>
        <v>15075.6</v>
      </c>
      <c r="K85" s="2">
        <f>'[1]TCE - ANEXO II - Preencher'!P94</f>
        <v>0</v>
      </c>
      <c r="L85" s="2">
        <f>'[1]TCE - ANEXO II - Preencher'!Q94</f>
        <v>8794.1</v>
      </c>
      <c r="M85" s="2">
        <f>'[1]TCE - ANEXO II - Preencher'!R94</f>
        <v>0</v>
      </c>
      <c r="N85" s="2">
        <f>'[1]TCE - ANEXO II - Preencher'!S94</f>
        <v>0</v>
      </c>
      <c r="O85" s="2">
        <f>'[1]TCE - ANEXO II - Preencher'!W94</f>
        <v>13443</v>
      </c>
      <c r="P85" s="2">
        <f>'[1]TCE - ANEXO II - Preencher'!X94</f>
        <v>10426.700000000001</v>
      </c>
      <c r="Q85" s="7"/>
      <c r="S85" s="9"/>
    </row>
    <row r="86" spans="1:19" x14ac:dyDescent="0.25">
      <c r="A86" s="3">
        <f>IFERROR(VLOOKUP(B86,'[1]DADOS (OCULTAR)'!$Q$3:$S$136,3,0),"")</f>
        <v>56322696001360</v>
      </c>
      <c r="B86" s="4" t="str">
        <f>'[1]TCE - ANEXO II - Preencher'!C95</f>
        <v>CARRETA DA MULHER PERNAMBUCANA - CG Nº 001/2024</v>
      </c>
      <c r="C86" s="5"/>
      <c r="D86" s="1" t="str">
        <f>'[1]TCE - ANEXO II - Preencher'!E96</f>
        <v>ROGERIO TRAVASSOS DA SILVA</v>
      </c>
      <c r="E86" t="str">
        <f>IF('[1]TCE - ANEXO II - Preencher'!G96="4 - Assistência Odontológica","2 - Outros Profissionais da saúde",'[1]TCE - ANEXO II - Preencher'!G96)</f>
        <v>3 - Administrativo</v>
      </c>
      <c r="F86" s="1" t="str">
        <f>'[1]TCE - ANEXO II - Preencher'!H96</f>
        <v>4141-05</v>
      </c>
      <c r="G86" s="6">
        <f>'[1]TCE - ANEXO II - Preencher'!I96</f>
        <v>45992</v>
      </c>
      <c r="H86" s="1" t="str">
        <f>'[1]TCE - ANEXO II - Preencher'!J96</f>
        <v>2 - Diarista</v>
      </c>
      <c r="I86" s="1" t="str">
        <f>'[1]TCE - ANEXO II - Preencher'!K96</f>
        <v>44</v>
      </c>
      <c r="J86" s="2">
        <f>'[1]TCE - ANEXO II - Preencher'!L96</f>
        <v>1875.6</v>
      </c>
      <c r="K86" s="2">
        <f>'[1]TCE - ANEXO II - Preencher'!P95</f>
        <v>0</v>
      </c>
      <c r="L86" s="2">
        <f>'[1]TCE - ANEXO II - Preencher'!Q95</f>
        <v>7537.8</v>
      </c>
      <c r="M86" s="2">
        <f>'[1]TCE - ANEXO II - Preencher'!R95</f>
        <v>0</v>
      </c>
      <c r="N86" s="2">
        <f>'[1]TCE - ANEXO II - Preencher'!S95</f>
        <v>0</v>
      </c>
      <c r="O86" s="2">
        <f>'[1]TCE - ANEXO II - Preencher'!W95</f>
        <v>9278.5299999999988</v>
      </c>
      <c r="P86" s="2">
        <f>'[1]TCE - ANEXO II - Preencher'!X95</f>
        <v>13334.870000000003</v>
      </c>
      <c r="Q86" s="7"/>
      <c r="S86" s="9"/>
    </row>
    <row r="87" spans="1:19" x14ac:dyDescent="0.25">
      <c r="A87" s="3">
        <f>IFERROR(VLOOKUP(B87,'[1]DADOS (OCULTAR)'!$Q$3:$S$136,3,0),"")</f>
        <v>56322696001360</v>
      </c>
      <c r="B87" s="4" t="str">
        <f>'[1]TCE - ANEXO II - Preencher'!C96</f>
        <v>CARRETA DA MULHER PERNAMBUCANA - CG Nº 001/2024</v>
      </c>
      <c r="C87" s="5"/>
      <c r="D87" s="1" t="str">
        <f>'[1]TCE - ANEXO II - Preencher'!E97</f>
        <v>ROSELY GOMES ALVES MELO VITOI</v>
      </c>
      <c r="E87" t="str">
        <f>IF('[1]TCE - ANEXO II - Preencher'!G97="4 - Assistência Odontológica","2 - Outros Profissionais da saúde",'[1]TCE - ANEXO II - Preencher'!G97)</f>
        <v>3 - Administrativo</v>
      </c>
      <c r="F87" s="1" t="str">
        <f>'[1]TCE - ANEXO II - Preencher'!H97</f>
        <v>4110-05</v>
      </c>
      <c r="G87" s="6">
        <f>'[1]TCE - ANEXO II - Preencher'!I97</f>
        <v>45992</v>
      </c>
      <c r="H87" s="1" t="str">
        <f>'[1]TCE - ANEXO II - Preencher'!J97</f>
        <v>2 - Diarista</v>
      </c>
      <c r="I87" s="1" t="str">
        <f>'[1]TCE - ANEXO II - Preencher'!K97</f>
        <v>44</v>
      </c>
      <c r="J87" s="2">
        <f>'[1]TCE - ANEXO II - Preencher'!L97</f>
        <v>2575.6</v>
      </c>
      <c r="K87" s="2">
        <f>'[1]TCE - ANEXO II - Preencher'!P96</f>
        <v>0</v>
      </c>
      <c r="L87" s="2">
        <f>'[1]TCE - ANEXO II - Preencher'!Q96</f>
        <v>937.8</v>
      </c>
      <c r="M87" s="2">
        <f>'[1]TCE - ANEXO II - Preencher'!R96</f>
        <v>65</v>
      </c>
      <c r="N87" s="2">
        <f>'[1]TCE - ANEXO II - Preencher'!S96</f>
        <v>0</v>
      </c>
      <c r="O87" s="2">
        <f>'[1]TCE - ANEXO II - Preencher'!W96</f>
        <v>856.40000000000009</v>
      </c>
      <c r="P87" s="2">
        <f>'[1]TCE - ANEXO II - Preencher'!X96</f>
        <v>2021.9999999999995</v>
      </c>
      <c r="Q87" s="7"/>
      <c r="S87" s="9"/>
    </row>
    <row r="88" spans="1:19" x14ac:dyDescent="0.25">
      <c r="A88" s="3">
        <f>IFERROR(VLOOKUP(B88,'[1]DADOS (OCULTAR)'!$Q$3:$S$136,3,0),"")</f>
        <v>56322696001360</v>
      </c>
      <c r="B88" s="4" t="str">
        <f>'[1]TCE - ANEXO II - Preencher'!C97</f>
        <v>CARRETA DA MULHER PERNAMBUCANA - CG Nº 001/2024</v>
      </c>
      <c r="C88" s="5"/>
      <c r="D88" s="1" t="str">
        <f>'[1]TCE - ANEXO II - Preencher'!E98</f>
        <v>SORAIA CRISTINA BARROS TORRES</v>
      </c>
      <c r="E88" t="str">
        <f>IF('[1]TCE - ANEXO II - Preencher'!G98="4 - Assistência Odontológica","2 - Outros Profissionais da saúde",'[1]TCE - ANEXO II - Preencher'!G98)</f>
        <v>3 - Administrativo</v>
      </c>
      <c r="F88" s="1" t="str">
        <f>'[1]TCE - ANEXO II - Preencher'!H98</f>
        <v>4110-05</v>
      </c>
      <c r="G88" s="6">
        <f>'[1]TCE - ANEXO II - Preencher'!I98</f>
        <v>45992</v>
      </c>
      <c r="H88" s="1" t="str">
        <f>'[1]TCE - ANEXO II - Preencher'!J98</f>
        <v>2 - Diarista</v>
      </c>
      <c r="I88" s="1" t="str">
        <f>'[1]TCE - ANEXO II - Preencher'!K98</f>
        <v>44</v>
      </c>
      <c r="J88" s="2">
        <f>'[1]TCE - ANEXO II - Preencher'!L98</f>
        <v>2175.6</v>
      </c>
      <c r="K88" s="2">
        <f>'[1]TCE - ANEXO II - Preencher'!P97</f>
        <v>0</v>
      </c>
      <c r="L88" s="2">
        <f>'[1]TCE - ANEXO II - Preencher'!Q97</f>
        <v>1287.8</v>
      </c>
      <c r="M88" s="2">
        <f>'[1]TCE - ANEXO II - Preencher'!R97</f>
        <v>0</v>
      </c>
      <c r="N88" s="2">
        <f>'[1]TCE - ANEXO II - Preencher'!S97</f>
        <v>0</v>
      </c>
      <c r="O88" s="2">
        <f>'[1]TCE - ANEXO II - Preencher'!W97</f>
        <v>949.51</v>
      </c>
      <c r="P88" s="2">
        <f>'[1]TCE - ANEXO II - Preencher'!X97</f>
        <v>2913.8899999999994</v>
      </c>
      <c r="Q88" s="7"/>
      <c r="S88" s="9"/>
    </row>
    <row r="89" spans="1:19" x14ac:dyDescent="0.25">
      <c r="A89" s="3">
        <f>IFERROR(VLOOKUP(B89,'[1]DADOS (OCULTAR)'!$Q$3:$S$136,3,0),"")</f>
        <v>56322696001360</v>
      </c>
      <c r="B89" s="4" t="str">
        <f>'[1]TCE - ANEXO II - Preencher'!C98</f>
        <v>CARRETA DA MULHER PERNAMBUCANA - CG Nº 001/2024</v>
      </c>
      <c r="C89" s="5"/>
      <c r="D89" s="1" t="str">
        <f>'[1]TCE - ANEXO II - Preencher'!E99</f>
        <v>STHEPHANY DE ANDRADE DA SILVA</v>
      </c>
      <c r="E89" t="str">
        <f>IF('[1]TCE - ANEXO II - Preencher'!G99="4 - Assistência Odontológica","2 - Outros Profissionais da saúde",'[1]TCE - ANEXO II - Preencher'!G99)</f>
        <v>3 - Administrativo</v>
      </c>
      <c r="F89" s="1" t="str">
        <f>'[1]TCE - ANEXO II - Preencher'!H99</f>
        <v>4110-05</v>
      </c>
      <c r="G89" s="6">
        <f>'[1]TCE - ANEXO II - Preencher'!I99</f>
        <v>45992</v>
      </c>
      <c r="H89" s="1" t="str">
        <f>'[1]TCE - ANEXO II - Preencher'!J99</f>
        <v>2 - Diarista</v>
      </c>
      <c r="I89" s="1" t="str">
        <f>'[1]TCE - ANEXO II - Preencher'!K99</f>
        <v>44</v>
      </c>
      <c r="J89" s="2">
        <f>'[1]TCE - ANEXO II - Preencher'!L99</f>
        <v>2175.6</v>
      </c>
      <c r="K89" s="2">
        <f>'[1]TCE - ANEXO II - Preencher'!P98</f>
        <v>0</v>
      </c>
      <c r="L89" s="2">
        <f>'[1]TCE - ANEXO II - Preencher'!Q98</f>
        <v>1239.5999999999999</v>
      </c>
      <c r="M89" s="2">
        <f>'[1]TCE - ANEXO II - Preencher'!R98</f>
        <v>303.60000000000002</v>
      </c>
      <c r="N89" s="2">
        <f>'[1]TCE - ANEXO II - Preencher'!S98</f>
        <v>0</v>
      </c>
      <c r="O89" s="2">
        <f>'[1]TCE - ANEXO II - Preencher'!W98</f>
        <v>913.12</v>
      </c>
      <c r="P89" s="2">
        <f>'[1]TCE - ANEXO II - Preencher'!X98</f>
        <v>2805.68</v>
      </c>
      <c r="Q89" s="7"/>
      <c r="S89" s="9"/>
    </row>
    <row r="90" spans="1:19" x14ac:dyDescent="0.25">
      <c r="A90" s="3">
        <f>IFERROR(VLOOKUP(B90,'[1]DADOS (OCULTAR)'!$Q$3:$S$136,3,0),"")</f>
        <v>56322696001360</v>
      </c>
      <c r="B90" s="4" t="str">
        <f>'[1]TCE - ANEXO II - Preencher'!C99</f>
        <v>CARRETA DA MULHER PERNAMBUCANA - CG Nº 001/2024</v>
      </c>
      <c r="C90" s="5"/>
      <c r="D90" s="1" t="str">
        <f>'[1]TCE - ANEXO II - Preencher'!E100</f>
        <v>SUZANKELLY LEAL BARBOSA</v>
      </c>
      <c r="E90" t="str">
        <f>IF('[1]TCE - ANEXO II - Preencher'!G100="4 - Assistência Odontológica","2 - Outros Profissionais da saúde",'[1]TCE - ANEXO II - Preencher'!G100)</f>
        <v>3 - Administrativo</v>
      </c>
      <c r="F90" s="1" t="str">
        <f>'[1]TCE - ANEXO II - Preencher'!H100</f>
        <v>3241-15</v>
      </c>
      <c r="G90" s="6">
        <f>'[1]TCE - ANEXO II - Preencher'!I100</f>
        <v>45992</v>
      </c>
      <c r="H90" s="1" t="str">
        <f>'[1]TCE - ANEXO II - Preencher'!J100</f>
        <v>2 - Diarista</v>
      </c>
      <c r="I90" s="1" t="str">
        <f>'[1]TCE - ANEXO II - Preencher'!K100</f>
        <v>44</v>
      </c>
      <c r="J90" s="2">
        <f>'[1]TCE - ANEXO II - Preencher'!L100</f>
        <v>2875.6</v>
      </c>
      <c r="K90" s="2">
        <f>'[1]TCE - ANEXO II - Preencher'!P99</f>
        <v>0</v>
      </c>
      <c r="L90" s="2">
        <f>'[1]TCE - ANEXO II - Preencher'!Q99</f>
        <v>1033</v>
      </c>
      <c r="M90" s="2">
        <f>'[1]TCE - ANEXO II - Preencher'!R99</f>
        <v>303.60000000000002</v>
      </c>
      <c r="N90" s="2">
        <f>'[1]TCE - ANEXO II - Preencher'!S99</f>
        <v>0</v>
      </c>
      <c r="O90" s="2">
        <f>'[1]TCE - ANEXO II - Preencher'!W99</f>
        <v>794.32</v>
      </c>
      <c r="P90" s="2">
        <f>'[1]TCE - ANEXO II - Preencher'!X99</f>
        <v>2717.8799999999997</v>
      </c>
      <c r="Q90" s="7"/>
      <c r="S90" s="9"/>
    </row>
    <row r="91" spans="1:19" x14ac:dyDescent="0.25">
      <c r="A91" s="3">
        <f>IFERROR(VLOOKUP(B91,'[1]DADOS (OCULTAR)'!$Q$3:$S$136,3,0),"")</f>
        <v>56322696001360</v>
      </c>
      <c r="B91" s="4" t="str">
        <f>'[1]TCE - ANEXO II - Preencher'!C100</f>
        <v>CARRETA DA MULHER PERNAMBUCANA - CG Nº 001/2024</v>
      </c>
      <c r="C91" s="5"/>
      <c r="D91" s="1" t="str">
        <f>'[1]TCE - ANEXO II - Preencher'!E101</f>
        <v>TABATA TACYANNA SILVA PONTES</v>
      </c>
      <c r="E91" t="str">
        <f>IF('[1]TCE - ANEXO II - Preencher'!G101="4 - Assistência Odontológica","2 - Outros Profissionais da saúde",'[1]TCE - ANEXO II - Preencher'!G101)</f>
        <v>2 - Outros Profissionais da Saúde</v>
      </c>
      <c r="F91" s="1" t="str">
        <f>'[1]TCE - ANEXO II - Preencher'!H101</f>
        <v>3222-05</v>
      </c>
      <c r="G91" s="6">
        <f>'[1]TCE - ANEXO II - Preencher'!I101</f>
        <v>45992</v>
      </c>
      <c r="H91" s="1" t="str">
        <f>'[1]TCE - ANEXO II - Preencher'!J101</f>
        <v>2 - Diarista</v>
      </c>
      <c r="I91" s="1" t="str">
        <f>'[1]TCE - ANEXO II - Preencher'!K101</f>
        <v>44</v>
      </c>
      <c r="J91" s="2">
        <f>'[1]TCE - ANEXO II - Preencher'!L101</f>
        <v>4275.6000000000004</v>
      </c>
      <c r="K91" s="2">
        <f>'[1]TCE - ANEXO II - Preencher'!P100</f>
        <v>0</v>
      </c>
      <c r="L91" s="2">
        <f>'[1]TCE - ANEXO II - Preencher'!Q100</f>
        <v>958.53</v>
      </c>
      <c r="M91" s="2">
        <f>'[1]TCE - ANEXO II - Preencher'!R100</f>
        <v>0</v>
      </c>
      <c r="N91" s="2">
        <f>'[1]TCE - ANEXO II - Preencher'!S100</f>
        <v>0</v>
      </c>
      <c r="O91" s="2">
        <f>'[1]TCE - ANEXO II - Preencher'!W100</f>
        <v>789.62</v>
      </c>
      <c r="P91" s="2">
        <f>'[1]TCE - ANEXO II - Preencher'!X100</f>
        <v>3044.51</v>
      </c>
      <c r="Q91" s="7"/>
      <c r="S91" s="9"/>
    </row>
    <row r="92" spans="1:19" x14ac:dyDescent="0.25">
      <c r="A92" s="3">
        <f>IFERROR(VLOOKUP(B92,'[1]DADOS (OCULTAR)'!$Q$3:$S$136,3,0),"")</f>
        <v>56322696001360</v>
      </c>
      <c r="B92" s="4" t="str">
        <f>'[1]TCE - ANEXO II - Preencher'!C101</f>
        <v>CARRETA DA MULHER PERNAMBUCANA - CG Nº 001/2024</v>
      </c>
      <c r="C92" s="5"/>
      <c r="D92" s="1" t="str">
        <f>'[1]TCE - ANEXO II - Preencher'!E102</f>
        <v>TACIO MURILO DA COSTA FERNANDES</v>
      </c>
      <c r="E92" t="str">
        <f>IF('[1]TCE - ANEXO II - Preencher'!G102="4 - Assistência Odontológica","2 - Outros Profissionais da saúde",'[1]TCE - ANEXO II - Preencher'!G102)</f>
        <v>2 - Outros Profissionais da Saúde</v>
      </c>
      <c r="F92" s="1" t="str">
        <f>'[1]TCE - ANEXO II - Preencher'!H102</f>
        <v>3241-15</v>
      </c>
      <c r="G92" s="6">
        <f>'[1]TCE - ANEXO II - Preencher'!I102</f>
        <v>45992</v>
      </c>
      <c r="H92" s="1" t="str">
        <f>'[1]TCE - ANEXO II - Preencher'!J102</f>
        <v>2 - Diarista</v>
      </c>
      <c r="I92" s="1" t="str">
        <f>'[1]TCE - ANEXO II - Preencher'!K102</f>
        <v>44</v>
      </c>
      <c r="J92" s="2">
        <f>'[1]TCE - ANEXO II - Preencher'!L102</f>
        <v>4890.72</v>
      </c>
      <c r="K92" s="2">
        <f>'[1]TCE - ANEXO II - Preencher'!P101</f>
        <v>0</v>
      </c>
      <c r="L92" s="2">
        <f>'[1]TCE - ANEXO II - Preencher'!Q101</f>
        <v>2289.6</v>
      </c>
      <c r="M92" s="2">
        <f>'[1]TCE - ANEXO II - Preencher'!R101</f>
        <v>303.60000000000002</v>
      </c>
      <c r="N92" s="2">
        <f>'[1]TCE - ANEXO II - Preencher'!S101</f>
        <v>0</v>
      </c>
      <c r="O92" s="2">
        <f>'[1]TCE - ANEXO II - Preencher'!W101</f>
        <v>1778.76</v>
      </c>
      <c r="P92" s="2">
        <f>'[1]TCE - ANEXO II - Preencher'!X101</f>
        <v>5090.0400000000009</v>
      </c>
      <c r="Q92" s="7"/>
      <c r="S92" s="9"/>
    </row>
    <row r="93" spans="1:19" x14ac:dyDescent="0.25">
      <c r="A93" s="3">
        <f>IFERROR(VLOOKUP(B93,'[1]DADOS (OCULTAR)'!$Q$3:$S$136,3,0),"")</f>
        <v>56322696001360</v>
      </c>
      <c r="B93" s="4" t="str">
        <f>'[1]TCE - ANEXO II - Preencher'!C102</f>
        <v>CARRETA DA MULHER PERNAMBUCANA - CG Nº 001/2024</v>
      </c>
      <c r="C93" s="5"/>
      <c r="D93" s="1" t="str">
        <f>'[1]TCE - ANEXO II - Preencher'!E103</f>
        <v>TERCICLEIDE DE ARRUDA MARQUES</v>
      </c>
      <c r="E93" t="str">
        <f>IF('[1]TCE - ANEXO II - Preencher'!G103="4 - Assistência Odontológica","2 - Outros Profissionais da saúde",'[1]TCE - ANEXO II - Preencher'!G103)</f>
        <v>3 - Administrativo</v>
      </c>
      <c r="F93" s="1" t="str">
        <f>'[1]TCE - ANEXO II - Preencher'!H103</f>
        <v>4110-05</v>
      </c>
      <c r="G93" s="6">
        <f>'[1]TCE - ANEXO II - Preencher'!I103</f>
        <v>45992</v>
      </c>
      <c r="H93" s="1" t="str">
        <f>'[1]TCE - ANEXO II - Preencher'!J103</f>
        <v>2 - Diarista</v>
      </c>
      <c r="I93" s="1" t="str">
        <f>'[1]TCE - ANEXO II - Preencher'!K103</f>
        <v>44</v>
      </c>
      <c r="J93" s="2">
        <f>'[1]TCE - ANEXO II - Preencher'!L103</f>
        <v>2875.6</v>
      </c>
      <c r="K93" s="2">
        <f>'[1]TCE - ANEXO II - Preencher'!P102</f>
        <v>0</v>
      </c>
      <c r="L93" s="2">
        <f>'[1]TCE - ANEXO II - Preencher'!Q102</f>
        <v>2645</v>
      </c>
      <c r="M93" s="2">
        <f>'[1]TCE - ANEXO II - Preencher'!R102</f>
        <v>1316.2900000000002</v>
      </c>
      <c r="N93" s="2">
        <f>'[1]TCE - ANEXO II - Preencher'!S102</f>
        <v>0</v>
      </c>
      <c r="O93" s="2">
        <f>'[1]TCE - ANEXO II - Preencher'!W102</f>
        <v>2633</v>
      </c>
      <c r="P93" s="2">
        <f>'[1]TCE - ANEXO II - Preencher'!X102</f>
        <v>6219.01</v>
      </c>
      <c r="Q93" s="7"/>
      <c r="S93" s="9"/>
    </row>
    <row r="94" spans="1:19" x14ac:dyDescent="0.25">
      <c r="A94" s="3">
        <f>IFERROR(VLOOKUP(B94,'[1]DADOS (OCULTAR)'!$Q$3:$S$136,3,0),"")</f>
        <v>56322696001360</v>
      </c>
      <c r="B94" s="4" t="str">
        <f>'[1]TCE - ANEXO II - Preencher'!C103</f>
        <v>CARRETA DA MULHER PERNAMBUCANA - CG Nº 001/2024</v>
      </c>
      <c r="C94" s="5"/>
      <c r="D94" s="1" t="str">
        <f>'[1]TCE - ANEXO II - Preencher'!E104</f>
        <v>THAMARA MARINA SOUZA LOURA</v>
      </c>
      <c r="E94" t="str">
        <f>IF('[1]TCE - ANEXO II - Preencher'!G104="4 - Assistência Odontológica","2 - Outros Profissionais da saúde",'[1]TCE - ANEXO II - Preencher'!G104)</f>
        <v>3 - Administrativo</v>
      </c>
      <c r="F94" s="1" t="str">
        <f>'[1]TCE - ANEXO II - Preencher'!H104</f>
        <v>4221-05</v>
      </c>
      <c r="G94" s="6">
        <f>'[1]TCE - ANEXO II - Preencher'!I104</f>
        <v>45992</v>
      </c>
      <c r="H94" s="1" t="str">
        <f>'[1]TCE - ANEXO II - Preencher'!J104</f>
        <v>2 - Diarista</v>
      </c>
      <c r="I94" s="1" t="str">
        <f>'[1]TCE - ANEXO II - Preencher'!K104</f>
        <v>44</v>
      </c>
      <c r="J94" s="2">
        <f>'[1]TCE - ANEXO II - Preencher'!L104</f>
        <v>2175.6</v>
      </c>
      <c r="K94" s="2">
        <f>'[1]TCE - ANEXO II - Preencher'!P103</f>
        <v>0</v>
      </c>
      <c r="L94" s="2">
        <f>'[1]TCE - ANEXO II - Preencher'!Q103</f>
        <v>529.87</v>
      </c>
      <c r="M94" s="2">
        <f>'[1]TCE - ANEXO II - Preencher'!R103</f>
        <v>303.60000000000002</v>
      </c>
      <c r="N94" s="2">
        <f>'[1]TCE - ANEXO II - Preencher'!S103</f>
        <v>0</v>
      </c>
      <c r="O94" s="2">
        <f>'[1]TCE - ANEXO II - Preencher'!W103</f>
        <v>579.56999999999994</v>
      </c>
      <c r="P94" s="2">
        <f>'[1]TCE - ANEXO II - Preencher'!X103</f>
        <v>3129.5</v>
      </c>
      <c r="Q94" s="7"/>
      <c r="S94" s="9"/>
    </row>
    <row r="95" spans="1:19" x14ac:dyDescent="0.25">
      <c r="A95" s="3">
        <f>IFERROR(VLOOKUP(B95,'[1]DADOS (OCULTAR)'!$Q$3:$S$136,3,0),"")</f>
        <v>56322696001360</v>
      </c>
      <c r="B95" s="4" t="str">
        <f>'[1]TCE - ANEXO II - Preencher'!C104</f>
        <v>CARRETA DA MULHER PERNAMBUCANA - CG Nº 001/2024</v>
      </c>
      <c r="C95" s="5"/>
      <c r="D95" s="1" t="str">
        <f>'[1]TCE - ANEXO II - Preencher'!E105</f>
        <v>VANESSA MARIA FERREIRA DA SILVA</v>
      </c>
      <c r="E95" t="str">
        <f>IF('[1]TCE - ANEXO II - Preencher'!G105="4 - Assistência Odontológica","2 - Outros Profissionais da saúde",'[1]TCE - ANEXO II - Preencher'!G105)</f>
        <v>3 - Administrativo</v>
      </c>
      <c r="F95" s="1" t="str">
        <f>'[1]TCE - ANEXO II - Preencher'!H105</f>
        <v>3912-05</v>
      </c>
      <c r="G95" s="6">
        <f>'[1]TCE - ANEXO II - Preencher'!I105</f>
        <v>45992</v>
      </c>
      <c r="H95" s="1" t="str">
        <f>'[1]TCE - ANEXO II - Preencher'!J105</f>
        <v>2 - Diarista</v>
      </c>
      <c r="I95" s="1" t="str">
        <f>'[1]TCE - ANEXO II - Preencher'!K105</f>
        <v>44</v>
      </c>
      <c r="J95" s="2">
        <f>'[1]TCE - ANEXO II - Preencher'!L105</f>
        <v>8575.6</v>
      </c>
      <c r="K95" s="2">
        <f>'[1]TCE - ANEXO II - Preencher'!P104</f>
        <v>0</v>
      </c>
      <c r="L95" s="2">
        <f>'[1]TCE - ANEXO II - Preencher'!Q104</f>
        <v>1239.5999999999999</v>
      </c>
      <c r="M95" s="2">
        <f>'[1]TCE - ANEXO II - Preencher'!R104</f>
        <v>303.60000000000002</v>
      </c>
      <c r="N95" s="2">
        <f>'[1]TCE - ANEXO II - Preencher'!S104</f>
        <v>0</v>
      </c>
      <c r="O95" s="2">
        <f>'[1]TCE - ANEXO II - Preencher'!W104</f>
        <v>913.12</v>
      </c>
      <c r="P95" s="2">
        <f>'[1]TCE - ANEXO II - Preencher'!X104</f>
        <v>2805.68</v>
      </c>
      <c r="Q95" s="7"/>
      <c r="S95" s="9"/>
    </row>
    <row r="96" spans="1:19" x14ac:dyDescent="0.25">
      <c r="A96" s="3">
        <f>IFERROR(VLOOKUP(B96,'[1]DADOS (OCULTAR)'!$Q$3:$S$136,3,0),"")</f>
        <v>56322696001360</v>
      </c>
      <c r="B96" s="4" t="str">
        <f>'[1]TCE - ANEXO II - Preencher'!C105</f>
        <v>CARRETA DA MULHER PERNAMBUCANA - CG Nº 001/2024</v>
      </c>
      <c r="C96" s="5"/>
      <c r="D96" s="1" t="str">
        <f>'[1]TCE - ANEXO II - Preencher'!E106</f>
        <v>WELLINGTON FERREIRA DA SILVA</v>
      </c>
      <c r="E96" t="str">
        <f>IF('[1]TCE - ANEXO II - Preencher'!G106="4 - Assistência Odontológica","2 - Outros Profissionais da saúde",'[1]TCE - ANEXO II - Preencher'!G106)</f>
        <v>3 - Administrativo</v>
      </c>
      <c r="F96" s="1" t="str">
        <f>'[1]TCE - ANEXO II - Preencher'!H106</f>
        <v>4110-05</v>
      </c>
      <c r="G96" s="6">
        <f>'[1]TCE - ANEXO II - Preencher'!I106</f>
        <v>45992</v>
      </c>
      <c r="H96" s="1" t="str">
        <f>'[1]TCE - ANEXO II - Preencher'!J106</f>
        <v>2 - Diarista</v>
      </c>
      <c r="I96" s="1" t="str">
        <f>'[1]TCE - ANEXO II - Preencher'!K106</f>
        <v>44</v>
      </c>
      <c r="J96" s="2">
        <f>'[1]TCE - ANEXO II - Preencher'!L106</f>
        <v>6075.6</v>
      </c>
      <c r="K96" s="2">
        <f>'[1]TCE - ANEXO II - Preencher'!P105</f>
        <v>0</v>
      </c>
      <c r="L96" s="2">
        <f>'[1]TCE - ANEXO II - Preencher'!Q105</f>
        <v>4287.8</v>
      </c>
      <c r="M96" s="2">
        <f>'[1]TCE - ANEXO II - Preencher'!R105</f>
        <v>0</v>
      </c>
      <c r="N96" s="2">
        <f>'[1]TCE - ANEXO II - Preencher'!S105</f>
        <v>0</v>
      </c>
      <c r="O96" s="2">
        <f>'[1]TCE - ANEXO II - Preencher'!W105</f>
        <v>4719.63</v>
      </c>
      <c r="P96" s="2">
        <f>'[1]TCE - ANEXO II - Preencher'!X105</f>
        <v>8143.7700000000013</v>
      </c>
      <c r="Q96" s="7"/>
      <c r="S96" s="9"/>
    </row>
    <row r="97" spans="1:19" x14ac:dyDescent="0.25">
      <c r="A97" s="3">
        <f>IFERROR(VLOOKUP(B97,'[1]DADOS (OCULTAR)'!$Q$3:$S$136,3,0),"")</f>
        <v>56322696001360</v>
      </c>
      <c r="B97" s="4" t="str">
        <f>'[1]TCE - ANEXO II - Preencher'!C106</f>
        <v>CARRETA DA MULHER PERNAMBUCANA - CG Nº 001/2024</v>
      </c>
      <c r="C97" s="5"/>
      <c r="D97" s="1" t="str">
        <f>'[1]TCE - ANEXO II - Preencher'!E107</f>
        <v>WESLEY MESSIAS ANGELO DOMICIANO</v>
      </c>
      <c r="E97" t="str">
        <f>IF('[1]TCE - ANEXO II - Preencher'!G107="4 - Assistência Odontológica","2 - Outros Profissionais da saúde",'[1]TCE - ANEXO II - Preencher'!G107)</f>
        <v>3 - Administrativo</v>
      </c>
      <c r="F97" s="1" t="str">
        <f>'[1]TCE - ANEXO II - Preencher'!H107</f>
        <v>4110-05</v>
      </c>
      <c r="G97" s="6">
        <f>'[1]TCE - ANEXO II - Preencher'!I107</f>
        <v>45992</v>
      </c>
      <c r="H97" s="1" t="str">
        <f>'[1]TCE - ANEXO II - Preencher'!J107</f>
        <v>2 - Diarista</v>
      </c>
      <c r="I97" s="1" t="str">
        <f>'[1]TCE - ANEXO II - Preencher'!K107</f>
        <v>44</v>
      </c>
      <c r="J97" s="2">
        <f>'[1]TCE - ANEXO II - Preencher'!L107</f>
        <v>2875.6</v>
      </c>
      <c r="K97" s="2">
        <f>'[1]TCE - ANEXO II - Preencher'!P106</f>
        <v>0</v>
      </c>
      <c r="L97" s="2">
        <f>'[1]TCE - ANEXO II - Preencher'!Q106</f>
        <v>3544.1</v>
      </c>
      <c r="M97" s="2">
        <f>'[1]TCE - ANEXO II - Preencher'!R106</f>
        <v>0</v>
      </c>
      <c r="N97" s="2">
        <f>'[1]TCE - ANEXO II - Preencher'!S106</f>
        <v>0</v>
      </c>
      <c r="O97" s="2">
        <f>'[1]TCE - ANEXO II - Preencher'!W106</f>
        <v>3208.12</v>
      </c>
      <c r="P97" s="2">
        <f>'[1]TCE - ANEXO II - Preencher'!X106</f>
        <v>6411.5800000000008</v>
      </c>
      <c r="Q97" s="7"/>
      <c r="S97" s="9"/>
    </row>
    <row r="98" spans="1:19" x14ac:dyDescent="0.25">
      <c r="A98" s="3">
        <f>IFERROR(VLOOKUP(B98,'[1]DADOS (OCULTAR)'!$Q$3:$S$136,3,0),"")</f>
        <v>56322696001360</v>
      </c>
      <c r="B98" s="4" t="str">
        <f>'[1]TCE - ANEXO II - Preencher'!C107</f>
        <v>CARRETA DA MULHER PERNAMBUCANA - CG Nº 001/2024</v>
      </c>
      <c r="C98" s="5"/>
      <c r="D98" s="1" t="str">
        <f>'[1]TCE - ANEXO II - Preencher'!E108</f>
        <v>WILLYANNA RODRIGUES DANTAS</v>
      </c>
      <c r="E98" t="str">
        <f>IF('[1]TCE - ANEXO II - Preencher'!G108="4 - Assistência Odontológica","2 - Outros Profissionais da saúde",'[1]TCE - ANEXO II - Preencher'!G108)</f>
        <v>3 - Administrativo</v>
      </c>
      <c r="F98" s="1" t="str">
        <f>'[1]TCE - ANEXO II - Preencher'!H108</f>
        <v>4110-05</v>
      </c>
      <c r="G98" s="6">
        <f>'[1]TCE - ANEXO II - Preencher'!I108</f>
        <v>45992</v>
      </c>
      <c r="H98" s="1" t="str">
        <f>'[1]TCE - ANEXO II - Preencher'!J108</f>
        <v>2 - Diarista</v>
      </c>
      <c r="I98" s="1" t="str">
        <f>'[1]TCE - ANEXO II - Preencher'!K108</f>
        <v>44</v>
      </c>
      <c r="J98" s="2">
        <f>'[1]TCE - ANEXO II - Preencher'!L108</f>
        <v>2875.6</v>
      </c>
      <c r="K98" s="2">
        <f>'[1]TCE - ANEXO II - Preencher'!P107</f>
        <v>0</v>
      </c>
      <c r="L98" s="2">
        <f>'[1]TCE - ANEXO II - Preencher'!Q107</f>
        <v>1854.53</v>
      </c>
      <c r="M98" s="2">
        <f>'[1]TCE - ANEXO II - Preencher'!R107</f>
        <v>303.60000000000002</v>
      </c>
      <c r="N98" s="2">
        <f>'[1]TCE - ANEXO II - Preencher'!S107</f>
        <v>0</v>
      </c>
      <c r="O98" s="2">
        <f>'[1]TCE - ANEXO II - Preencher'!W107</f>
        <v>1518.8400000000001</v>
      </c>
      <c r="P98" s="2">
        <f>'[1]TCE - ANEXO II - Preencher'!X107</f>
        <v>3514.8900000000003</v>
      </c>
      <c r="Q98" s="7"/>
      <c r="S98" s="9"/>
    </row>
    <row r="99" spans="1:19" x14ac:dyDescent="0.25">
      <c r="A99" s="3">
        <f>IFERROR(VLOOKUP(B99,'[1]DADOS (OCULTAR)'!$Q$3:$S$136,3,0),"")</f>
        <v>56322696001360</v>
      </c>
      <c r="B99" s="4" t="str">
        <f>'[1]TCE - ANEXO II - Preencher'!C108</f>
        <v>CARRETA DA MULHER PERNAMBUCANA - CG Nº 001/2024</v>
      </c>
      <c r="C99" s="5"/>
      <c r="D99" s="1" t="str">
        <f>'[1]TCE - ANEXO II - Preencher'!E109</f>
        <v>YVANNA WANESSA VASCONCELS DE FREITAS</v>
      </c>
      <c r="E99" t="str">
        <f>IF('[1]TCE - ANEXO II - Preencher'!G109="4 - Assistência Odontológica","2 - Outros Profissionais da saúde",'[1]TCE - ANEXO II - Preencher'!G109)</f>
        <v>2 - Outros Profissionais da Saúde</v>
      </c>
      <c r="F99" s="1" t="str">
        <f>'[1]TCE - ANEXO II - Preencher'!H109</f>
        <v>3241-15</v>
      </c>
      <c r="G99" s="6">
        <f>'[1]TCE - ANEXO II - Preencher'!I109</f>
        <v>45992</v>
      </c>
      <c r="H99" s="1" t="str">
        <f>'[1]TCE - ANEXO II - Preencher'!J109</f>
        <v>2 - Diarista</v>
      </c>
      <c r="I99" s="1" t="str">
        <f>'[1]TCE - ANEXO II - Preencher'!K109</f>
        <v>44</v>
      </c>
      <c r="J99" s="2">
        <f>'[1]TCE - ANEXO II - Preencher'!L109</f>
        <v>4890.72</v>
      </c>
      <c r="K99" s="2">
        <f>'[1]TCE - ANEXO II - Preencher'!P108</f>
        <v>0</v>
      </c>
      <c r="L99" s="2">
        <f>'[1]TCE - ANEXO II - Preencher'!Q108</f>
        <v>1854.53</v>
      </c>
      <c r="M99" s="2">
        <f>'[1]TCE - ANEXO II - Preencher'!R108</f>
        <v>303.60000000000002</v>
      </c>
      <c r="N99" s="2">
        <f>'[1]TCE - ANEXO II - Preencher'!S108</f>
        <v>0</v>
      </c>
      <c r="O99" s="2">
        <f>'[1]TCE - ANEXO II - Preencher'!W108</f>
        <v>1346.3000000000002</v>
      </c>
      <c r="P99" s="2">
        <f>'[1]TCE - ANEXO II - Preencher'!X108</f>
        <v>3687.4300000000003</v>
      </c>
      <c r="Q99" s="7"/>
      <c r="S99" s="9"/>
    </row>
    <row r="100" spans="1:19" x14ac:dyDescent="0.25">
      <c r="A100" s="3">
        <f>IFERROR(VLOOKUP(B100,'[1]DADOS (OCULTAR)'!$Q$3:$S$136,3,0),"")</f>
        <v>56322696001360</v>
      </c>
      <c r="B100" s="4" t="str">
        <f>'[1]TCE - ANEXO II - Preencher'!C109</f>
        <v>CARRETA DA MULHER PERNAMBUCANA - CG Nº 001/2024</v>
      </c>
      <c r="C100" s="5"/>
      <c r="D100" s="1" t="str">
        <f>'[1]TCE - ANEXO II - Preencher'!E110</f>
        <v>ALINE ZUEHL FERREIRA</v>
      </c>
      <c r="E100" t="str">
        <f>IF('[1]TCE - ANEXO II - Preencher'!G110="4 - Assistência Odontológica","2 - Outros Profissionais da saúde",'[1]TCE - ANEXO II - Preencher'!G110)</f>
        <v>2 - Outros Profissionais da Saúde</v>
      </c>
      <c r="F100" s="1" t="str">
        <f>'[1]TCE - ANEXO II - Preencher'!H110</f>
        <v>2235-05</v>
      </c>
      <c r="G100" s="6">
        <f>'[1]TCE - ANEXO II - Preencher'!I110</f>
        <v>45992</v>
      </c>
      <c r="H100" s="1" t="str">
        <f>'[1]TCE - ANEXO II - Preencher'!J110</f>
        <v>2 - Diarista</v>
      </c>
      <c r="I100" s="1" t="str">
        <f>'[1]TCE - ANEXO II - Preencher'!K110</f>
        <v>44</v>
      </c>
      <c r="J100" s="2">
        <f>'[1]TCE - ANEXO II - Preencher'!L110</f>
        <v>0</v>
      </c>
      <c r="K100" s="2">
        <f>'[1]TCE - ANEXO II - Preencher'!P109</f>
        <v>0</v>
      </c>
      <c r="L100" s="2">
        <f>'[1]TCE - ANEXO II - Preencher'!Q109</f>
        <v>3085.83</v>
      </c>
      <c r="M100" s="2">
        <f>'[1]TCE - ANEXO II - Preencher'!R109</f>
        <v>1333.2800000000002</v>
      </c>
      <c r="N100" s="2">
        <f>'[1]TCE - ANEXO II - Preencher'!S109</f>
        <v>0</v>
      </c>
      <c r="O100" s="2">
        <f>'[1]TCE - ANEXO II - Preencher'!W109</f>
        <v>2910.67</v>
      </c>
      <c r="P100" s="2">
        <f>'[1]TCE - ANEXO II - Preencher'!X109</f>
        <v>6399.16</v>
      </c>
      <c r="Q100" s="7"/>
      <c r="S100" s="9"/>
    </row>
    <row r="101" spans="1:19" x14ac:dyDescent="0.25">
      <c r="A101" s="3">
        <f>IFERROR(VLOOKUP(B101,'[1]DADOS (OCULTAR)'!$Q$3:$S$136,3,0),"")</f>
        <v>56322696001360</v>
      </c>
      <c r="B101" s="4" t="str">
        <f>'[1]TCE - ANEXO II - Preencher'!C110</f>
        <v>CARRETA DA MULHER PERNAMBUCANA - CG Nº 001/2024</v>
      </c>
      <c r="C101" s="5"/>
      <c r="D101" s="1" t="str">
        <f>'[1]TCE - ANEXO II - Preencher'!E111</f>
        <v>KARLIANA DE SOCORRO EVANGELISTA GOIS SOUZA</v>
      </c>
      <c r="E101" t="str">
        <f>IF('[1]TCE - ANEXO II - Preencher'!G111="4 - Assistência Odontológica","2 - Outros Profissionais da saúde",'[1]TCE - ANEXO II - Preencher'!G111)</f>
        <v>2 - Outros Profissionais da Saúde</v>
      </c>
      <c r="F101" s="1" t="str">
        <f>'[1]TCE - ANEXO II - Preencher'!H111</f>
        <v>3222-05</v>
      </c>
      <c r="G101" s="6">
        <f>'[1]TCE - ANEXO II - Preencher'!I111</f>
        <v>45992</v>
      </c>
      <c r="H101" s="1" t="str">
        <f>'[1]TCE - ANEXO II - Preencher'!J111</f>
        <v>2 - Diarista</v>
      </c>
      <c r="I101" s="1" t="str">
        <f>'[1]TCE - ANEXO II - Preencher'!K111</f>
        <v>44</v>
      </c>
      <c r="J101" s="2">
        <f>'[1]TCE - ANEXO II - Preencher'!L111</f>
        <v>0</v>
      </c>
      <c r="K101" s="2">
        <f>'[1]TCE - ANEXO II - Preencher'!P110</f>
        <v>0</v>
      </c>
      <c r="L101" s="2">
        <f>'[1]TCE - ANEXO II - Preencher'!Q110</f>
        <v>0</v>
      </c>
      <c r="M101" s="2">
        <f>'[1]TCE - ANEXO II - Preencher'!R118</f>
        <v>0</v>
      </c>
      <c r="N101" s="2">
        <f>'[1]TCE - ANEXO II - Preencher'!S110</f>
        <v>0</v>
      </c>
      <c r="O101" s="2">
        <f>'[1]TCE - ANEXO II - Preencher'!W110</f>
        <v>11323.78</v>
      </c>
      <c r="P101" s="2">
        <f>'[1]TCE - ANEXO II - Preencher'!X110</f>
        <v>0</v>
      </c>
      <c r="Q101" s="7"/>
      <c r="S101" s="9"/>
    </row>
    <row r="102" spans="1:19" x14ac:dyDescent="0.25">
      <c r="A102" s="3">
        <f>IFERROR(VLOOKUP(B102,'[1]DADOS (OCULTAR)'!$Q$3:$S$136,3,0),"")</f>
        <v>56322696001360</v>
      </c>
      <c r="B102" s="4" t="str">
        <f>'[1]TCE - ANEXO II - Preencher'!C111</f>
        <v>CARRETA DA MULHER PERNAMBUCANA - CG Nº 001/2024</v>
      </c>
      <c r="C102" s="5"/>
      <c r="D102" s="1" t="str">
        <f>'[1]TCE - ANEXO II - Preencher'!E112</f>
        <v>LAURA CRISTINA CAMPOS E COSTA</v>
      </c>
      <c r="E102" t="str">
        <f>IF('[1]TCE - ANEXO II - Preencher'!G112="4 - Assistência Odontológica","2 - Outros Profissionais da saúde",'[1]TCE - ANEXO II - Preencher'!G112)</f>
        <v>2 - Outros Profissionais da Saúde</v>
      </c>
      <c r="F102" s="1" t="str">
        <f>'[1]TCE - ANEXO II - Preencher'!H112</f>
        <v>3241-15</v>
      </c>
      <c r="G102" s="6">
        <f>'[1]TCE - ANEXO II - Preencher'!I112</f>
        <v>45992</v>
      </c>
      <c r="H102" s="1" t="str">
        <f>'[1]TCE - ANEXO II - Preencher'!J112</f>
        <v>2 - Diarista</v>
      </c>
      <c r="I102" s="1" t="str">
        <f>'[1]TCE - ANEXO II - Preencher'!K112</f>
        <v>44</v>
      </c>
      <c r="J102" s="2">
        <f>'[1]TCE - ANEXO II - Preencher'!L112</f>
        <v>0</v>
      </c>
      <c r="K102" s="2">
        <f>'[1]TCE - ANEXO II - Preencher'!P111</f>
        <v>0</v>
      </c>
      <c r="L102" s="2">
        <f>'[1]TCE - ANEXO II - Preencher'!Q111</f>
        <v>0</v>
      </c>
      <c r="M102" s="2">
        <f>'[1]TCE - ANEXO II - Preencher'!R119</f>
        <v>0</v>
      </c>
      <c r="N102" s="2">
        <f>'[1]TCE - ANEXO II - Preencher'!S111</f>
        <v>0</v>
      </c>
      <c r="O102" s="2">
        <f>'[1]TCE - ANEXO II - Preencher'!W111</f>
        <v>6404.5599999999995</v>
      </c>
      <c r="P102" s="2">
        <f>'[1]TCE - ANEXO II - Preencher'!X111</f>
        <v>9.0949470177292824E-13</v>
      </c>
      <c r="Q102" s="7"/>
      <c r="S102" s="9"/>
    </row>
    <row r="103" spans="1:19" x14ac:dyDescent="0.25">
      <c r="A103" s="3">
        <f>IFERROR(VLOOKUP(B103,'[1]DADOS (OCULTAR)'!$Q$3:$S$136,3,0),"")</f>
        <v>56322696001360</v>
      </c>
      <c r="B103" s="4" t="str">
        <f>'[1]TCE - ANEXO II - Preencher'!C112</f>
        <v>CARRETA DA MULHER PERNAMBUCANA - CG Nº 001/2024</v>
      </c>
      <c r="C103" s="5"/>
      <c r="D103" s="1" t="str">
        <f>'[1]TCE - ANEXO II - Preencher'!E113</f>
        <v>ALINE ZUEHL FERREIRA</v>
      </c>
      <c r="E103" t="str">
        <f>IF('[1]TCE - ANEXO II - Preencher'!G113="4 - Assistência Odontológica","2 - Outros Profissionais da saúde",'[1]TCE - ANEXO II - Preencher'!G113)</f>
        <v>2 - Outros Profissionais da Saúde</v>
      </c>
      <c r="F103" s="1" t="str">
        <f>'[1]TCE - ANEXO II - Preencher'!H113</f>
        <v>2235-05</v>
      </c>
      <c r="G103" s="6">
        <f>'[1]TCE - ANEXO II - Preencher'!I113</f>
        <v>45992</v>
      </c>
      <c r="H103" s="1" t="str">
        <f>'[1]TCE - ANEXO II - Preencher'!J113</f>
        <v>2 - Diarista</v>
      </c>
      <c r="I103" s="1" t="str">
        <f>'[1]TCE - ANEXO II - Preencher'!K113</f>
        <v>44</v>
      </c>
      <c r="J103" s="2">
        <f>'[1]TCE - ANEXO II - Preencher'!L113</f>
        <v>0</v>
      </c>
      <c r="K103" s="2">
        <f>'[1]TCE - ANEXO II - Preencher'!P112</f>
        <v>0</v>
      </c>
      <c r="L103" s="2">
        <f>'[1]TCE - ANEXO II - Preencher'!Q112</f>
        <v>0</v>
      </c>
      <c r="M103" s="2">
        <f>'[1]TCE - ANEXO II - Preencher'!R120</f>
        <v>0</v>
      </c>
      <c r="N103" s="2">
        <f>'[1]TCE - ANEXO II - Preencher'!S112</f>
        <v>0</v>
      </c>
      <c r="O103" s="2">
        <f>'[1]TCE - ANEXO II - Preencher'!W112</f>
        <v>2361.11</v>
      </c>
      <c r="P103" s="2">
        <f>'[1]TCE - ANEXO II - Preencher'!X112</f>
        <v>10217.33</v>
      </c>
      <c r="Q103" s="7"/>
      <c r="S103" s="9"/>
    </row>
    <row r="104" spans="1:19" x14ac:dyDescent="0.25">
      <c r="A104" s="3">
        <f>IFERROR(VLOOKUP(B104,'[1]DADOS (OCULTAR)'!$Q$3:$S$136,3,0),"")</f>
        <v>56322696001360</v>
      </c>
      <c r="B104" s="4" t="str">
        <f>'[1]TCE - ANEXO II - Preencher'!C113</f>
        <v>CARRETA DA MULHER PERNAMBUCANA - CG Nº 001/2024</v>
      </c>
      <c r="C104" s="5"/>
      <c r="D104" s="1" t="s">
        <v>16</v>
      </c>
      <c r="E104" t="s">
        <v>17</v>
      </c>
      <c r="F104" s="1" t="s">
        <v>18</v>
      </c>
      <c r="G104" s="6">
        <v>45992</v>
      </c>
      <c r="H104" s="1" t="s">
        <v>19</v>
      </c>
      <c r="I104" s="1" t="s">
        <v>20</v>
      </c>
      <c r="J104" s="2">
        <f>'[1]TCE - ANEXO II - Preencher'!L114</f>
        <v>0</v>
      </c>
      <c r="K104" s="2">
        <f>'[1]TCE - ANEXO II - Preencher'!P113</f>
        <v>0</v>
      </c>
      <c r="L104" s="2">
        <f>'[1]TCE - ANEXO II - Preencher'!Q113</f>
        <v>3229.6</v>
      </c>
      <c r="M104" s="2">
        <f>'[1]TCE - ANEXO II - Preencher'!R113</f>
        <v>0</v>
      </c>
      <c r="N104" s="2">
        <f>'[1]TCE - ANEXO II - Preencher'!S113</f>
        <v>0</v>
      </c>
      <c r="O104" s="2">
        <f>'[1]TCE - ANEXO II - Preencher'!W113</f>
        <v>1834.37</v>
      </c>
      <c r="P104" s="2">
        <f>'[1]TCE - ANEXO II - Preencher'!X113</f>
        <v>1395.23</v>
      </c>
      <c r="Q104" s="7"/>
      <c r="S104" s="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2026-01-23T17:54:54Z</dcterms:created>
  <dcterms:modified xsi:type="dcterms:W3CDTF">2026-01-23T17:55:39Z</dcterms:modified>
</cp:coreProperties>
</file>