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ja.Cristina\Downloads\TCE DEZ-2025\1. ARQUIVOS\1. HOSPITAL\18.HOSPITAL MIGUEL ARRAES - HMA - CG 0232022\3. Excel\"/>
    </mc:Choice>
  </mc:AlternateContent>
  <bookViews>
    <workbookView xWindow="0" yWindow="0" windowWidth="28800" windowHeight="1258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 s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 s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 s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 s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 s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 s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 s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 s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 s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 s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 s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 s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 s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 s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 s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 s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 s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 s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 s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 s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 s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 s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 s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 s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 s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 s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 s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 s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 s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 s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 s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 s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 s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 s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 s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 s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 s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 s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 s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 s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 s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 s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 s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 s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 s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 s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 s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 s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 s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 s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 s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 s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 s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 s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 s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 s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 s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 s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 s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 s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 s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 s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 s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 s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 s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 s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 s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 s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 s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 s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 s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 s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 s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 s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 s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 s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 s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 s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 s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 s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 s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 s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 s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 s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 s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 s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 s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 s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 s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 s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 s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 s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 s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 s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 s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 s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 s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 s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 s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 s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 s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 s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 s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 s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 s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 s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 s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 s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 s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 s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 s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 s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 s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 s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 s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 s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 s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 s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 s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 s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 s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 s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 s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 s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 s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 s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 s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 s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 s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 s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 s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 s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 s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 s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 s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 s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 s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 s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 s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 s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 s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 s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 s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 s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 s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 s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 s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 s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 s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 s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 s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 s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 s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 s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 s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 s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 s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 s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 s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 s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 s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 s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 s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 s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 s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 s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 s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 s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 s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 s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 s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 s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 s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 s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 s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 s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 s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 s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 s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 s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 s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 s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 s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 s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 s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 s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 s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 s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 s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 s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 s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 s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 s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 s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 s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 s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 s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 s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 s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 s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 s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 s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 s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 s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 s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 s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 s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 s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 s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 s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 s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 s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 s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 s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 s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 s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 s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 s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 s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 s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 s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 s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 s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 s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 s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 s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 s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 s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 s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 s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 s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 s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 s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 s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 s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 s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 s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 s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 s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 s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 s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 s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 s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 s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 s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 s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 s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 s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 s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 s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 s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 s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 s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 s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 s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 s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 s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 s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 s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 s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 s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 s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 s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 s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 s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 s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 s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 s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 s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 s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 s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 s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 s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 s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 s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 s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 s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 s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 s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 s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 s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 s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 s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 s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 s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 s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 s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 s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 s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 s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 s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 s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 s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 s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 s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 s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 s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 s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 s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 s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 s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 s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 s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<sst xmlns="http://schemas.openxmlformats.org/spreadsheetml/2006/main" count="12" uniqueCount="12">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</sst>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5.%20HMA%20-%20HOSPITAL%20MIGUEL%20ARRAES\ANEXOS%20HMA%202025\ANEXOS%20HMA%20122025\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>
            <v>9759606000260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12/2025</v>
          </cell>
          <cell r="K11">
            <v>45987</v>
          </cell>
          <cell r="M11" t="str">
            <v>2611606 - Recife - PE</v>
          </cell>
          <cell r="N11">
            <v>81201.570000000007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>
            <v>9759606000260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12/2025</v>
          </cell>
          <cell r="K12">
            <v>45988</v>
          </cell>
          <cell r="M12" t="str">
            <v>2611606 - Recife - PE</v>
          </cell>
          <cell r="N12">
            <v>2946.1</v>
          </cell>
        </row>
        <row r="13">
          <cell r="C13" t="str">
            <v>HOSPITAL MIGUEL ARRAES - CG. Nº 023/2022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</v>
          </cell>
          <cell r="H13" t="str">
            <v>S</v>
          </cell>
          <cell r="I13" t="str">
            <v>N</v>
          </cell>
          <cell r="J13" t="str">
            <v>12/2025</v>
          </cell>
          <cell r="K13">
            <v>46000</v>
          </cell>
          <cell r="M13" t="str">
            <v>2611606 - Recife - PE</v>
          </cell>
          <cell r="N13">
            <v>804.37</v>
          </cell>
        </row>
        <row r="14">
          <cell r="C14" t="str">
            <v>HOSPITAL MIGUEL ARRAES - CG. Nº 023/2022</v>
          </cell>
          <cell r="E14" t="str">
            <v>1.99 - Outras Despesas com Pessoal</v>
          </cell>
          <cell r="F14" t="str">
            <v>33.608.308/0001-73</v>
          </cell>
          <cell r="G14" t="str">
            <v>MONGERAL AEGON SEGUROS E PREVIDENCIA S.A</v>
          </cell>
          <cell r="H14" t="str">
            <v>S</v>
          </cell>
          <cell r="I14" t="str">
            <v>N</v>
          </cell>
          <cell r="J14" t="str">
            <v>12/2025</v>
          </cell>
          <cell r="M14" t="str">
            <v>2611606 - Recife - PE</v>
          </cell>
          <cell r="N14">
            <v>3571.13</v>
          </cell>
        </row>
        <row r="15">
          <cell r="C15" t="str">
            <v>HOSPITAL MIGUEL ARRAES - CG. Nº 023/2022</v>
          </cell>
          <cell r="E15" t="str">
            <v>3.12 - Material Hospitalar</v>
          </cell>
          <cell r="F15" t="str">
            <v>49.341.441/0001-46</v>
          </cell>
          <cell r="G15" t="str">
            <v>TUPAN HOSPITALAR LTDA</v>
          </cell>
          <cell r="H15" t="str">
            <v>B</v>
          </cell>
          <cell r="I15" t="str">
            <v>S</v>
          </cell>
          <cell r="J15" t="str">
            <v>000001816</v>
          </cell>
          <cell r="K15" t="str">
            <v>12/12/2025</v>
          </cell>
          <cell r="L15" t="str">
            <v>26251249341441000146550010000018161000918957</v>
          </cell>
          <cell r="M15" t="str">
            <v>26 - Pernambuco</v>
          </cell>
          <cell r="N15">
            <v>1710</v>
          </cell>
        </row>
        <row r="16">
          <cell r="C16" t="str">
            <v>HOSPITAL MIGUEL ARRAES - CG. Nº 023/2022</v>
          </cell>
          <cell r="E16" t="str">
            <v>3.12 - Material Hospitalar</v>
          </cell>
          <cell r="F16" t="str">
            <v>39.500.546/0001-47</v>
          </cell>
          <cell r="G16" t="str">
            <v>REC DISTRIBUIDORA HOSPITALAR LTDA</v>
          </cell>
          <cell r="H16" t="str">
            <v>B</v>
          </cell>
          <cell r="I16" t="str">
            <v>S</v>
          </cell>
          <cell r="J16" t="str">
            <v>000003616</v>
          </cell>
          <cell r="K16" t="str">
            <v>04/12/2025</v>
          </cell>
          <cell r="L16" t="str">
            <v>26251239500546000147550010000036161924737046</v>
          </cell>
          <cell r="M16" t="str">
            <v>26 - Pernambuco</v>
          </cell>
          <cell r="N16">
            <v>5245</v>
          </cell>
        </row>
        <row r="17">
          <cell r="C17" t="str">
            <v>HOSPITAL MIGUEL ARRAES - CG. Nº 023/2022</v>
          </cell>
          <cell r="E17" t="str">
            <v>3.12 - Material Hospitalar</v>
          </cell>
          <cell r="F17" t="str">
            <v>55.111.043/0001-36</v>
          </cell>
          <cell r="G17" t="str">
            <v>A5 DISTRIBUIDORA ATACADISTA DE PRODUTOS LTDA</v>
          </cell>
          <cell r="H17" t="str">
            <v>B</v>
          </cell>
          <cell r="I17" t="str">
            <v>S</v>
          </cell>
          <cell r="J17" t="str">
            <v>000003659</v>
          </cell>
          <cell r="K17" t="str">
            <v>16/12/2025</v>
          </cell>
          <cell r="L17" t="str">
            <v>26251255111043000136550010000036591940025505</v>
          </cell>
          <cell r="M17" t="str">
            <v>26 - Pernambuco</v>
          </cell>
          <cell r="N17">
            <v>1402</v>
          </cell>
        </row>
        <row r="18">
          <cell r="C18" t="str">
            <v>HOSPITAL MIGUEL ARRAES - CG. Nº 023/2022</v>
          </cell>
          <cell r="E18" t="str">
            <v>3.12 - Material Hospitalar</v>
          </cell>
          <cell r="F18" t="str">
            <v>39.500.546/0001-47</v>
          </cell>
          <cell r="G18" t="str">
            <v>REC DISTRIBUIDORA HOSPITALAR LTDA</v>
          </cell>
          <cell r="H18" t="str">
            <v>B</v>
          </cell>
          <cell r="I18" t="str">
            <v>S</v>
          </cell>
          <cell r="J18" t="str">
            <v>000003690</v>
          </cell>
          <cell r="K18" t="str">
            <v>12/12/2025</v>
          </cell>
          <cell r="L18" t="str">
            <v>26251239500546000147550010000036901246441128</v>
          </cell>
          <cell r="M18" t="str">
            <v>26 - Pernambuco</v>
          </cell>
          <cell r="N18">
            <v>1197.4000000000001</v>
          </cell>
        </row>
        <row r="19">
          <cell r="C19" t="str">
            <v>HOSPITAL MIGUEL ARRAES - CG. Nº 023/2022</v>
          </cell>
          <cell r="E19" t="str">
            <v>3.12 - Material Hospitalar</v>
          </cell>
          <cell r="F19" t="str">
            <v>39.500.546/0001-47</v>
          </cell>
          <cell r="G19" t="str">
            <v>REC DISTRIBUIDORA HOSPITALAR LTDA</v>
          </cell>
          <cell r="H19" t="str">
            <v>B</v>
          </cell>
          <cell r="I19" t="str">
            <v>S</v>
          </cell>
          <cell r="J19" t="str">
            <v>000003691</v>
          </cell>
          <cell r="K19" t="str">
            <v>12/12/2025</v>
          </cell>
          <cell r="L19" t="str">
            <v>26251239500546000147550010000036911535050168</v>
          </cell>
          <cell r="M19" t="str">
            <v>26 - Pernambuco</v>
          </cell>
          <cell r="N19">
            <v>1125</v>
          </cell>
        </row>
        <row r="20">
          <cell r="C20" t="str">
            <v>HOSPITAL MIGUEL ARRAES - CG. Nº 023/2022</v>
          </cell>
          <cell r="E20" t="str">
            <v>3.12 - Material Hospitalar</v>
          </cell>
          <cell r="F20" t="str">
            <v>39.500.546/0001-47</v>
          </cell>
          <cell r="G20" t="str">
            <v>REC DISTRIBUIDORA HOSPITALAR LTDA</v>
          </cell>
          <cell r="H20" t="str">
            <v>B</v>
          </cell>
          <cell r="I20" t="str">
            <v>S</v>
          </cell>
          <cell r="J20" t="str">
            <v>000003692</v>
          </cell>
          <cell r="K20" t="str">
            <v>12/12/2025</v>
          </cell>
          <cell r="L20" t="str">
            <v>26251239500546000147550010000036921693021379</v>
          </cell>
          <cell r="M20" t="str">
            <v>26 - Pernambuco</v>
          </cell>
          <cell r="N20">
            <v>2064</v>
          </cell>
        </row>
        <row r="21">
          <cell r="C21" t="str">
            <v>HOSPITAL MIGUEL ARRAES - CG. Nº 023/2022</v>
          </cell>
          <cell r="E21" t="str">
            <v>3.12 - Material Hospitalar</v>
          </cell>
          <cell r="F21" t="str">
            <v>39.500.546/0001-47</v>
          </cell>
          <cell r="G21" t="str">
            <v>REC DISTRIBUIDORA HOSPITALAR LTDA</v>
          </cell>
          <cell r="H21" t="str">
            <v>B</v>
          </cell>
          <cell r="I21" t="str">
            <v>S</v>
          </cell>
          <cell r="J21" t="str">
            <v>000003860</v>
          </cell>
          <cell r="K21" t="str">
            <v>29/12/2025</v>
          </cell>
          <cell r="L21" t="str">
            <v>26251239500546000147550010000038601640405854</v>
          </cell>
          <cell r="M21" t="str">
            <v>26 - Pernambuco</v>
          </cell>
          <cell r="N21">
            <v>4255</v>
          </cell>
        </row>
        <row r="22">
          <cell r="C22" t="str">
            <v>HOSPITAL MIGUEL ARRAES - CG. Nº 023/2022</v>
          </cell>
          <cell r="E22" t="str">
            <v>3.12 - Material Hospitalar</v>
          </cell>
          <cell r="F22" t="str">
            <v>39.500.546/0001-47</v>
          </cell>
          <cell r="G22" t="str">
            <v>REC DISTRIBUIDORA HOSPITALAR LTDA</v>
          </cell>
          <cell r="H22" t="str">
            <v>B</v>
          </cell>
          <cell r="I22" t="str">
            <v>S</v>
          </cell>
          <cell r="J22" t="str">
            <v>000003862</v>
          </cell>
          <cell r="K22" t="str">
            <v>29/12/2025</v>
          </cell>
          <cell r="L22" t="str">
            <v>26251239500546000147550010000038621155085740</v>
          </cell>
          <cell r="M22" t="str">
            <v>26 - Pernambuco</v>
          </cell>
          <cell r="N22">
            <v>658.57</v>
          </cell>
        </row>
        <row r="23">
          <cell r="C23" t="str">
            <v>HOSPITAL MIGUEL ARRAES - CG. Nº 023/2022</v>
          </cell>
          <cell r="E23" t="str">
            <v>3.12 - Material Hospitalar</v>
          </cell>
          <cell r="F23" t="str">
            <v>39.500.546/0001-47</v>
          </cell>
          <cell r="G23" t="str">
            <v>REC DISTRIBUIDORA HOSPITALAR LTDA</v>
          </cell>
          <cell r="H23" t="str">
            <v>B</v>
          </cell>
          <cell r="I23" t="str">
            <v>S</v>
          </cell>
          <cell r="J23" t="str">
            <v>000003866</v>
          </cell>
          <cell r="K23" t="str">
            <v>30/12/2025</v>
          </cell>
          <cell r="L23" t="str">
            <v>26251239500546000147550010000038661989769220</v>
          </cell>
          <cell r="M23" t="str">
            <v>26 - Pernambuco</v>
          </cell>
          <cell r="N23">
            <v>11833.5</v>
          </cell>
        </row>
        <row r="24">
          <cell r="C24" t="str">
            <v>HOSPITAL MIGUEL ARRAES - CG. Nº 023/2022</v>
          </cell>
          <cell r="E24" t="str">
            <v>3.12 - Material Hospitalar</v>
          </cell>
          <cell r="F24" t="str">
            <v>10.978.106/0001-18</v>
          </cell>
          <cell r="G24" t="str">
            <v>CIRURGICA FAMED DISTRIBUIDORA DE PRODUTOS HOSPITALARES LTDA</v>
          </cell>
          <cell r="H24" t="str">
            <v>B</v>
          </cell>
          <cell r="I24" t="str">
            <v>S</v>
          </cell>
          <cell r="J24" t="str">
            <v>000003996</v>
          </cell>
          <cell r="K24" t="str">
            <v>15/12/2025</v>
          </cell>
          <cell r="L24" t="str">
            <v>26251210978106000118550010000039961201308588</v>
          </cell>
          <cell r="M24" t="str">
            <v>26 - Pernambuco</v>
          </cell>
          <cell r="N24">
            <v>3068.8</v>
          </cell>
        </row>
        <row r="25">
          <cell r="C25" t="str">
            <v>HOSPITAL MIGUEL ARRAES - CG. Nº 023/2022</v>
          </cell>
          <cell r="E25" t="str">
            <v>3.12 - Material Hospitalar</v>
          </cell>
          <cell r="F25" t="str">
            <v>10.647.227/0002-68</v>
          </cell>
          <cell r="G25" t="str">
            <v>TUPAN SAUDE CENTER LTDA</v>
          </cell>
          <cell r="H25" t="str">
            <v>B</v>
          </cell>
          <cell r="I25" t="str">
            <v>S</v>
          </cell>
          <cell r="J25" t="str">
            <v>000004390</v>
          </cell>
          <cell r="K25" t="str">
            <v>18/12/2025</v>
          </cell>
          <cell r="L25" t="str">
            <v>26251210647227000268550010000043901009504682</v>
          </cell>
          <cell r="M25" t="str">
            <v>26 - Pernambuco</v>
          </cell>
          <cell r="N25">
            <v>770.4</v>
          </cell>
        </row>
        <row r="26">
          <cell r="C26" t="str">
            <v>HOSPITAL MIGUEL ARRAES - CG. Nº 023/2022</v>
          </cell>
          <cell r="E26" t="str">
            <v>3.12 - Material Hospitalar</v>
          </cell>
          <cell r="F26" t="str">
            <v>58.426.628/0001-33</v>
          </cell>
          <cell r="G26" t="str">
            <v>SAMTRONIC INDUSTRIA E COMERCIO LTDA</v>
          </cell>
          <cell r="H26" t="str">
            <v>B</v>
          </cell>
          <cell r="I26" t="str">
            <v>S</v>
          </cell>
          <cell r="J26" t="str">
            <v>000005254</v>
          </cell>
          <cell r="K26" t="str">
            <v>09/12/2025</v>
          </cell>
          <cell r="L26" t="str">
            <v>26251258426628000990550010000052541964030562</v>
          </cell>
          <cell r="M26" t="str">
            <v>26 - Pernambuco</v>
          </cell>
          <cell r="N26">
            <v>80000</v>
          </cell>
        </row>
        <row r="27">
          <cell r="C27" t="str">
            <v>HOSPITAL MIGUEL ARRAES - CG. Nº 023/2022</v>
          </cell>
          <cell r="E27" t="str">
            <v>3.12 - Material Hospitalar</v>
          </cell>
          <cell r="F27" t="str">
            <v>28.145.496/0001-00</v>
          </cell>
          <cell r="G27" t="str">
            <v>IGEMEDIC DISTRIBUIDORA HOSPITALAR LTDA</v>
          </cell>
          <cell r="H27" t="str">
            <v>B</v>
          </cell>
          <cell r="I27" t="str">
            <v>S</v>
          </cell>
          <cell r="J27" t="str">
            <v>000005657</v>
          </cell>
          <cell r="K27" t="str">
            <v>27/11/2025</v>
          </cell>
          <cell r="L27" t="str">
            <v>26251128145496000100550010000056571021728820</v>
          </cell>
          <cell r="M27" t="str">
            <v>26 - Pernambuco</v>
          </cell>
          <cell r="N27">
            <v>1180.8</v>
          </cell>
        </row>
        <row r="28">
          <cell r="C28" t="str">
            <v>HOSPITAL MIGUEL ARRAES - CG. Nº 023/2022</v>
          </cell>
          <cell r="E28" t="str">
            <v>3.12 - Material Hospitalar</v>
          </cell>
          <cell r="F28" t="str">
            <v>28.145.496/0001-00</v>
          </cell>
          <cell r="G28" t="str">
            <v>IGEMEDIC DISTRIBUIDORA HOSPITALAR LTDA</v>
          </cell>
          <cell r="H28" t="str">
            <v>B</v>
          </cell>
          <cell r="I28" t="str">
            <v>S</v>
          </cell>
          <cell r="J28" t="str">
            <v>000005706</v>
          </cell>
          <cell r="K28" t="str">
            <v>09/12/2025</v>
          </cell>
          <cell r="L28" t="str">
            <v>26251228145496000100550010000057061838287517</v>
          </cell>
          <cell r="M28" t="str">
            <v>26 - Pernambuco</v>
          </cell>
          <cell r="N28">
            <v>3600</v>
          </cell>
        </row>
        <row r="29">
          <cell r="C29" t="str">
            <v>HOSPITAL MIGUEL ARRAES - CG. Nº 023/2022</v>
          </cell>
          <cell r="E29" t="str">
            <v>3.12 - Material Hospitalar</v>
          </cell>
          <cell r="F29" t="str">
            <v>28.145.496/0001-00</v>
          </cell>
          <cell r="G29" t="str">
            <v>IGEMEDIC DISTRIBUIDORA HOSPITALAR LTDA</v>
          </cell>
          <cell r="H29" t="str">
            <v>B</v>
          </cell>
          <cell r="I29" t="str">
            <v>S</v>
          </cell>
          <cell r="J29" t="str">
            <v>000005768</v>
          </cell>
          <cell r="K29" t="str">
            <v>22/12/2025</v>
          </cell>
          <cell r="L29" t="str">
            <v>26251228145496000100550010000057681471362730</v>
          </cell>
          <cell r="M29" t="str">
            <v>26 - Pernambuco</v>
          </cell>
          <cell r="N29">
            <v>9288.16</v>
          </cell>
        </row>
        <row r="30">
          <cell r="C30" t="str">
            <v>HOSPITAL MIGUEL ARRAES - CG. Nº 023/2022</v>
          </cell>
          <cell r="E30" t="str">
            <v>3.12 - Material Hospitalar</v>
          </cell>
          <cell r="F30" t="str">
            <v>28.145.496/0001-00</v>
          </cell>
          <cell r="G30" t="str">
            <v>IGEMEDIC DISTRIBUIDORA HOSPITALAR LTDA</v>
          </cell>
          <cell r="H30" t="str">
            <v>B</v>
          </cell>
          <cell r="I30" t="str">
            <v>S</v>
          </cell>
          <cell r="J30" t="str">
            <v>000005776</v>
          </cell>
          <cell r="K30" t="str">
            <v>22/12/2025</v>
          </cell>
          <cell r="L30" t="str">
            <v>26251228145496000100550010000057761116475886</v>
          </cell>
          <cell r="M30" t="str">
            <v>26 - Pernambuco</v>
          </cell>
          <cell r="N30">
            <v>1040</v>
          </cell>
        </row>
        <row r="31">
          <cell r="C31" t="str">
            <v>HOSPITAL MIGUEL ARRAES - CG. Nº 023/2022</v>
          </cell>
          <cell r="E31" t="str">
            <v>3.12 - Material Hospitalar</v>
          </cell>
          <cell r="F31" t="str">
            <v>13.120.044/0001-05</v>
          </cell>
          <cell r="G31" t="str">
            <v>WANDERLEY E REGIS COMERCIO E PRODUTOS MEDICO HOSPITALAR LTDA</v>
          </cell>
          <cell r="H31" t="str">
            <v>B</v>
          </cell>
          <cell r="I31" t="str">
            <v>S</v>
          </cell>
          <cell r="J31" t="str">
            <v>000014604</v>
          </cell>
          <cell r="K31" t="str">
            <v>03/12/2025</v>
          </cell>
          <cell r="L31" t="str">
            <v>26251213120044000105550010000146041895817760</v>
          </cell>
          <cell r="M31" t="str">
            <v>26 - Pernambuco</v>
          </cell>
          <cell r="N31">
            <v>3751.56</v>
          </cell>
        </row>
        <row r="32">
          <cell r="C32" t="str">
            <v>HOSPITAL MIGUEL ARRAES - CG. Nº 023/2022</v>
          </cell>
          <cell r="E32" t="str">
            <v>3.12 - Material Hospitalar</v>
          </cell>
          <cell r="F32" t="str">
            <v>13.120.044/0001-05</v>
          </cell>
          <cell r="G32" t="str">
            <v>WANDERLEY E REGIS COMERCIO E PRODUTOS MEDICO HOSPITALAR LTDA</v>
          </cell>
          <cell r="H32" t="str">
            <v>B</v>
          </cell>
          <cell r="I32" t="str">
            <v>S</v>
          </cell>
          <cell r="J32" t="str">
            <v>000014625</v>
          </cell>
          <cell r="K32" t="str">
            <v>05/12/2025</v>
          </cell>
          <cell r="L32" t="str">
            <v>26251213120044000105550010000146251810632875</v>
          </cell>
          <cell r="M32" t="str">
            <v>26 - Pernambuco</v>
          </cell>
          <cell r="N32">
            <v>1819.3</v>
          </cell>
        </row>
        <row r="33">
          <cell r="C33" t="str">
            <v>HOSPITAL MIGUEL ARRAES - CG. Nº 023/2022</v>
          </cell>
          <cell r="E33" t="str">
            <v>3.12 - Material Hospitalar</v>
          </cell>
          <cell r="F33" t="str">
            <v>13.120.044/0001-05</v>
          </cell>
          <cell r="G33" t="str">
            <v>WANDERLEY E REGIS COMERCIO E PRODUTOS MEDICO HOSPITALAR LTDA</v>
          </cell>
          <cell r="H33" t="str">
            <v>B</v>
          </cell>
          <cell r="I33" t="str">
            <v>S</v>
          </cell>
          <cell r="J33" t="str">
            <v>000014685</v>
          </cell>
          <cell r="K33" t="str">
            <v>16/12/2025</v>
          </cell>
          <cell r="L33" t="str">
            <v>26251213120044000105550010000146851124723920</v>
          </cell>
          <cell r="M33" t="str">
            <v>26 - Pernambuco</v>
          </cell>
          <cell r="N33">
            <v>1986.12</v>
          </cell>
        </row>
        <row r="34">
          <cell r="C34" t="str">
            <v>HOSPITAL MIGUEL ARRAES - CG. Nº 023/2022</v>
          </cell>
          <cell r="E34" t="str">
            <v>3.12 - Material Hospitalar</v>
          </cell>
          <cell r="F34" t="str">
            <v>41.621.496/0001-06</v>
          </cell>
          <cell r="G34" t="str">
            <v>RIOXI INDUSTRIA COMERCIO IMPORTAÇÃO E EXPORTAÇÃO DE EQUIPAMENTOS HOSPITALARES LTDA</v>
          </cell>
          <cell r="H34" t="str">
            <v>B</v>
          </cell>
          <cell r="I34" t="str">
            <v>S</v>
          </cell>
          <cell r="J34" t="str">
            <v>000014704</v>
          </cell>
          <cell r="K34" t="str">
            <v>19/12/2025</v>
          </cell>
          <cell r="L34" t="str">
            <v>35251241621496000106550010000147041618514352</v>
          </cell>
          <cell r="M34" t="str">
            <v>35 - São Paulo</v>
          </cell>
          <cell r="N34">
            <v>3920.31</v>
          </cell>
        </row>
        <row r="35">
          <cell r="C35" t="str">
            <v>HOSPITAL MIGUEL ARRAES - CG. Nº 023/2022</v>
          </cell>
          <cell r="E35" t="str">
            <v>3.12 - Material Hospitalar</v>
          </cell>
          <cell r="F35" t="str">
            <v>13.120.044/0001-05</v>
          </cell>
          <cell r="G35" t="str">
            <v>WANDERLEY E REGIS COMERCIO E PRODUTOS MEDICO HOSPITALAR LTDA</v>
          </cell>
          <cell r="H35" t="str">
            <v>B</v>
          </cell>
          <cell r="I35" t="str">
            <v>S</v>
          </cell>
          <cell r="J35" t="str">
            <v>000014713</v>
          </cell>
          <cell r="K35" t="str">
            <v>22/12/2025</v>
          </cell>
          <cell r="L35" t="str">
            <v>26251213120044000105550010000147131871872714</v>
          </cell>
          <cell r="M35" t="str">
            <v>26 - Pernambuco</v>
          </cell>
          <cell r="N35">
            <v>1440</v>
          </cell>
        </row>
        <row r="36">
          <cell r="C36" t="str">
            <v>HOSPITAL MIGUEL ARRAES - CG. Nº 023/2022</v>
          </cell>
          <cell r="E36" t="str">
            <v>3.12 - Material Hospitalar</v>
          </cell>
          <cell r="F36" t="str">
            <v>43.376.690/0001-90</v>
          </cell>
          <cell r="G36" t="str">
            <v>SAFETY CIRURGICA COMERCIO DE MATERIAIS MEDICOS LTDA</v>
          </cell>
          <cell r="H36" t="str">
            <v>B</v>
          </cell>
          <cell r="I36" t="str">
            <v>S</v>
          </cell>
          <cell r="J36" t="str">
            <v>000018103</v>
          </cell>
          <cell r="K36" t="str">
            <v>15/12/2025</v>
          </cell>
          <cell r="L36" t="str">
            <v>26251243376690000190550010000181031020150089</v>
          </cell>
          <cell r="M36" t="str">
            <v>26 - Pernambuco</v>
          </cell>
          <cell r="N36">
            <v>4151.5200000000004</v>
          </cell>
        </row>
        <row r="37">
          <cell r="C37" t="str">
            <v>HOSPITAL MIGUEL ARRAES - CG. Nº 023/2022</v>
          </cell>
          <cell r="E37" t="str">
            <v>3.12 - Material Hospitalar</v>
          </cell>
          <cell r="F37" t="str">
            <v>11.041.333/0001-85</v>
          </cell>
          <cell r="G37" t="str">
            <v>CIRURGICA BRASILEIRA COMERCIO DE PRODUTOS HOSPITALARES LTDA</v>
          </cell>
          <cell r="H37" t="str">
            <v>B</v>
          </cell>
          <cell r="I37" t="str">
            <v>S</v>
          </cell>
          <cell r="J37" t="str">
            <v>000027106</v>
          </cell>
          <cell r="K37" t="str">
            <v>15/12/2025</v>
          </cell>
          <cell r="L37" t="str">
            <v>26251211041333000185550010000271061980701473</v>
          </cell>
          <cell r="M37" t="str">
            <v>26 - Pernambuco</v>
          </cell>
          <cell r="N37">
            <v>7499.5</v>
          </cell>
        </row>
        <row r="38">
          <cell r="C38" t="str">
            <v>HOSPITAL MIGUEL ARRAES - CG. Nº 023/2022</v>
          </cell>
          <cell r="E38" t="str">
            <v>3.12 - Material Hospitalar</v>
          </cell>
          <cell r="F38" t="str">
            <v>15.131.757/0001-91</v>
          </cell>
          <cell r="G38" t="str">
            <v>ABSOLUTA COM PROD HOSPITALARES LTDA</v>
          </cell>
          <cell r="H38" t="str">
            <v>B</v>
          </cell>
          <cell r="I38" t="str">
            <v>S</v>
          </cell>
          <cell r="J38" t="str">
            <v>000039972</v>
          </cell>
          <cell r="K38" t="str">
            <v>17/11/2025</v>
          </cell>
          <cell r="L38" t="str">
            <v>43251115131757000191550000000399721491646226</v>
          </cell>
          <cell r="M38" t="str">
            <v>43 -  Rio Grande do Sul</v>
          </cell>
          <cell r="N38">
            <v>1980</v>
          </cell>
        </row>
        <row r="39">
          <cell r="C39" t="str">
            <v>HOSPITAL MIGUEL ARRAES - CG. Nº 023/2022</v>
          </cell>
          <cell r="E39" t="str">
            <v>3.12 - Material Hospitalar</v>
          </cell>
          <cell r="F39" t="str">
            <v>33.100.082/0004-48</v>
          </cell>
          <cell r="G39" t="str">
            <v>E TAMUSSINO CIA LTDA</v>
          </cell>
          <cell r="H39" t="str">
            <v>B</v>
          </cell>
          <cell r="I39" t="str">
            <v>S</v>
          </cell>
          <cell r="J39" t="str">
            <v>000058899</v>
          </cell>
          <cell r="K39" t="str">
            <v>02/12/2025</v>
          </cell>
          <cell r="L39" t="str">
            <v>26251233100082000448550020000588991420158585</v>
          </cell>
          <cell r="M39" t="str">
            <v>26 - Pernambuco</v>
          </cell>
          <cell r="N39">
            <v>4000</v>
          </cell>
        </row>
        <row r="40">
          <cell r="C40" t="str">
            <v>HOSPITAL MIGUEL ARRAES - CG. Nº 023/2022</v>
          </cell>
          <cell r="E40" t="str">
            <v>3.12 - Material Hospitalar</v>
          </cell>
          <cell r="F40" t="str">
            <v>08.675.394/0001-90</v>
          </cell>
          <cell r="G40" t="str">
            <v>SAFE SUPORTE A VIDA COMERCIO INTERNACIONAL LTDA</v>
          </cell>
          <cell r="H40" t="str">
            <v>B</v>
          </cell>
          <cell r="I40" t="str">
            <v>S</v>
          </cell>
          <cell r="J40" t="str">
            <v>000061346</v>
          </cell>
          <cell r="K40" t="str">
            <v>29/12/2025</v>
          </cell>
          <cell r="L40" t="str">
            <v>26251208675394000190550010000613461040678694</v>
          </cell>
          <cell r="M40" t="str">
            <v>26 - Pernambuco</v>
          </cell>
          <cell r="N40">
            <v>1000</v>
          </cell>
        </row>
        <row r="41">
          <cell r="C41" t="str">
            <v>HOSPITAL MIGUEL ARRAES - CG. Nº 023/2022</v>
          </cell>
          <cell r="E41" t="str">
            <v>3.12 - Material Hospitalar</v>
          </cell>
          <cell r="F41" t="str">
            <v>82.431.784/0001-77</v>
          </cell>
          <cell r="G41" t="str">
            <v>GASTRO COM E REPRES COMERCIAIS DE EQUIP</v>
          </cell>
          <cell r="H41" t="str">
            <v>B</v>
          </cell>
          <cell r="I41" t="str">
            <v>S</v>
          </cell>
          <cell r="J41" t="str">
            <v>000082005</v>
          </cell>
          <cell r="K41" t="str">
            <v>02/12/2025</v>
          </cell>
          <cell r="L41" t="str">
            <v>41251282431784000177550010000820051669392187</v>
          </cell>
          <cell r="M41" t="str">
            <v>41 -  Paraná</v>
          </cell>
          <cell r="N41">
            <v>1100</v>
          </cell>
        </row>
        <row r="42">
          <cell r="C42" t="str">
            <v>HOSPITAL MIGUEL ARRAES - CG. Nº 023/2022</v>
          </cell>
          <cell r="E42" t="str">
            <v>3.12 - Material Hospitalar</v>
          </cell>
          <cell r="F42" t="str">
            <v>82.431.784/0001-77</v>
          </cell>
          <cell r="G42" t="str">
            <v>GASTRO COM E REPRES COMERCIAIS DE EQUIP</v>
          </cell>
          <cell r="H42" t="str">
            <v>B</v>
          </cell>
          <cell r="I42" t="str">
            <v>S</v>
          </cell>
          <cell r="J42" t="str">
            <v>000082006</v>
          </cell>
          <cell r="K42" t="str">
            <v>02/12/2025</v>
          </cell>
          <cell r="L42" t="str">
            <v>41251282431784000177550010000820061285494096</v>
          </cell>
          <cell r="M42" t="str">
            <v>41 -  Paraná</v>
          </cell>
          <cell r="N42">
            <v>1000</v>
          </cell>
        </row>
        <row r="43">
          <cell r="C43" t="str">
            <v>HOSPITAL MIGUEL ARRAES - CG. Nº 023/2022</v>
          </cell>
          <cell r="E43" t="str">
            <v>3.12 - Material Hospitalar</v>
          </cell>
          <cell r="F43" t="str">
            <v>12.340.717/0001-61</v>
          </cell>
          <cell r="G43" t="str">
            <v>POINT SUTURE DO BRASIL</v>
          </cell>
          <cell r="H43" t="str">
            <v>B</v>
          </cell>
          <cell r="I43" t="str">
            <v>S</v>
          </cell>
          <cell r="J43" t="str">
            <v>000109718</v>
          </cell>
          <cell r="K43" t="str">
            <v>29/11/2025</v>
          </cell>
          <cell r="L43" t="str">
            <v>23251112340717000161550010001097181797760115</v>
          </cell>
          <cell r="M43" t="str">
            <v>23 - Ceará</v>
          </cell>
          <cell r="N43">
            <v>1516.04</v>
          </cell>
        </row>
        <row r="44">
          <cell r="C44" t="str">
            <v>HOSPITAL MIGUEL ARRAES - CG. Nº 023/2022</v>
          </cell>
          <cell r="E44" t="str">
            <v>3.12 - Material Hospitalar</v>
          </cell>
          <cell r="F44" t="str">
            <v>01.884.446/0001-99</v>
          </cell>
          <cell r="G44" t="str">
            <v>TECNOVIDA COMERCIAL LTDA</v>
          </cell>
          <cell r="H44" t="str">
            <v>B</v>
          </cell>
          <cell r="I44" t="str">
            <v>S</v>
          </cell>
          <cell r="J44" t="str">
            <v>000146424</v>
          </cell>
          <cell r="K44" t="str">
            <v>16/12/2025</v>
          </cell>
          <cell r="L44" t="str">
            <v>26251201884446000199550010001464241148449000</v>
          </cell>
          <cell r="M44" t="str">
            <v>26 - Pernambuco</v>
          </cell>
          <cell r="N44">
            <v>868.2</v>
          </cell>
        </row>
        <row r="45">
          <cell r="C45" t="str">
            <v>HOSPITAL MIGUEL ARRAES - CG. Nº 023/2022</v>
          </cell>
          <cell r="E45" t="str">
            <v>3.12 - Material Hospitalar</v>
          </cell>
          <cell r="F45" t="str">
            <v>01.884.446/0001-99</v>
          </cell>
          <cell r="G45" t="str">
            <v>TECNOVIDA COMERCIAL LTDA</v>
          </cell>
          <cell r="H45" t="str">
            <v>B</v>
          </cell>
          <cell r="I45" t="str">
            <v>S</v>
          </cell>
          <cell r="J45" t="str">
            <v>000146425</v>
          </cell>
          <cell r="K45" t="str">
            <v>16/12/2025</v>
          </cell>
          <cell r="L45" t="str">
            <v>26251201884446000199550010001464251148450006</v>
          </cell>
          <cell r="M45" t="str">
            <v>26 - Pernambuco</v>
          </cell>
          <cell r="N45">
            <v>3906.9</v>
          </cell>
        </row>
        <row r="46">
          <cell r="C46" t="str">
            <v>HOSPITAL MIGUEL ARRAES - CG. Nº 023/2022</v>
          </cell>
          <cell r="E46" t="str">
            <v>3.12 - Material Hospitalar</v>
          </cell>
          <cell r="F46" t="str">
            <v>08.674.752/0001-40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000249414</v>
          </cell>
          <cell r="K46" t="str">
            <v>29/12/2025</v>
          </cell>
          <cell r="L46" t="str">
            <v>26251208674752000140550010002494141395289705</v>
          </cell>
          <cell r="M46" t="str">
            <v>26 - Pernambuco</v>
          </cell>
          <cell r="N46">
            <v>2259.8000000000002</v>
          </cell>
        </row>
        <row r="47">
          <cell r="C47" t="str">
            <v>HOSPITAL MIGUEL ARRAES - CG. Nº 023/2022</v>
          </cell>
          <cell r="E47" t="str">
            <v>3.12 - Material Hospitalar</v>
          </cell>
          <cell r="F47" t="str">
            <v>08.674.752/0001-40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000249418</v>
          </cell>
          <cell r="K47" t="str">
            <v>29/12/2025</v>
          </cell>
          <cell r="L47" t="str">
            <v>26251208674752000140550010002494181556669252</v>
          </cell>
          <cell r="M47" t="str">
            <v>26 - Pernambuco</v>
          </cell>
          <cell r="N47">
            <v>11597.91</v>
          </cell>
        </row>
        <row r="48">
          <cell r="C48" t="str">
            <v>HOSPITAL MIGUEL ARRAES - CG. Nº 023/2022</v>
          </cell>
          <cell r="E48" t="str">
            <v>3.12 - Material Hospitalar</v>
          </cell>
          <cell r="F48" t="str">
            <v>01.722.296/0001-17</v>
          </cell>
          <cell r="G48" t="str">
            <v>PANORAMA COMERCIO DE PRODUTOS MEDICOS E FARMACEUTICOS LTDA</v>
          </cell>
          <cell r="H48" t="str">
            <v>B</v>
          </cell>
          <cell r="I48" t="str">
            <v>S</v>
          </cell>
          <cell r="J48" t="str">
            <v>000261071</v>
          </cell>
          <cell r="K48" t="str">
            <v>26/11/2025</v>
          </cell>
          <cell r="L48" t="str">
            <v>23251101722296000117550010002610711002612556</v>
          </cell>
          <cell r="M48" t="str">
            <v>23 - Ceará</v>
          </cell>
          <cell r="N48">
            <v>4183.2</v>
          </cell>
        </row>
        <row r="49">
          <cell r="C49" t="str">
            <v>HOSPITAL MIGUEL ARRAES - CG. Nº 023/2022</v>
          </cell>
          <cell r="E49" t="str">
            <v>3.12 - Material Hospitalar</v>
          </cell>
          <cell r="F49" t="str">
            <v>09.342.946/0001-00</v>
          </cell>
          <cell r="G49" t="str">
            <v>PRIME MEDICAL COMERCIO DE MATERIAL MEDICO EIRELI</v>
          </cell>
          <cell r="H49" t="str">
            <v>B</v>
          </cell>
          <cell r="I49" t="str">
            <v>S</v>
          </cell>
          <cell r="J49" t="str">
            <v>000295323</v>
          </cell>
          <cell r="K49" t="str">
            <v>29/12/2025</v>
          </cell>
          <cell r="L49" t="str">
            <v>29251209342946000100550020002953231228938730</v>
          </cell>
          <cell r="M49" t="str">
            <v>29 - Bahia</v>
          </cell>
          <cell r="N49">
            <v>1360</v>
          </cell>
        </row>
        <row r="50">
          <cell r="C50" t="str">
            <v>HOSPITAL MIGUEL ARRAES - CG. Nº 023/2022</v>
          </cell>
          <cell r="E50" t="str">
            <v>3.12 - Material Hospitalar</v>
          </cell>
          <cell r="F50" t="str">
            <v>11.449.180/0002-90</v>
          </cell>
          <cell r="G50" t="str">
            <v>DPROSMED DISTRIBUIDORA DE PRODUTOS MEDICO-HOSPITALARES LTDA</v>
          </cell>
          <cell r="H50" t="str">
            <v>B</v>
          </cell>
          <cell r="I50" t="str">
            <v>S</v>
          </cell>
          <cell r="J50" t="str">
            <v>00029657</v>
          </cell>
          <cell r="K50" t="str">
            <v>27/11/2025</v>
          </cell>
          <cell r="L50" t="str">
            <v>26251111449180000290550010000296571000694280</v>
          </cell>
          <cell r="M50" t="str">
            <v>26 - Pernambuco</v>
          </cell>
          <cell r="N50">
            <v>443.7</v>
          </cell>
        </row>
        <row r="51">
          <cell r="C51" t="str">
            <v>HOSPITAL MIGUEL ARRAES - CG. Nº 023/2022</v>
          </cell>
          <cell r="E51" t="str">
            <v>3.12 - Material Hospitalar</v>
          </cell>
          <cell r="F51" t="str">
            <v>08.778.201/0001-26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000521398</v>
          </cell>
          <cell r="K51" t="str">
            <v>28/11/2025</v>
          </cell>
          <cell r="L51" t="str">
            <v>26251108778201000126550010005213981474218200</v>
          </cell>
          <cell r="M51" t="str">
            <v>26 - Pernambuco</v>
          </cell>
          <cell r="N51">
            <v>11188</v>
          </cell>
        </row>
        <row r="52">
          <cell r="C52" t="str">
            <v>HOSPITAL MIGUEL ARRAES - CG. Nº 023/2022</v>
          </cell>
          <cell r="E52" t="str">
            <v>3.12 - Material Hospitalar</v>
          </cell>
          <cell r="F52" t="str">
            <v>08.778.201/0001-26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000522297</v>
          </cell>
          <cell r="K52" t="str">
            <v>05/12/2025</v>
          </cell>
          <cell r="L52" t="str">
            <v>26251208778201000126550010005222971813157297</v>
          </cell>
          <cell r="M52" t="str">
            <v>26 - Pernambuco</v>
          </cell>
          <cell r="N52">
            <v>10871.6</v>
          </cell>
        </row>
        <row r="53">
          <cell r="C53" t="str">
            <v>HOSPITAL MIGUEL ARRAES - CG. Nº 023/2022</v>
          </cell>
          <cell r="E53" t="str">
            <v>3.12 - Material Hospitalar</v>
          </cell>
          <cell r="F53" t="str">
            <v>08.778.201/0001-26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000522298</v>
          </cell>
          <cell r="K53" t="str">
            <v>05/12/2025</v>
          </cell>
          <cell r="L53" t="str">
            <v>26251208778201000126550010005222981750125145</v>
          </cell>
          <cell r="M53" t="str">
            <v>26 - Pernambuco</v>
          </cell>
          <cell r="N53">
            <v>2273.67</v>
          </cell>
        </row>
        <row r="54">
          <cell r="C54" t="str">
            <v>HOSPITAL MIGUEL ARRAES - CG. Nº 023/2022</v>
          </cell>
          <cell r="E54" t="str">
            <v>3.12 - Material Hospitalar</v>
          </cell>
          <cell r="F54" t="str">
            <v>08.778.201/0001-26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000522350</v>
          </cell>
          <cell r="K54" t="str">
            <v>05/12/2025</v>
          </cell>
          <cell r="L54" t="str">
            <v>26251208778201000126550010005223501148186460</v>
          </cell>
          <cell r="M54" t="str">
            <v>26 - Pernambuco</v>
          </cell>
          <cell r="N54">
            <v>11188</v>
          </cell>
        </row>
        <row r="55">
          <cell r="C55" t="str">
            <v>HOSPITAL MIGUEL ARRAES - CG. Nº 023/2022</v>
          </cell>
          <cell r="E55" t="str">
            <v>3.12 - Material Hospitalar</v>
          </cell>
          <cell r="F55" t="str">
            <v>08.778.201/0001-26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000522445</v>
          </cell>
          <cell r="K55" t="str">
            <v>09/12/2025</v>
          </cell>
          <cell r="L55" t="str">
            <v>26251208778201000126550010005224451823877530</v>
          </cell>
          <cell r="M55" t="str">
            <v>26 - Pernambuco</v>
          </cell>
          <cell r="N55">
            <v>4046.22</v>
          </cell>
        </row>
        <row r="56">
          <cell r="C56" t="str">
            <v>HOSPITAL MIGUEL ARRAES - CG. Nº 023/2022</v>
          </cell>
          <cell r="E56" t="str">
            <v>3.12 - Material Hospitalar</v>
          </cell>
          <cell r="F56" t="str">
            <v>08.778.201/0001-26</v>
          </cell>
          <cell r="G56" t="str">
            <v>DROGAFONTE LTDA</v>
          </cell>
          <cell r="H56" t="str">
            <v>B</v>
          </cell>
          <cell r="I56" t="str">
            <v>S</v>
          </cell>
          <cell r="J56" t="str">
            <v>000523339</v>
          </cell>
          <cell r="K56" t="str">
            <v>17/12/2025</v>
          </cell>
          <cell r="L56" t="str">
            <v>26251208778201000126550010005233391126317275</v>
          </cell>
          <cell r="M56" t="str">
            <v>26 - Pernambuco</v>
          </cell>
          <cell r="N56">
            <v>15383.5</v>
          </cell>
        </row>
        <row r="57">
          <cell r="C57" t="str">
            <v>HOSPITAL MIGUEL ARRAES - CG. Nº 023/2022</v>
          </cell>
          <cell r="E57" t="str">
            <v>3.12 - Material Hospitalar</v>
          </cell>
          <cell r="F57" t="str">
            <v>08.778.201/0001-26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000523350</v>
          </cell>
          <cell r="K57" t="str">
            <v>17/12/2025</v>
          </cell>
          <cell r="L57" t="str">
            <v>26251208778201000126550010005233501488869967</v>
          </cell>
          <cell r="M57" t="str">
            <v>26 - Pernambuco</v>
          </cell>
          <cell r="N57">
            <v>18147.63</v>
          </cell>
        </row>
        <row r="58">
          <cell r="C58" t="str">
            <v>HOSPITAL MIGUEL ARRAES - CG. Nº 023/2022</v>
          </cell>
          <cell r="E58" t="str">
            <v>3.12 - Material Hospitalar</v>
          </cell>
          <cell r="F58" t="str">
            <v>08.778.201/0001-26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000523360</v>
          </cell>
          <cell r="K58" t="str">
            <v>17/12/2025</v>
          </cell>
          <cell r="L58" t="str">
            <v>26251208778201000126550010005233601105066137</v>
          </cell>
          <cell r="M58" t="str">
            <v>26 - Pernambuco</v>
          </cell>
          <cell r="N58">
            <v>1310.03</v>
          </cell>
        </row>
        <row r="59">
          <cell r="C59" t="str">
            <v>HOSPITAL MIGUEL ARRAES - CG. Nº 023/2022</v>
          </cell>
          <cell r="E59" t="str">
            <v>3.12 - Material Hospitalar</v>
          </cell>
          <cell r="F59" t="str">
            <v>08.778.201/0001-26</v>
          </cell>
          <cell r="G59" t="str">
            <v>DROGAFONTE LTDA</v>
          </cell>
          <cell r="H59" t="str">
            <v>B</v>
          </cell>
          <cell r="I59" t="str">
            <v>S</v>
          </cell>
          <cell r="J59" t="str">
            <v>000523751</v>
          </cell>
          <cell r="K59" t="str">
            <v>22/12/2025</v>
          </cell>
          <cell r="L59" t="str">
            <v>26251208778201000126550010005237511897815420</v>
          </cell>
          <cell r="M59" t="str">
            <v>26 - Pernambuco</v>
          </cell>
          <cell r="N59">
            <v>1796</v>
          </cell>
        </row>
        <row r="60">
          <cell r="C60" t="str">
            <v>HOSPITAL MIGUEL ARRAES - CG. Nº 023/2022</v>
          </cell>
          <cell r="E60" t="str">
            <v>3.12 - Material Hospitalar</v>
          </cell>
          <cell r="F60" t="str">
            <v>08.778.201/0001-26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000523865</v>
          </cell>
          <cell r="K60" t="str">
            <v>23/12/2025</v>
          </cell>
          <cell r="L60" t="str">
            <v>26251208778201000126550010005238651829500194</v>
          </cell>
          <cell r="M60" t="str">
            <v>26 - Pernambuco</v>
          </cell>
          <cell r="N60">
            <v>21319.21</v>
          </cell>
        </row>
        <row r="61">
          <cell r="C61" t="str">
            <v>HOSPITAL MIGUEL ARRAES - CG. Nº 023/2022</v>
          </cell>
          <cell r="E61" t="str">
            <v>3.12 - Material Hospitalar</v>
          </cell>
          <cell r="F61" t="str">
            <v>08.778.201/0001-26</v>
          </cell>
          <cell r="G61" t="str">
            <v>DROGAFONTE LTDA</v>
          </cell>
          <cell r="H61" t="str">
            <v>B</v>
          </cell>
          <cell r="I61" t="str">
            <v>S</v>
          </cell>
          <cell r="J61" t="str">
            <v>000524043</v>
          </cell>
          <cell r="K61" t="str">
            <v>29/12/2025</v>
          </cell>
          <cell r="L61" t="str">
            <v>26251208778201000126550010005240431445612780</v>
          </cell>
          <cell r="M61" t="str">
            <v>26 - Pernambuco</v>
          </cell>
          <cell r="N61">
            <v>3796.13</v>
          </cell>
        </row>
        <row r="62">
          <cell r="C62" t="str">
            <v>HOSPITAL MIGUEL ARRAES - CG. Nº 023/2022</v>
          </cell>
          <cell r="E62" t="str">
            <v>3.12 - Material Hospitalar</v>
          </cell>
          <cell r="F62" t="str">
            <v>48.832.623/0001-57</v>
          </cell>
          <cell r="G62" t="str">
            <v>MEDCORP SOCIEDADE UNIPESSOAL LTDA</v>
          </cell>
          <cell r="H62" t="str">
            <v>B</v>
          </cell>
          <cell r="I62" t="str">
            <v>S</v>
          </cell>
          <cell r="J62" t="str">
            <v>000708</v>
          </cell>
          <cell r="K62" t="str">
            <v>27/11/2025</v>
          </cell>
          <cell r="L62" t="str">
            <v>26251148832623000157550010000007081392299623</v>
          </cell>
          <cell r="M62" t="str">
            <v>26 - Pernambuco</v>
          </cell>
          <cell r="N62">
            <v>10500</v>
          </cell>
        </row>
        <row r="63">
          <cell r="C63" t="str">
            <v>HOSPITAL MIGUEL ARRAES - CG. Nº 023/2022</v>
          </cell>
          <cell r="E63" t="str">
            <v>3.12 - Material Hospitalar</v>
          </cell>
          <cell r="F63" t="str">
            <v>48.832.623/0001-57</v>
          </cell>
          <cell r="G63" t="str">
            <v>MEDCORP SOCIEDADE UNIPESSOAL LTDA</v>
          </cell>
          <cell r="H63" t="str">
            <v>B</v>
          </cell>
          <cell r="I63" t="str">
            <v>S</v>
          </cell>
          <cell r="J63" t="str">
            <v>000727</v>
          </cell>
          <cell r="K63" t="str">
            <v>05/12/2025</v>
          </cell>
          <cell r="L63" t="str">
            <v>26251248832623000157550010000007271221601618</v>
          </cell>
          <cell r="M63" t="str">
            <v>26 - Pernambuco</v>
          </cell>
          <cell r="N63">
            <v>10500</v>
          </cell>
        </row>
        <row r="64">
          <cell r="C64" t="str">
            <v>HOSPITAL MIGUEL ARRAES - CG. Nº 023/2022</v>
          </cell>
          <cell r="E64" t="str">
            <v>3.12 - Material Hospitalar</v>
          </cell>
          <cell r="F64" t="str">
            <v>48.832.623/0001-57</v>
          </cell>
          <cell r="G64" t="str">
            <v>MEDCORP SOCIEDADE UNIPESSOAL LTDA</v>
          </cell>
          <cell r="H64" t="str">
            <v>B</v>
          </cell>
          <cell r="I64" t="str">
            <v>S</v>
          </cell>
          <cell r="J64" t="str">
            <v>000738</v>
          </cell>
          <cell r="K64" t="str">
            <v>16/12/2025</v>
          </cell>
          <cell r="L64" t="str">
            <v>26251248832623000157550010000007381262949000</v>
          </cell>
          <cell r="M64" t="str">
            <v>26 - Pernambuco</v>
          </cell>
          <cell r="N64">
            <v>5250</v>
          </cell>
        </row>
        <row r="65">
          <cell r="C65" t="str">
            <v>HOSPITAL MIGUEL ARRAES - CG. Nº 023/2022</v>
          </cell>
          <cell r="E65" t="str">
            <v>3.12 - Material Hospitalar</v>
          </cell>
          <cell r="F65" t="str">
            <v>48.832.623/0001-57</v>
          </cell>
          <cell r="G65" t="str">
            <v>MEDCORP SOCIEDADE UNIPESSOAL LTDA</v>
          </cell>
          <cell r="H65" t="str">
            <v>B</v>
          </cell>
          <cell r="I65" t="str">
            <v>S</v>
          </cell>
          <cell r="J65" t="str">
            <v>000756</v>
          </cell>
          <cell r="K65" t="str">
            <v>22/12/2025</v>
          </cell>
          <cell r="L65" t="str">
            <v>26251248832623000157550010000007561763100294</v>
          </cell>
          <cell r="M65" t="str">
            <v>26 - Pernambuco</v>
          </cell>
          <cell r="N65">
            <v>8750</v>
          </cell>
        </row>
        <row r="66">
          <cell r="C66" t="str">
            <v>HOSPITAL MIGUEL ARRAES - CG. Nº 023/2022</v>
          </cell>
          <cell r="E66" t="str">
            <v>3.12 - Material Hospitalar</v>
          </cell>
          <cell r="F66" t="str">
            <v>48.832.623/0001-57</v>
          </cell>
          <cell r="G66" t="str">
            <v>MEDCORP SOCIEDADE UNIPESSOAL LTDA</v>
          </cell>
          <cell r="H66" t="str">
            <v>B</v>
          </cell>
          <cell r="I66" t="str">
            <v>S</v>
          </cell>
          <cell r="J66" t="str">
            <v>000765</v>
          </cell>
          <cell r="K66" t="str">
            <v>29/12/2025</v>
          </cell>
          <cell r="L66" t="str">
            <v>26251248832623000157550010000007651082448809</v>
          </cell>
          <cell r="M66" t="str">
            <v>26 - Pernambuco</v>
          </cell>
          <cell r="N66">
            <v>5250</v>
          </cell>
        </row>
        <row r="67">
          <cell r="C67" t="str">
            <v>HOSPITAL MIGUEL ARRAES - CG. Nº 023/2022</v>
          </cell>
          <cell r="E67" t="str">
            <v>3.12 - Material Hospitalar</v>
          </cell>
          <cell r="F67" t="str">
            <v>10.889.989/0001-90</v>
          </cell>
          <cell r="G67" t="str">
            <v>FLEX MAKER PRODUCAO E COMERCIO LTDA</v>
          </cell>
          <cell r="H67" t="str">
            <v>B</v>
          </cell>
          <cell r="I67" t="str">
            <v>S</v>
          </cell>
          <cell r="J67" t="str">
            <v>13266</v>
          </cell>
          <cell r="K67" t="str">
            <v>17/12/2025</v>
          </cell>
          <cell r="L67" t="str">
            <v>29251210889989000190550010000132661586516572</v>
          </cell>
          <cell r="M67" t="str">
            <v>29 - Bahia</v>
          </cell>
          <cell r="N67">
            <v>20750</v>
          </cell>
        </row>
        <row r="68">
          <cell r="C68" t="str">
            <v>HOSPITAL MIGUEL ARRAES - CG. Nº 023/2022</v>
          </cell>
          <cell r="E68" t="str">
            <v>3.12 - Material Hospitalar</v>
          </cell>
          <cell r="F68" t="str">
            <v>07.160.019/0001-44</v>
          </cell>
          <cell r="G68" t="str">
            <v>VITALE COMERCIO SA</v>
          </cell>
          <cell r="H68" t="str">
            <v>B</v>
          </cell>
          <cell r="I68" t="str">
            <v>S</v>
          </cell>
          <cell r="J68" t="str">
            <v>184994</v>
          </cell>
          <cell r="K68" t="str">
            <v>28/11/2025</v>
          </cell>
          <cell r="L68" t="str">
            <v>26251107160019000144550010001849941008418110</v>
          </cell>
          <cell r="M68" t="str">
            <v>26 - Pernambuco</v>
          </cell>
          <cell r="N68">
            <v>2120</v>
          </cell>
        </row>
        <row r="69">
          <cell r="C69" t="str">
            <v>HOSPITAL MIGUEL ARRAES - CG. Nº 023/2022</v>
          </cell>
          <cell r="E69" t="str">
            <v>3.12 - Material Hospitalar</v>
          </cell>
          <cell r="F69" t="str">
            <v>07.160.019/0001-44</v>
          </cell>
          <cell r="G69" t="str">
            <v>VITALE COMERCIO SA</v>
          </cell>
          <cell r="H69" t="str">
            <v>B</v>
          </cell>
          <cell r="I69" t="str">
            <v>S</v>
          </cell>
          <cell r="J69" t="str">
            <v>185854</v>
          </cell>
          <cell r="K69" t="str">
            <v>30/12/2025</v>
          </cell>
          <cell r="L69" t="str">
            <v>26251207160019000144550010001858541881842344</v>
          </cell>
          <cell r="M69" t="str">
            <v>26 - Pernambuco</v>
          </cell>
          <cell r="N69">
            <v>18330</v>
          </cell>
        </row>
        <row r="70">
          <cell r="C70" t="str">
            <v>HOSPITAL MIGUEL ARRAES - CG. Nº 023/2022</v>
          </cell>
          <cell r="E70" t="str">
            <v>3.12 - Material Hospitalar</v>
          </cell>
          <cell r="F70" t="str">
            <v>61.418.042/0001-31</v>
          </cell>
          <cell r="G70" t="str">
            <v>CIRURGICA FERNANDES COM DE MAT CIRUR E HOSP LTDA</v>
          </cell>
          <cell r="H70" t="str">
            <v>B</v>
          </cell>
          <cell r="I70" t="str">
            <v>S</v>
          </cell>
          <cell r="J70" t="str">
            <v>1929852</v>
          </cell>
          <cell r="K70" t="str">
            <v>24/11/2025</v>
          </cell>
          <cell r="L70" t="str">
            <v>35251161418042000131550040019298521810257386</v>
          </cell>
          <cell r="M70" t="str">
            <v>35 - São Paulo</v>
          </cell>
          <cell r="N70">
            <v>4018.71</v>
          </cell>
        </row>
        <row r="71">
          <cell r="C71" t="str">
            <v>HOSPITAL MIGUEL ARRAES - CG. Nº 023/2022</v>
          </cell>
          <cell r="E71" t="str">
            <v>3.12 - Material Hospitalar</v>
          </cell>
          <cell r="F71" t="str">
            <v>61.418.042/0001-31</v>
          </cell>
          <cell r="G71" t="str">
            <v>CIRURGICA FERNANDES COM DE MAT CIRUR E HOSP LTDA</v>
          </cell>
          <cell r="H71" t="str">
            <v>B</v>
          </cell>
          <cell r="I71" t="str">
            <v>S</v>
          </cell>
          <cell r="J71" t="str">
            <v>1930086</v>
          </cell>
          <cell r="K71" t="str">
            <v>24/11/2025</v>
          </cell>
          <cell r="L71" t="str">
            <v>35251161418042000131550040019300861991278817</v>
          </cell>
          <cell r="M71" t="str">
            <v>35 - São Paulo</v>
          </cell>
          <cell r="N71">
            <v>620</v>
          </cell>
        </row>
        <row r="72">
          <cell r="C72" t="str">
            <v>HOSPITAL MIGUEL ARRAES - CG. Nº 023/2022</v>
          </cell>
          <cell r="E72" t="str">
            <v>3.12 - Material Hospitalar</v>
          </cell>
          <cell r="F72" t="str">
            <v>66.437.831/0001-33</v>
          </cell>
          <cell r="G72" t="str">
            <v>HTS TECNOLOGIA EM SAUDE COMERCIO IMPORT E EXPORT LTDA</v>
          </cell>
          <cell r="H72" t="str">
            <v>B</v>
          </cell>
          <cell r="I72" t="str">
            <v>S</v>
          </cell>
          <cell r="J72" t="str">
            <v>234585</v>
          </cell>
          <cell r="K72" t="str">
            <v>26/11/2025</v>
          </cell>
          <cell r="L72" t="str">
            <v>31251166437831000133550010002345851768426792</v>
          </cell>
          <cell r="M72" t="str">
            <v>31 - Minas Gerais</v>
          </cell>
          <cell r="N72">
            <v>7500</v>
          </cell>
        </row>
        <row r="73">
          <cell r="C73" t="str">
            <v>HOSPITAL MIGUEL ARRAES - CG. Nº 023/2022</v>
          </cell>
          <cell r="E73" t="str">
            <v>3.12 - Material Hospitalar</v>
          </cell>
          <cell r="F73" t="str">
            <v>66.437.831/0001-33</v>
          </cell>
          <cell r="G73" t="str">
            <v>HTS TECNOLOGIA EM SAUDE COMERCIO IMPORT E EXPORT LTDA</v>
          </cell>
          <cell r="H73" t="str">
            <v>B</v>
          </cell>
          <cell r="I73" t="str">
            <v>S</v>
          </cell>
          <cell r="J73" t="str">
            <v>236390</v>
          </cell>
          <cell r="K73" t="str">
            <v>15/12/2025</v>
          </cell>
          <cell r="L73" t="str">
            <v>31251266437831000133550010002363901196725210</v>
          </cell>
          <cell r="M73" t="str">
            <v>31 - Minas Gerais</v>
          </cell>
          <cell r="N73">
            <v>1600</v>
          </cell>
        </row>
        <row r="74">
          <cell r="C74" t="str">
            <v>HOSPITAL MIGUEL ARRAES - CG. Nº 023/2022</v>
          </cell>
          <cell r="E74" t="str">
            <v>3.12 - Material Hospitalar</v>
          </cell>
          <cell r="F74" t="str">
            <v>05.044.056/0001-61</v>
          </cell>
          <cell r="G74" t="str">
            <v>DMH PRODUTOS HOSPITALARES LTDA EPP</v>
          </cell>
          <cell r="H74" t="str">
            <v>B</v>
          </cell>
          <cell r="I74" t="str">
            <v>S</v>
          </cell>
          <cell r="J74" t="str">
            <v>27082</v>
          </cell>
          <cell r="K74" t="str">
            <v>05/12/2025</v>
          </cell>
          <cell r="L74" t="str">
            <v>26251205044056000161550010000270821410116829</v>
          </cell>
          <cell r="M74" t="str">
            <v>26 - Pernambuco</v>
          </cell>
          <cell r="N74">
            <v>4660</v>
          </cell>
        </row>
        <row r="75">
          <cell r="C75" t="str">
            <v>HOSPITAL MIGUEL ARRAES - CG. Nº 023/2022</v>
          </cell>
          <cell r="E75" t="str">
            <v>3.12 - Material Hospitalar</v>
          </cell>
          <cell r="F75" t="str">
            <v>05.044.056/0001-61</v>
          </cell>
          <cell r="G75" t="str">
            <v>DMH PRODUTOS HOSPITALARES LTDA EPP</v>
          </cell>
          <cell r="H75" t="str">
            <v>B</v>
          </cell>
          <cell r="I75" t="str">
            <v>S</v>
          </cell>
          <cell r="J75" t="str">
            <v>27140</v>
          </cell>
          <cell r="K75" t="str">
            <v>29/12/2025</v>
          </cell>
          <cell r="L75" t="str">
            <v>26251205044056000161550010000271401196084645</v>
          </cell>
          <cell r="M75" t="str">
            <v>26 - Pernambuco</v>
          </cell>
          <cell r="N75">
            <v>2330</v>
          </cell>
        </row>
        <row r="76">
          <cell r="C76" t="str">
            <v>HOSPITAL MIGUEL ARRAES - CG. Nº 023/2022</v>
          </cell>
          <cell r="E76" t="str">
            <v>3.12 - Material Hospitalar</v>
          </cell>
          <cell r="F76" t="str">
            <v>21.596.736/0001-44</v>
          </cell>
          <cell r="G76" t="str">
            <v>ULTRA MEGA DISTRIBUIDORA HOSPITALAR</v>
          </cell>
          <cell r="H76" t="str">
            <v>B</v>
          </cell>
          <cell r="I76" t="str">
            <v>S</v>
          </cell>
          <cell r="J76" t="str">
            <v>276608</v>
          </cell>
          <cell r="K76" t="str">
            <v>23/12/2025</v>
          </cell>
          <cell r="L76" t="str">
            <v>26251221596736000144550010002766081442537504</v>
          </cell>
          <cell r="M76" t="str">
            <v>26 - Pernambuco</v>
          </cell>
          <cell r="N76">
            <v>603.52</v>
          </cell>
        </row>
        <row r="77">
          <cell r="C77" t="str">
            <v>HOSPITAL MIGUEL ARRAES - CG. Nº 023/2022</v>
          </cell>
          <cell r="E77" t="str">
            <v>3.12 - Material Hospitalar</v>
          </cell>
          <cell r="F77" t="str">
            <v>48.495.866/0001-47</v>
          </cell>
          <cell r="G77" t="str">
            <v>BEMED COMERCIO ATACADISTA DE MEDICAMENTOS LTDA</v>
          </cell>
          <cell r="H77" t="str">
            <v>B</v>
          </cell>
          <cell r="I77" t="str">
            <v>S</v>
          </cell>
          <cell r="J77" t="str">
            <v>5553</v>
          </cell>
          <cell r="K77" t="str">
            <v>22/12/2025</v>
          </cell>
          <cell r="L77" t="str">
            <v>26251248495866000147550010000055531264944446</v>
          </cell>
          <cell r="M77" t="str">
            <v>26 - Pernambuco</v>
          </cell>
          <cell r="N77">
            <v>312.22000000000003</v>
          </cell>
        </row>
        <row r="78">
          <cell r="C78" t="str">
            <v>HOSPITAL MIGUEL ARRAES - CG. Nº 023/2022</v>
          </cell>
          <cell r="E78" t="str">
            <v>3.4 - Material Farmacológico</v>
          </cell>
          <cell r="F78" t="str">
            <v>27.817.504/0001-55</v>
          </cell>
          <cell r="G78" t="str">
            <v>SP HOSPITALAR LTDA</v>
          </cell>
          <cell r="H78" t="str">
            <v>B</v>
          </cell>
          <cell r="I78" t="str">
            <v>S</v>
          </cell>
          <cell r="J78" t="str">
            <v>000007332</v>
          </cell>
          <cell r="K78" t="str">
            <v>26/11/2025</v>
          </cell>
          <cell r="L78" t="str">
            <v>35251127817504000155550010000073321987053123</v>
          </cell>
          <cell r="M78" t="str">
            <v>35 - São Paulo</v>
          </cell>
          <cell r="N78">
            <v>25832.5</v>
          </cell>
        </row>
        <row r="79">
          <cell r="C79" t="str">
            <v>HOSPITAL MIGUEL ARRAES - CG. Nº 023/2022</v>
          </cell>
          <cell r="E79" t="str">
            <v>3.4 - Material Farmacológico</v>
          </cell>
          <cell r="F79" t="str">
            <v>27.817.504/0001-55</v>
          </cell>
          <cell r="G79" t="str">
            <v>SP HOSPITALAR LTDA</v>
          </cell>
          <cell r="H79" t="str">
            <v>B</v>
          </cell>
          <cell r="I79" t="str">
            <v>S</v>
          </cell>
          <cell r="J79" t="str">
            <v>000007557</v>
          </cell>
          <cell r="K79" t="str">
            <v>16/12/2025</v>
          </cell>
          <cell r="L79" t="str">
            <v>35251227817504000155550010000075571989379780</v>
          </cell>
          <cell r="M79" t="str">
            <v>35 - São Paulo</v>
          </cell>
          <cell r="N79">
            <v>20992.5</v>
          </cell>
        </row>
        <row r="80">
          <cell r="C80" t="str">
            <v>HOSPITAL MIGUEL ARRAES - CG. Nº 023/2022</v>
          </cell>
          <cell r="E80" t="str">
            <v>3.4 - Material Farmacológico</v>
          </cell>
          <cell r="F80" t="str">
            <v>22.940.455/0001-20</v>
          </cell>
          <cell r="G80" t="str">
            <v>MOURA E MELO COMERCIO E SERVICOS</v>
          </cell>
          <cell r="H80" t="str">
            <v>B</v>
          </cell>
          <cell r="I80" t="str">
            <v>S</v>
          </cell>
          <cell r="J80" t="str">
            <v>000020500</v>
          </cell>
          <cell r="K80" t="str">
            <v>02/12/2025</v>
          </cell>
          <cell r="L80" t="str">
            <v>26251222940455000120550010000205001764524625</v>
          </cell>
          <cell r="M80" t="str">
            <v>26 - Pernambuco</v>
          </cell>
          <cell r="N80">
            <v>1600</v>
          </cell>
        </row>
        <row r="81">
          <cell r="C81" t="str">
            <v>HOSPITAL MIGUEL ARRAES - CG. Nº 023/2022</v>
          </cell>
          <cell r="E81" t="str">
            <v>3.4 - Material Farmacológico</v>
          </cell>
          <cell r="F81" t="str">
            <v>22.940.455/0001-20</v>
          </cell>
          <cell r="G81" t="str">
            <v>MOURA E MELO COMERCIO E SERVICOS</v>
          </cell>
          <cell r="H81" t="str">
            <v>B</v>
          </cell>
          <cell r="I81" t="str">
            <v>S</v>
          </cell>
          <cell r="J81" t="str">
            <v>000020501</v>
          </cell>
          <cell r="K81" t="str">
            <v>02/12/2025</v>
          </cell>
          <cell r="L81" t="str">
            <v>26251222940455000120550010000205011798089511</v>
          </cell>
          <cell r="M81" t="str">
            <v>26 - Pernambuco</v>
          </cell>
          <cell r="N81">
            <v>2860</v>
          </cell>
        </row>
        <row r="82">
          <cell r="C82" t="str">
            <v>HOSPITAL MIGUEL ARRAES - CG. Nº 023/2022</v>
          </cell>
          <cell r="E82" t="str">
            <v>3.4 - Material Farmacológico</v>
          </cell>
          <cell r="F82" t="str">
            <v>23.664.355/0001-80</v>
          </cell>
          <cell r="G82" t="str">
            <v>INJEMED MEDICAMENTOS ESPECIAIS LTDA</v>
          </cell>
          <cell r="H82" t="str">
            <v>B</v>
          </cell>
          <cell r="I82" t="str">
            <v>S</v>
          </cell>
          <cell r="J82" t="str">
            <v>000037236</v>
          </cell>
          <cell r="K82" t="str">
            <v>02/12/2025</v>
          </cell>
          <cell r="L82" t="str">
            <v>31251223664355000180550010000372361755242410</v>
          </cell>
          <cell r="M82" t="str">
            <v>31 - Minas Gerais</v>
          </cell>
          <cell r="N82">
            <v>747</v>
          </cell>
        </row>
        <row r="83">
          <cell r="C83" t="str">
            <v>HOSPITAL MIGUEL ARRAES - CG. Nº 023/2022</v>
          </cell>
          <cell r="E83" t="str">
            <v>3.4 - Material Farmacológico</v>
          </cell>
          <cell r="F83" t="str">
            <v>23.664.355/0001-80</v>
          </cell>
          <cell r="G83" t="str">
            <v>INJEMED MEDICAMENTOS ESPECIAIS LTDA</v>
          </cell>
          <cell r="H83" t="str">
            <v>B</v>
          </cell>
          <cell r="I83" t="str">
            <v>S</v>
          </cell>
          <cell r="J83" t="str">
            <v>000037340</v>
          </cell>
          <cell r="K83" t="str">
            <v>13/12/2025</v>
          </cell>
          <cell r="L83" t="str">
            <v>31251223664355000180550010000373401087475106</v>
          </cell>
          <cell r="M83" t="str">
            <v>31 - Minas Gerais</v>
          </cell>
          <cell r="N83">
            <v>756</v>
          </cell>
        </row>
        <row r="84">
          <cell r="C84" t="str">
            <v>HOSPITAL MIGUEL ARRAES - CG. Nº 023/2022</v>
          </cell>
          <cell r="E84" t="str">
            <v>3.4 - Material Farmacológico</v>
          </cell>
          <cell r="F84" t="str">
            <v>21.381.761/0001-00</v>
          </cell>
          <cell r="G84" t="str">
            <v>SIX DISTRIBUIDORA HOSPITALAR LTDA</v>
          </cell>
          <cell r="H84" t="str">
            <v>B</v>
          </cell>
          <cell r="I84" t="str">
            <v>S</v>
          </cell>
          <cell r="J84" t="str">
            <v>000084272</v>
          </cell>
          <cell r="K84" t="str">
            <v>02/12/2025</v>
          </cell>
          <cell r="L84" t="str">
            <v>26251221381761000100550010000842721757032236</v>
          </cell>
          <cell r="M84" t="str">
            <v>26 - Pernambuco</v>
          </cell>
          <cell r="N84">
            <v>1202.4000000000001</v>
          </cell>
        </row>
        <row r="85">
          <cell r="C85" t="str">
            <v>HOSPITAL MIGUEL ARRAES - CG. Nº 023/2022</v>
          </cell>
          <cell r="E85" t="str">
            <v>3.4 - Material Farmacológico</v>
          </cell>
          <cell r="F85" t="str">
            <v>21.381.761/0001-00</v>
          </cell>
          <cell r="G85" t="str">
            <v>SIX DISTRIBUIDORA HOSPITALAR LTDA</v>
          </cell>
          <cell r="H85" t="str">
            <v>B</v>
          </cell>
          <cell r="I85" t="str">
            <v>S</v>
          </cell>
          <cell r="J85" t="str">
            <v>000084708</v>
          </cell>
          <cell r="K85" t="str">
            <v>15/12/2025</v>
          </cell>
          <cell r="L85" t="str">
            <v>26251221381761000100550010000847081052115188</v>
          </cell>
          <cell r="M85" t="str">
            <v>26 - Pernambuco</v>
          </cell>
          <cell r="N85">
            <v>5729.35</v>
          </cell>
        </row>
        <row r="86">
          <cell r="C86" t="str">
            <v>HOSPITAL MIGUEL ARRAES - CG. Nº 023/2022</v>
          </cell>
          <cell r="E86" t="str">
            <v>3.4 - Material Farmacológico</v>
          </cell>
          <cell r="F86" t="str">
            <v>21.381.761/0001-00</v>
          </cell>
          <cell r="G86" t="str">
            <v>SIX DISTRIBUIDORA HOSPITALAR LTDA</v>
          </cell>
          <cell r="H86" t="str">
            <v>B</v>
          </cell>
          <cell r="I86" t="str">
            <v>S</v>
          </cell>
          <cell r="J86" t="str">
            <v>000084884</v>
          </cell>
          <cell r="K86" t="str">
            <v>19/12/2025</v>
          </cell>
          <cell r="L86" t="str">
            <v>26251221381761000100550010000848841730209260</v>
          </cell>
          <cell r="M86" t="str">
            <v>26 - Pernambuco</v>
          </cell>
          <cell r="N86">
            <v>541.5</v>
          </cell>
        </row>
        <row r="87">
          <cell r="C87" t="str">
            <v>HOSPITAL MIGUEL ARRAES - CG. Nº 023/2022</v>
          </cell>
          <cell r="E87" t="str">
            <v>3.4 - Material Farmacológico</v>
          </cell>
          <cell r="F87" t="str">
            <v>21.381.761/0001-00</v>
          </cell>
          <cell r="G87" t="str">
            <v>SIX DISTRIBUIDORA HOSPITALAR LTDA</v>
          </cell>
          <cell r="H87" t="str">
            <v>B</v>
          </cell>
          <cell r="I87" t="str">
            <v>S</v>
          </cell>
          <cell r="J87" t="str">
            <v>000084885</v>
          </cell>
          <cell r="K87" t="str">
            <v>19/12/2025</v>
          </cell>
          <cell r="L87" t="str">
            <v>26251221381761000100550010000848851660920731</v>
          </cell>
          <cell r="M87" t="str">
            <v>26 - Pernambuco</v>
          </cell>
          <cell r="N87">
            <v>950</v>
          </cell>
        </row>
        <row r="88">
          <cell r="C88" t="str">
            <v>HOSPITAL MIGUEL ARRAES - CG. Nº 023/2022</v>
          </cell>
          <cell r="E88" t="str">
            <v>3.4 - Material Farmacológico</v>
          </cell>
          <cell r="F88" t="str">
            <v>21.381.761/0001-00</v>
          </cell>
          <cell r="G88" t="str">
            <v>SIX DISTRIBUIDORA HOSPITALAR LTDA</v>
          </cell>
          <cell r="H88" t="str">
            <v>B</v>
          </cell>
          <cell r="I88" t="str">
            <v>S</v>
          </cell>
          <cell r="J88" t="str">
            <v>000084886</v>
          </cell>
          <cell r="K88" t="str">
            <v>19/12/2025</v>
          </cell>
          <cell r="L88" t="str">
            <v>26251221381761000100550010000848861989217691</v>
          </cell>
          <cell r="M88" t="str">
            <v>26 - Pernambuco</v>
          </cell>
          <cell r="N88">
            <v>450.03</v>
          </cell>
        </row>
        <row r="89">
          <cell r="C89" t="str">
            <v>HOSPITAL MIGUEL ARRAES - CG. Nº 023/2022</v>
          </cell>
          <cell r="E89" t="str">
            <v>3.4 - Material Farmacológico</v>
          </cell>
          <cell r="F89" t="str">
            <v>07.484.373/0001-24</v>
          </cell>
          <cell r="G89" t="str">
            <v>UNI HOSPITALAR</v>
          </cell>
          <cell r="H89" t="str">
            <v>B</v>
          </cell>
          <cell r="I89" t="str">
            <v>S</v>
          </cell>
          <cell r="J89" t="str">
            <v>000246473</v>
          </cell>
          <cell r="K89" t="str">
            <v>01/12/2025</v>
          </cell>
          <cell r="L89" t="str">
            <v>26251207484373000124550010002464731747328085</v>
          </cell>
          <cell r="M89" t="str">
            <v>26 - Pernambuco</v>
          </cell>
          <cell r="N89">
            <v>25199.8</v>
          </cell>
        </row>
        <row r="90">
          <cell r="C90" t="str">
            <v>HOSPITAL MIGUEL ARRAES - CG. Nº 023/2022</v>
          </cell>
          <cell r="E90" t="str">
            <v>3.4 - Material Farmacológico</v>
          </cell>
          <cell r="F90" t="str">
            <v>07.484.373/0001-24</v>
          </cell>
          <cell r="G90" t="str">
            <v>UNI HOSPITALAR</v>
          </cell>
          <cell r="H90" t="str">
            <v>B</v>
          </cell>
          <cell r="I90" t="str">
            <v>S</v>
          </cell>
          <cell r="J90" t="str">
            <v>000247679</v>
          </cell>
          <cell r="K90" t="str">
            <v>18/12/2025</v>
          </cell>
          <cell r="L90" t="str">
            <v>26251207484373000124550010002476791050248344</v>
          </cell>
          <cell r="M90" t="str">
            <v>26 - Pernambuco</v>
          </cell>
          <cell r="N90">
            <v>549</v>
          </cell>
        </row>
        <row r="91">
          <cell r="C91" t="str">
            <v>HOSPITAL MIGUEL ARRAES - CG. Nº 023/2022</v>
          </cell>
          <cell r="E91" t="str">
            <v>3.4 - Material Farmacológico</v>
          </cell>
          <cell r="F91" t="str">
            <v>08.674.752/0001-40</v>
          </cell>
          <cell r="G91" t="str">
            <v>CIRURGICA MONTEBELLO LTDA</v>
          </cell>
          <cell r="H91" t="str">
            <v>B</v>
          </cell>
          <cell r="I91" t="str">
            <v>S</v>
          </cell>
          <cell r="J91" t="str">
            <v>000249429</v>
          </cell>
          <cell r="K91" t="str">
            <v>29/12/2025</v>
          </cell>
          <cell r="L91" t="str">
            <v>26251208674752000140550010002494291251577730</v>
          </cell>
          <cell r="M91" t="str">
            <v>26 - Pernambuco</v>
          </cell>
          <cell r="N91">
            <v>30235.54</v>
          </cell>
        </row>
        <row r="92">
          <cell r="C92" t="str">
            <v>HOSPITAL MIGUEL ARRAES - CG. Nº 023/2022</v>
          </cell>
          <cell r="E92" t="str">
            <v>3.4 - Material Farmacológico</v>
          </cell>
          <cell r="F92" t="str">
            <v>08.778.201/0001-26</v>
          </cell>
          <cell r="G92" t="str">
            <v>DROGAFONTE LTDA</v>
          </cell>
          <cell r="H92" t="str">
            <v>B</v>
          </cell>
          <cell r="I92" t="str">
            <v>S</v>
          </cell>
          <cell r="J92" t="str">
            <v>000521411</v>
          </cell>
          <cell r="K92" t="str">
            <v>28/11/2025</v>
          </cell>
          <cell r="L92" t="str">
            <v>26251108778201000126550010005214111049806850</v>
          </cell>
          <cell r="M92" t="str">
            <v>26 - Pernambuco</v>
          </cell>
          <cell r="N92">
            <v>14400</v>
          </cell>
        </row>
        <row r="93">
          <cell r="C93" t="str">
            <v>HOSPITAL MIGUEL ARRAES - CG. Nº 023/2022</v>
          </cell>
          <cell r="E93" t="str">
            <v>3.4 - Material Farmacológico</v>
          </cell>
          <cell r="F93" t="str">
            <v>08.778.201/0001-26</v>
          </cell>
          <cell r="G93" t="str">
            <v>DROGAFONTE LTDA</v>
          </cell>
          <cell r="H93" t="str">
            <v>B</v>
          </cell>
          <cell r="I93" t="str">
            <v>S</v>
          </cell>
          <cell r="J93" t="str">
            <v>000521988</v>
          </cell>
          <cell r="K93" t="str">
            <v>03/12/2025</v>
          </cell>
          <cell r="L93" t="str">
            <v>26251208778201000126550010005219881733829803</v>
          </cell>
          <cell r="M93" t="str">
            <v>26 - Pernambuco</v>
          </cell>
          <cell r="N93">
            <v>520</v>
          </cell>
        </row>
        <row r="94">
          <cell r="C94" t="str">
            <v>HOSPITAL MIGUEL ARRAES - CG. Nº 023/2022</v>
          </cell>
          <cell r="E94" t="str">
            <v>3.4 - Material Farmacológico</v>
          </cell>
          <cell r="F94" t="str">
            <v>08.778.201/0001-26</v>
          </cell>
          <cell r="G94" t="str">
            <v>DROGAFONTE LTDA</v>
          </cell>
          <cell r="H94" t="str">
            <v>B</v>
          </cell>
          <cell r="I94" t="str">
            <v>S</v>
          </cell>
          <cell r="J94" t="str">
            <v>000522833</v>
          </cell>
          <cell r="K94" t="str">
            <v>11/12/2025</v>
          </cell>
          <cell r="L94" t="str">
            <v>26251208778201000126550010005228331893449120</v>
          </cell>
          <cell r="M94" t="str">
            <v>26 - Pernambuco</v>
          </cell>
          <cell r="N94">
            <v>31812.720000000001</v>
          </cell>
        </row>
        <row r="95">
          <cell r="C95" t="str">
            <v>HOSPITAL MIGUEL ARRAES - CG. Nº 023/2022</v>
          </cell>
          <cell r="E95" t="str">
            <v>3.4 - Material Farmacológico</v>
          </cell>
          <cell r="F95" t="str">
            <v>08.778.201/0001-26</v>
          </cell>
          <cell r="G95" t="str">
            <v>DROGAFONTE LTDA</v>
          </cell>
          <cell r="H95" t="str">
            <v>B</v>
          </cell>
          <cell r="I95" t="str">
            <v>S</v>
          </cell>
          <cell r="J95" t="str">
            <v>000522848</v>
          </cell>
          <cell r="K95" t="str">
            <v>11/12/2025</v>
          </cell>
          <cell r="L95" t="str">
            <v>26251208778201000126550010005228481169727760</v>
          </cell>
          <cell r="M95" t="str">
            <v>26 - Pernambuco</v>
          </cell>
          <cell r="N95">
            <v>6182.82</v>
          </cell>
        </row>
        <row r="96">
          <cell r="C96" t="str">
            <v>HOSPITAL MIGUEL ARRAES - CG. Nº 023/2022</v>
          </cell>
          <cell r="E96" t="str">
            <v>3.4 - Material Farmacológico</v>
          </cell>
          <cell r="F96" t="str">
            <v>08.778.201/0001-26</v>
          </cell>
          <cell r="G96" t="str">
            <v>DROGAFONTE LTDA</v>
          </cell>
          <cell r="H96" t="str">
            <v>B</v>
          </cell>
          <cell r="I96" t="str">
            <v>S</v>
          </cell>
          <cell r="J96" t="str">
            <v>000522858</v>
          </cell>
          <cell r="K96" t="str">
            <v>11/12/2025</v>
          </cell>
          <cell r="L96" t="str">
            <v>26251208778201000126550010005228581447397786</v>
          </cell>
          <cell r="M96" t="str">
            <v>26 - Pernambuco</v>
          </cell>
          <cell r="N96">
            <v>38481.83</v>
          </cell>
        </row>
        <row r="97">
          <cell r="C97" t="str">
            <v>HOSPITAL MIGUEL ARRAES - CG. Nº 023/2022</v>
          </cell>
          <cell r="E97" t="str">
            <v>3.4 - Material Farmacológico</v>
          </cell>
          <cell r="F97" t="str">
            <v>08.778.201/0001-26</v>
          </cell>
          <cell r="G97" t="str">
            <v>DROGAFONTE LTDA</v>
          </cell>
          <cell r="H97" t="str">
            <v>B</v>
          </cell>
          <cell r="I97" t="str">
            <v>S</v>
          </cell>
          <cell r="J97" t="str">
            <v>000522859</v>
          </cell>
          <cell r="K97" t="str">
            <v>11/12/2025</v>
          </cell>
          <cell r="L97" t="str">
            <v>26251208778201000126550010005228591018508060</v>
          </cell>
          <cell r="M97" t="str">
            <v>26 - Pernambuco</v>
          </cell>
          <cell r="N97">
            <v>44046.44</v>
          </cell>
        </row>
        <row r="98">
          <cell r="C98" t="str">
            <v>HOSPITAL MIGUEL ARRAES - CG. Nº 023/2022</v>
          </cell>
          <cell r="E98" t="str">
            <v>3.4 - Material Farmacológico</v>
          </cell>
          <cell r="F98" t="str">
            <v>08.778.201/0001-26</v>
          </cell>
          <cell r="G98" t="str">
            <v>DROGAFONTE LTDA</v>
          </cell>
          <cell r="H98" t="str">
            <v>B</v>
          </cell>
          <cell r="I98" t="str">
            <v>S</v>
          </cell>
          <cell r="J98" t="str">
            <v>000523294</v>
          </cell>
          <cell r="K98" t="str">
            <v>16/12/2025</v>
          </cell>
          <cell r="L98" t="str">
            <v>26251208778201000126550010005232941795769551</v>
          </cell>
          <cell r="M98" t="str">
            <v>26 - Pernambuco</v>
          </cell>
          <cell r="N98">
            <v>66125</v>
          </cell>
        </row>
        <row r="99">
          <cell r="C99" t="str">
            <v>HOSPITAL MIGUEL ARRAES - CG. Nº 023/2022</v>
          </cell>
          <cell r="E99" t="str">
            <v>3.4 - Material Farmacológico</v>
          </cell>
          <cell r="F99" t="str">
            <v>08.778.201/0001-26</v>
          </cell>
          <cell r="G99" t="str">
            <v>DROGAFONTE LTDA</v>
          </cell>
          <cell r="H99" t="str">
            <v>B</v>
          </cell>
          <cell r="I99" t="str">
            <v>S</v>
          </cell>
          <cell r="J99" t="str">
            <v>000523298</v>
          </cell>
          <cell r="K99" t="str">
            <v>16/12/2025</v>
          </cell>
          <cell r="L99" t="str">
            <v>26251208778201000126550010005232981038761551</v>
          </cell>
          <cell r="M99" t="str">
            <v>26 - Pernambuco</v>
          </cell>
          <cell r="N99">
            <v>29064.3</v>
          </cell>
        </row>
        <row r="100">
          <cell r="C100" t="str">
            <v>HOSPITAL MIGUEL ARRAES - CG. Nº 023/2022</v>
          </cell>
          <cell r="E100" t="str">
            <v>3.4 - Material Farmacológico</v>
          </cell>
          <cell r="F100" t="str">
            <v>08.778.201/0001-26</v>
          </cell>
          <cell r="G100" t="str">
            <v>DROGAFONTE LTDA</v>
          </cell>
          <cell r="H100" t="str">
            <v>B</v>
          </cell>
          <cell r="I100" t="str">
            <v>S</v>
          </cell>
          <cell r="J100" t="str">
            <v>000523337</v>
          </cell>
          <cell r="K100" t="str">
            <v>17/12/2025</v>
          </cell>
          <cell r="L100" t="str">
            <v>26251208778201000126550010005233371545531972</v>
          </cell>
          <cell r="M100" t="str">
            <v>26 - Pernambuco</v>
          </cell>
          <cell r="N100">
            <v>42665.65</v>
          </cell>
        </row>
        <row r="101">
          <cell r="C101" t="str">
            <v>HOSPITAL MIGUEL ARRAES - CG. Nº 023/2022</v>
          </cell>
          <cell r="E101" t="str">
            <v>3.4 - Material Farmacológico</v>
          </cell>
          <cell r="F101" t="str">
            <v>08.778.201/0001-26</v>
          </cell>
          <cell r="G101" t="str">
            <v>DROGAFONTE LTDA</v>
          </cell>
          <cell r="H101" t="str">
            <v>B</v>
          </cell>
          <cell r="I101" t="str">
            <v>S</v>
          </cell>
          <cell r="J101" t="str">
            <v>000523507</v>
          </cell>
          <cell r="K101" t="str">
            <v>18/12/2025</v>
          </cell>
          <cell r="L101" t="str">
            <v>26251208778201000126550010005235071570562420</v>
          </cell>
          <cell r="M101" t="str">
            <v>26 - Pernambuco</v>
          </cell>
          <cell r="N101">
            <v>23524.83</v>
          </cell>
        </row>
        <row r="102">
          <cell r="C102" t="str">
            <v>HOSPITAL MIGUEL ARRAES - CG. Nº 023/2022</v>
          </cell>
          <cell r="E102" t="str">
            <v>3.4 - Material Farmacológico</v>
          </cell>
          <cell r="F102" t="str">
            <v>08.778.201/0001-26</v>
          </cell>
          <cell r="G102" t="str">
            <v>DROGAFONTE LTDA</v>
          </cell>
          <cell r="H102" t="str">
            <v>B</v>
          </cell>
          <cell r="I102" t="str">
            <v>S</v>
          </cell>
          <cell r="J102" t="str">
            <v>000523638</v>
          </cell>
          <cell r="K102" t="str">
            <v>19/12/2025</v>
          </cell>
          <cell r="L102" t="str">
            <v>26251208778201000126550010005236381661436151</v>
          </cell>
          <cell r="M102" t="str">
            <v>26 - Pernambuco</v>
          </cell>
          <cell r="N102">
            <v>432.9</v>
          </cell>
        </row>
        <row r="103">
          <cell r="C103" t="str">
            <v>HOSPITAL MIGUEL ARRAES - CG. Nº 023/2022</v>
          </cell>
          <cell r="E103" t="str">
            <v>3.4 - Material Farmacológico</v>
          </cell>
          <cell r="F103" t="str">
            <v>08.778.201/0001-26</v>
          </cell>
          <cell r="G103" t="str">
            <v>DROGAFONTE LTDA</v>
          </cell>
          <cell r="H103" t="str">
            <v>B</v>
          </cell>
          <cell r="I103" t="str">
            <v>S</v>
          </cell>
          <cell r="J103" t="str">
            <v>000523825</v>
          </cell>
          <cell r="K103" t="str">
            <v>23/12/2025</v>
          </cell>
          <cell r="L103" t="str">
            <v>26251208778201000126550010005238251423378017</v>
          </cell>
          <cell r="M103" t="str">
            <v>26 - Pernambuco</v>
          </cell>
          <cell r="N103">
            <v>39039.18</v>
          </cell>
        </row>
        <row r="104">
          <cell r="C104" t="str">
            <v>HOSPITAL MIGUEL ARRAES - CG. Nº 023/2022</v>
          </cell>
          <cell r="E104" t="str">
            <v>3.4 - Material Farmacológico</v>
          </cell>
          <cell r="F104" t="str">
            <v>08.778.201/0001-26</v>
          </cell>
          <cell r="G104" t="str">
            <v>DROGAFONTE LTDA</v>
          </cell>
          <cell r="H104" t="str">
            <v>B</v>
          </cell>
          <cell r="I104" t="str">
            <v>S</v>
          </cell>
          <cell r="J104" t="str">
            <v>000523889</v>
          </cell>
          <cell r="K104" t="str">
            <v>23/12/2025</v>
          </cell>
          <cell r="L104" t="str">
            <v>26251208778201000126550010005238891529401745</v>
          </cell>
          <cell r="M104" t="str">
            <v>26 - Pernambuco</v>
          </cell>
          <cell r="N104">
            <v>2887.88</v>
          </cell>
        </row>
        <row r="105">
          <cell r="C105" t="str">
            <v>HOSPITAL MIGUEL ARRAES - CG. Nº 023/2022</v>
          </cell>
          <cell r="E105" t="str">
            <v>3.4 - Material Farmacológico</v>
          </cell>
          <cell r="F105" t="str">
            <v>08.778.201/0001-26</v>
          </cell>
          <cell r="G105" t="str">
            <v>DROGAFONTE LTDA</v>
          </cell>
          <cell r="H105" t="str">
            <v>B</v>
          </cell>
          <cell r="I105" t="str">
            <v>S</v>
          </cell>
          <cell r="J105" t="str">
            <v>000523912</v>
          </cell>
          <cell r="K105" t="str">
            <v>23/12/2025</v>
          </cell>
          <cell r="L105" t="str">
            <v>26251208778201000126550010005239121853355400</v>
          </cell>
          <cell r="M105" t="str">
            <v>26 - Pernambuco</v>
          </cell>
          <cell r="N105">
            <v>28424</v>
          </cell>
        </row>
        <row r="106">
          <cell r="C106" t="str">
            <v>HOSPITAL MIGUEL ARRAES - CG. Nº 023/2022</v>
          </cell>
          <cell r="E106" t="str">
            <v>3.4 - Material Farmacológico</v>
          </cell>
          <cell r="F106" t="str">
            <v>44.734.671/0022-86</v>
          </cell>
          <cell r="G106" t="str">
            <v>CRISTALIA PRODUTOS QUIMICOS FARMACEUTICOS LTDA</v>
          </cell>
          <cell r="H106" t="str">
            <v>B</v>
          </cell>
          <cell r="I106" t="str">
            <v>S</v>
          </cell>
          <cell r="J106" t="str">
            <v>000849365</v>
          </cell>
          <cell r="K106" t="str">
            <v>26/11/2025</v>
          </cell>
          <cell r="L106" t="str">
            <v>35251144734671002286550100008493651651973730</v>
          </cell>
          <cell r="M106" t="str">
            <v>35 - São Paulo</v>
          </cell>
          <cell r="N106">
            <v>55837</v>
          </cell>
        </row>
        <row r="107">
          <cell r="C107" t="str">
            <v>HOSPITAL MIGUEL ARRAES - CG. Nº 023/2022</v>
          </cell>
          <cell r="E107" t="str">
            <v>3.4 - Material Farmacológico</v>
          </cell>
          <cell r="F107" t="str">
            <v>44.734.671/0022-86</v>
          </cell>
          <cell r="G107" t="str">
            <v>CRISTALIA PRODUTOS QUIMICOS FARMACEUTICOS LTDA</v>
          </cell>
          <cell r="H107" t="str">
            <v>B</v>
          </cell>
          <cell r="I107" t="str">
            <v>S</v>
          </cell>
          <cell r="J107" t="str">
            <v>000851980</v>
          </cell>
          <cell r="K107" t="str">
            <v>28/11/2025</v>
          </cell>
          <cell r="L107" t="str">
            <v>35251144734671002286550100008519801209156574</v>
          </cell>
          <cell r="M107" t="str">
            <v>35 - São Paulo</v>
          </cell>
          <cell r="N107">
            <v>1900</v>
          </cell>
        </row>
        <row r="108">
          <cell r="C108" t="str">
            <v>HOSPITAL MIGUEL ARRAES - CG. Nº 023/2022</v>
          </cell>
          <cell r="E108" t="str">
            <v>3.4 - Material Farmacológico</v>
          </cell>
          <cell r="F108" t="str">
            <v>44.734.671/0022-86</v>
          </cell>
          <cell r="G108" t="str">
            <v>CRISTALIA PRODUTOS QUIMICOS FARMACEUTICOS LTDA</v>
          </cell>
          <cell r="H108" t="str">
            <v>B</v>
          </cell>
          <cell r="I108" t="str">
            <v>S</v>
          </cell>
          <cell r="J108" t="str">
            <v>000852365</v>
          </cell>
          <cell r="K108" t="str">
            <v>28/11/2025</v>
          </cell>
          <cell r="L108" t="str">
            <v>35251144734671002286550100008523651617020360</v>
          </cell>
          <cell r="M108" t="str">
            <v>35 - São Paulo</v>
          </cell>
          <cell r="N108">
            <v>11400</v>
          </cell>
        </row>
        <row r="109">
          <cell r="C109" t="str">
            <v>HOSPITAL MIGUEL ARRAES - CG. Nº 023/2022</v>
          </cell>
          <cell r="E109" t="str">
            <v>3.4 - Material Farmacológico</v>
          </cell>
          <cell r="F109" t="str">
            <v>44.734.671/0022-86</v>
          </cell>
          <cell r="G109" t="str">
            <v>CRISTALIA PRODUTOS QUIMICOS FARMACEUTICOS LTDA</v>
          </cell>
          <cell r="H109" t="str">
            <v>B</v>
          </cell>
          <cell r="I109" t="str">
            <v>S</v>
          </cell>
          <cell r="J109" t="str">
            <v>000871460</v>
          </cell>
          <cell r="K109" t="str">
            <v>18/12/2025</v>
          </cell>
          <cell r="L109" t="str">
            <v>35251244734671002286550100008714601978484317</v>
          </cell>
          <cell r="M109" t="str">
            <v>35 - São Paulo</v>
          </cell>
          <cell r="N109">
            <v>4800</v>
          </cell>
        </row>
        <row r="110">
          <cell r="C110" t="str">
            <v>HOSPITAL MIGUEL ARRAES - CG. Nº 023/2022</v>
          </cell>
          <cell r="E110" t="str">
            <v>3.4 - Material Farmacológico</v>
          </cell>
          <cell r="F110" t="str">
            <v>11.449.180/0001-00</v>
          </cell>
          <cell r="G110" t="str">
            <v>DPROSMED DISTRIB. DE PRODUTOS MEDICOS HOSPITALARES EIRELI</v>
          </cell>
          <cell r="H110" t="str">
            <v>B</v>
          </cell>
          <cell r="I110" t="str">
            <v>S</v>
          </cell>
          <cell r="J110" t="str">
            <v>00088454</v>
          </cell>
          <cell r="K110" t="str">
            <v>28/11/2025</v>
          </cell>
          <cell r="L110" t="str">
            <v>26251111449180000100550010000884541000695531</v>
          </cell>
          <cell r="M110" t="str">
            <v>26 - Pernambuco</v>
          </cell>
          <cell r="N110">
            <v>3576</v>
          </cell>
        </row>
        <row r="111">
          <cell r="C111" t="str">
            <v>HOSPITAL MIGUEL ARRAES - CG. Nº 023/2022</v>
          </cell>
          <cell r="E111" t="str">
            <v>3.4 - Material Farmacológico</v>
          </cell>
          <cell r="F111" t="str">
            <v>11.449.180/0001-00</v>
          </cell>
          <cell r="G111" t="str">
            <v>DPROSMED DISTRIB. DE PRODUTOS MEDICOS HOSPITALARES EIRELI</v>
          </cell>
          <cell r="H111" t="str">
            <v>B</v>
          </cell>
          <cell r="I111" t="str">
            <v>S</v>
          </cell>
          <cell r="J111" t="str">
            <v>00088915</v>
          </cell>
          <cell r="K111" t="str">
            <v>12/12/2025</v>
          </cell>
          <cell r="L111" t="str">
            <v>26251211449180000100550010000889151000703260</v>
          </cell>
          <cell r="M111" t="str">
            <v>26 - Pernambuco</v>
          </cell>
          <cell r="N111">
            <v>2698.5</v>
          </cell>
        </row>
        <row r="112">
          <cell r="C112" t="str">
            <v>HOSPITAL MIGUEL ARRAES - CG. Nº 023/2022</v>
          </cell>
          <cell r="E112" t="str">
            <v>3.4 - Material Farmacológico</v>
          </cell>
          <cell r="F112" t="str">
            <v>11.449.180/0001-00</v>
          </cell>
          <cell r="G112" t="str">
            <v>DPROSMED DISTRIB. DE PRODUTOS MEDICOS HOSPITALARES EIRELI</v>
          </cell>
          <cell r="H112" t="str">
            <v>B</v>
          </cell>
          <cell r="I112" t="str">
            <v>S</v>
          </cell>
          <cell r="J112" t="str">
            <v>00089108</v>
          </cell>
          <cell r="K112" t="str">
            <v>17/12/2025</v>
          </cell>
          <cell r="L112" t="str">
            <v>26251211449180000100550010000891081000706311</v>
          </cell>
          <cell r="M112" t="str">
            <v>26 - Pernambuco</v>
          </cell>
          <cell r="N112">
            <v>434</v>
          </cell>
        </row>
        <row r="113">
          <cell r="C113" t="str">
            <v>HOSPITAL MIGUEL ARRAES - CG. Nº 023/2022</v>
          </cell>
          <cell r="E113" t="str">
            <v>3.4 - Material Farmacológico</v>
          </cell>
          <cell r="F113" t="str">
            <v>67.729.178/0006-53</v>
          </cell>
          <cell r="G113" t="str">
            <v>COMERCIAL CIRURGICA RIOCLARENSE LTDA</v>
          </cell>
          <cell r="H113" t="str">
            <v>B</v>
          </cell>
          <cell r="I113" t="str">
            <v>S</v>
          </cell>
          <cell r="J113" t="str">
            <v>0119845</v>
          </cell>
          <cell r="K113" t="str">
            <v>28/11/2025</v>
          </cell>
          <cell r="L113" t="str">
            <v>26251167729178000653550010001198451725269150</v>
          </cell>
          <cell r="M113" t="str">
            <v>26 - Pernambuco</v>
          </cell>
          <cell r="N113">
            <v>8130</v>
          </cell>
        </row>
        <row r="114">
          <cell r="C114" t="str">
            <v>HOSPITAL MIGUEL ARRAES - CG. Nº 023/2022</v>
          </cell>
          <cell r="E114" t="str">
            <v>3.4 - Material Farmacológico</v>
          </cell>
          <cell r="F114" t="str">
            <v>38.909.503/0001-57</v>
          </cell>
          <cell r="G114" t="str">
            <v>OPEM REPRESENTACAO IMPORTADORA EXPORTADORA E DISTR.LTDA</v>
          </cell>
          <cell r="H114" t="str">
            <v>B</v>
          </cell>
          <cell r="I114" t="str">
            <v>S</v>
          </cell>
          <cell r="J114" t="str">
            <v>072669</v>
          </cell>
          <cell r="K114" t="str">
            <v>25/11/2025</v>
          </cell>
          <cell r="L114" t="str">
            <v>35251138909503000157550010000726691335156685</v>
          </cell>
          <cell r="M114" t="str">
            <v>35 - São Paulo</v>
          </cell>
          <cell r="N114">
            <v>3900</v>
          </cell>
        </row>
        <row r="115">
          <cell r="C115" t="str">
            <v>HOSPITAL MIGUEL ARRAES - CG. Nº 023/2022</v>
          </cell>
          <cell r="E115" t="str">
            <v>3.4 - Material Farmacológico</v>
          </cell>
          <cell r="F115" t="str">
            <v>33.119.849/0001-38</v>
          </cell>
          <cell r="G115" t="str">
            <v>JACQUES MED DISTRIBUIDORA DE MEDICAMENTOS E MATERIAIS HOSPITALARES LTDA</v>
          </cell>
          <cell r="H115" t="str">
            <v>B</v>
          </cell>
          <cell r="I115" t="str">
            <v>S</v>
          </cell>
          <cell r="J115" t="str">
            <v>16122</v>
          </cell>
          <cell r="K115" t="str">
            <v>15/12/2025</v>
          </cell>
          <cell r="L115" t="str">
            <v>33251233119849000138550010000161221917989706</v>
          </cell>
          <cell r="M115" t="str">
            <v>33 - Rio de Janeiro</v>
          </cell>
          <cell r="N115">
            <v>5880</v>
          </cell>
        </row>
        <row r="116">
          <cell r="C116" t="str">
            <v>HOSPITAL MIGUEL ARRAES - CG. Nº 023/2022</v>
          </cell>
          <cell r="E116" t="str">
            <v>3.4 - Material Farmacológico</v>
          </cell>
          <cell r="F116" t="str">
            <v>07.160.019/0001-44</v>
          </cell>
          <cell r="G116" t="str">
            <v>VITALE COMERCIO SA</v>
          </cell>
          <cell r="H116" t="str">
            <v>B</v>
          </cell>
          <cell r="I116" t="str">
            <v>S</v>
          </cell>
          <cell r="J116" t="str">
            <v>184994</v>
          </cell>
          <cell r="K116" t="str">
            <v>28/11/2025</v>
          </cell>
          <cell r="L116" t="str">
            <v>26251107160019000144550010001849941008418110</v>
          </cell>
          <cell r="M116" t="str">
            <v>26 - Pernambuco</v>
          </cell>
          <cell r="N116">
            <v>14080</v>
          </cell>
        </row>
        <row r="117">
          <cell r="C117" t="str">
            <v>HOSPITAL MIGUEL ARRAES - CG. Nº 023/2022</v>
          </cell>
          <cell r="E117" t="str">
            <v>3.4 - Material Farmacológico</v>
          </cell>
          <cell r="F117" t="str">
            <v>07.160.019/0001-44</v>
          </cell>
          <cell r="G117" t="str">
            <v>VITALE COMERCIO SA</v>
          </cell>
          <cell r="H117" t="str">
            <v>B</v>
          </cell>
          <cell r="I117" t="str">
            <v>S</v>
          </cell>
          <cell r="J117" t="str">
            <v>185734</v>
          </cell>
          <cell r="K117" t="str">
            <v>23/12/2025</v>
          </cell>
          <cell r="L117" t="str">
            <v>26251207160019000144550010001857341636462234</v>
          </cell>
          <cell r="M117" t="str">
            <v>26 - Pernambuco</v>
          </cell>
          <cell r="N117">
            <v>28160</v>
          </cell>
        </row>
        <row r="118">
          <cell r="C118" t="str">
            <v>HOSPITAL MIGUEL ARRAES - CG. Nº 023/2022</v>
          </cell>
          <cell r="E118" t="str">
            <v>3.4 - Material Farmacológico</v>
          </cell>
          <cell r="F118" t="str">
            <v>07.160.019/0001-44</v>
          </cell>
          <cell r="G118" t="str">
            <v>VITALE COMERCIO SA</v>
          </cell>
          <cell r="H118" t="str">
            <v>B</v>
          </cell>
          <cell r="I118" t="str">
            <v>S</v>
          </cell>
          <cell r="J118" t="str">
            <v>185854</v>
          </cell>
          <cell r="K118" t="str">
            <v>30/12/2025</v>
          </cell>
          <cell r="L118" t="str">
            <v>26251207160019000144550010001858541881842344</v>
          </cell>
          <cell r="M118" t="str">
            <v>26 - Pernambuco</v>
          </cell>
          <cell r="N118">
            <v>34040</v>
          </cell>
        </row>
        <row r="119">
          <cell r="C119" t="str">
            <v>HOSPITAL MIGUEL ARRAES - CG. Nº 023/2022</v>
          </cell>
          <cell r="E119" t="str">
            <v>3.4 - Material Farmacológico</v>
          </cell>
          <cell r="F119" t="str">
            <v>10.854.165/0003-46</v>
          </cell>
          <cell r="G119" t="str">
            <v>F &amp; F DISTRIBUIDORA DE PRODUTOS FARMACEUTICOS LTDA</v>
          </cell>
          <cell r="H119" t="str">
            <v>B</v>
          </cell>
          <cell r="I119" t="str">
            <v>S</v>
          </cell>
          <cell r="J119" t="str">
            <v>270641</v>
          </cell>
          <cell r="K119" t="str">
            <v>12/12/2025</v>
          </cell>
          <cell r="L119" t="str">
            <v>23251210854165000346550010002706411708144526</v>
          </cell>
          <cell r="M119" t="str">
            <v>23 - Ceará</v>
          </cell>
          <cell r="N119">
            <v>3553.32</v>
          </cell>
        </row>
        <row r="120">
          <cell r="C120" t="str">
            <v>HOSPITAL MIGUEL ARRAES - CG. Nº 023/2022</v>
          </cell>
          <cell r="E120" t="str">
            <v>3.4 - Material Farmacológico</v>
          </cell>
          <cell r="F120" t="str">
            <v>10.854.165/0003-46</v>
          </cell>
          <cell r="G120" t="str">
            <v>F &amp; F DISTRIBUIDORA DE PRODUTOS FARMACEUTICOS LTDA</v>
          </cell>
          <cell r="H120" t="str">
            <v>B</v>
          </cell>
          <cell r="I120" t="str">
            <v>S</v>
          </cell>
          <cell r="J120" t="str">
            <v>346935</v>
          </cell>
          <cell r="K120" t="str">
            <v>12/12/2025</v>
          </cell>
          <cell r="L120" t="str">
            <v>26251210854165000184550010003469351646640813</v>
          </cell>
          <cell r="M120" t="str">
            <v>26 - Pernambuco</v>
          </cell>
          <cell r="N120">
            <v>4185</v>
          </cell>
        </row>
        <row r="121">
          <cell r="C121" t="str">
            <v>HOSPITAL MIGUEL ARRAES - CG. Nº 023/2022</v>
          </cell>
          <cell r="E121" t="str">
            <v>3.4 - Material Farmacológico</v>
          </cell>
          <cell r="F121" t="str">
            <v>49.351.786/0011-52</v>
          </cell>
          <cell r="G121" t="str">
            <v>BAXTER HOSPITALAR LTDA</v>
          </cell>
          <cell r="H121" t="str">
            <v>B</v>
          </cell>
          <cell r="I121" t="str">
            <v>S</v>
          </cell>
          <cell r="J121" t="str">
            <v>603783</v>
          </cell>
          <cell r="K121" t="str">
            <v>03/12/2025</v>
          </cell>
          <cell r="L121" t="str">
            <v>35251249351786001152550060006037831000615442</v>
          </cell>
          <cell r="M121" t="str">
            <v>35 - São Paulo</v>
          </cell>
          <cell r="N121">
            <v>24150</v>
          </cell>
        </row>
        <row r="122">
          <cell r="C122" t="str">
            <v>HOSPITAL MIGUEL ARRAES - CG. Nº 023/2022</v>
          </cell>
          <cell r="E122" t="str">
            <v>3.4 - Material Farmacológico</v>
          </cell>
          <cell r="F122" t="str">
            <v>49.351.786/0011-52</v>
          </cell>
          <cell r="G122" t="str">
            <v>BAXTER HOSPITALAR LTDA</v>
          </cell>
          <cell r="H122" t="str">
            <v>B</v>
          </cell>
          <cell r="I122" t="str">
            <v>S</v>
          </cell>
          <cell r="J122" t="str">
            <v>605556</v>
          </cell>
          <cell r="K122" t="str">
            <v>05/12/2025</v>
          </cell>
          <cell r="L122" t="str">
            <v>35251249351786001152550060006055561000662859</v>
          </cell>
          <cell r="M122" t="str">
            <v>35 - São Paulo</v>
          </cell>
          <cell r="N122">
            <v>126406.8</v>
          </cell>
        </row>
        <row r="123">
          <cell r="C123" t="str">
            <v>HOSPITAL MIGUEL ARRAES - CG. Nº 023/2022</v>
          </cell>
          <cell r="E123" t="str">
            <v>3.4 - Material Farmacológico</v>
          </cell>
          <cell r="F123" t="str">
            <v>03.817.043/0001-52</v>
          </cell>
          <cell r="G123" t="str">
            <v>PHARMAPLUS LTDA</v>
          </cell>
          <cell r="H123" t="str">
            <v>B</v>
          </cell>
          <cell r="I123" t="str">
            <v>S</v>
          </cell>
          <cell r="J123" t="str">
            <v>88098</v>
          </cell>
          <cell r="K123" t="str">
            <v>26/11/2025</v>
          </cell>
          <cell r="L123" t="str">
            <v>26251103817043000152550010000880981562483110</v>
          </cell>
          <cell r="M123" t="str">
            <v>26 - Pernambuco</v>
          </cell>
          <cell r="N123">
            <v>339</v>
          </cell>
        </row>
        <row r="124">
          <cell r="C124" t="str">
            <v>HOSPITAL MIGUEL ARRAES - CG. Nº 023/2022</v>
          </cell>
          <cell r="E124" t="str">
            <v>3.4 - Material Farmacológico</v>
          </cell>
          <cell r="F124" t="str">
            <v>03.817.043/0001-52</v>
          </cell>
          <cell r="G124" t="str">
            <v>PHARMAPLUS LTDA</v>
          </cell>
          <cell r="H124" t="str">
            <v>B</v>
          </cell>
          <cell r="I124" t="str">
            <v>S</v>
          </cell>
          <cell r="J124" t="str">
            <v>88237</v>
          </cell>
          <cell r="K124" t="str">
            <v>01/12/2025</v>
          </cell>
          <cell r="L124" t="str">
            <v>26251203817043000152550010000882371228162130</v>
          </cell>
          <cell r="M124" t="str">
            <v>26 - Pernambuco</v>
          </cell>
          <cell r="N124">
            <v>1192.5</v>
          </cell>
        </row>
        <row r="125">
          <cell r="C125" t="str">
            <v>HOSPITAL MIGUEL ARRAES - CG. Nº 023/2022</v>
          </cell>
          <cell r="E125" t="str">
            <v>3.14 - Alimentação Preparada</v>
          </cell>
          <cell r="F125" t="str">
            <v>01.687.725/0001-62</v>
          </cell>
          <cell r="G125" t="str">
            <v>CENTRO ESPEC. EM NUTRI. ENTERAL E PARENTERAL - CENEP LTDA</v>
          </cell>
          <cell r="H125" t="str">
            <v>B</v>
          </cell>
          <cell r="I125" t="str">
            <v>S</v>
          </cell>
          <cell r="J125" t="str">
            <v>000062781</v>
          </cell>
          <cell r="K125" t="str">
            <v>03/12/2025</v>
          </cell>
          <cell r="L125" t="str">
            <v>26251201687725000162550010000627811648060005</v>
          </cell>
          <cell r="M125" t="str">
            <v>26 - Pernambuco</v>
          </cell>
          <cell r="N125">
            <v>5948.4</v>
          </cell>
        </row>
        <row r="126">
          <cell r="C126" t="str">
            <v>HOSPITAL MIGUEL ARRAES - CG. Nº 023/2022</v>
          </cell>
          <cell r="E126" t="str">
            <v>3.14 - Alimentação Preparada</v>
          </cell>
          <cell r="F126" t="str">
            <v>01.687.725/0001-62</v>
          </cell>
          <cell r="G126" t="str">
            <v>CENTRO ESPEC. EM NUTRI. ENTERAL E PARENTERAL - CENEP LTDA</v>
          </cell>
          <cell r="H126" t="str">
            <v>B</v>
          </cell>
          <cell r="I126" t="str">
            <v>S</v>
          </cell>
          <cell r="J126" t="str">
            <v>000062994</v>
          </cell>
          <cell r="K126" t="str">
            <v>10/12/2025</v>
          </cell>
          <cell r="L126" t="str">
            <v>26251201687725000162550010000629941650190009</v>
          </cell>
          <cell r="M126" t="str">
            <v>26 - Pernambuco</v>
          </cell>
          <cell r="N126">
            <v>13630</v>
          </cell>
        </row>
        <row r="127">
          <cell r="C127" t="str">
            <v>HOSPITAL MIGUEL ARRAES - CG. Nº 023/2022</v>
          </cell>
          <cell r="E127" t="str">
            <v>3.14 - Alimentação Preparada</v>
          </cell>
          <cell r="F127" t="str">
            <v>01.687.725/0001-62</v>
          </cell>
          <cell r="G127" t="str">
            <v>CENTRO ESPEC. EM NUTRI. ENTERAL E PARENTERAL - CENEP LTDA</v>
          </cell>
          <cell r="H127" t="str">
            <v>B</v>
          </cell>
          <cell r="I127" t="str">
            <v>S</v>
          </cell>
          <cell r="J127" t="str">
            <v>000063437</v>
          </cell>
          <cell r="K127" t="str">
            <v>22/12/2025</v>
          </cell>
          <cell r="L127" t="str">
            <v>26251201687725000162550010000634371654620009</v>
          </cell>
          <cell r="M127" t="str">
            <v>26 - Pernambuco</v>
          </cell>
          <cell r="N127">
            <v>217.5</v>
          </cell>
        </row>
        <row r="128">
          <cell r="C128" t="str">
            <v>HOSPITAL MIGUEL ARRAES - CG. Nº 023/2022</v>
          </cell>
          <cell r="E128" t="str">
            <v>3.14 - Alimentação Preparada</v>
          </cell>
          <cell r="F128" t="str">
            <v>05.509.693/0001-66</v>
          </cell>
          <cell r="G128" t="str">
            <v>PROBENE FOODS INDUST COM ALIMENTOS LTDA</v>
          </cell>
          <cell r="H128" t="str">
            <v>B</v>
          </cell>
          <cell r="I128" t="str">
            <v>S</v>
          </cell>
          <cell r="J128" t="str">
            <v>000064896</v>
          </cell>
          <cell r="K128" t="str">
            <v>05/12/2025</v>
          </cell>
          <cell r="L128" t="str">
            <v>26251205509693000166550010000648961000250782</v>
          </cell>
          <cell r="M128" t="str">
            <v>26 - Pernambuco</v>
          </cell>
          <cell r="N128">
            <v>101.25</v>
          </cell>
        </row>
        <row r="129">
          <cell r="C129" t="str">
            <v>HOSPITAL MIGUEL ARRAES - CG. Nº 023/2022</v>
          </cell>
          <cell r="E129" t="str">
            <v>3.14 - Alimentação Preparada</v>
          </cell>
          <cell r="F129" t="str">
            <v>05.509.693/0001-66</v>
          </cell>
          <cell r="G129" t="str">
            <v>PROBENE FOODS INDUST COM ALIMENTOS LTDA</v>
          </cell>
          <cell r="H129" t="str">
            <v>B</v>
          </cell>
          <cell r="I129" t="str">
            <v>S</v>
          </cell>
          <cell r="J129" t="str">
            <v>000065085</v>
          </cell>
          <cell r="K129" t="str">
            <v>11/12/2025</v>
          </cell>
          <cell r="L129" t="str">
            <v>26251205509693000166550010000650851000254688</v>
          </cell>
          <cell r="M129" t="str">
            <v>26 - Pernambuco</v>
          </cell>
          <cell r="N129">
            <v>506.25</v>
          </cell>
        </row>
        <row r="130">
          <cell r="C130" t="str">
            <v>HOSPITAL MIGUEL ARRAES - CG. Nº 023/2022</v>
          </cell>
          <cell r="E130" t="str">
            <v>3.14 - Alimentação Preparada</v>
          </cell>
          <cell r="F130" t="str">
            <v>01.884.446/0001-99</v>
          </cell>
          <cell r="G130" t="str">
            <v>TECNOVIDA COMERCIAL LTDA</v>
          </cell>
          <cell r="H130" t="str">
            <v>B</v>
          </cell>
          <cell r="I130" t="str">
            <v>S</v>
          </cell>
          <cell r="J130" t="str">
            <v>000146430</v>
          </cell>
          <cell r="K130" t="str">
            <v>16/12/2025</v>
          </cell>
          <cell r="L130" t="str">
            <v>26251201884446000199550010001464301148455008</v>
          </cell>
          <cell r="M130" t="str">
            <v>26 - Pernambuco</v>
          </cell>
          <cell r="N130">
            <v>5620</v>
          </cell>
        </row>
        <row r="131">
          <cell r="C131" t="str">
            <v>HOSPITAL MIGUEL ARRAES - CG. Nº 023/2022</v>
          </cell>
          <cell r="E131" t="str">
            <v>3.14 - Alimentação Preparada</v>
          </cell>
          <cell r="F131" t="str">
            <v>07.160.019/0002-25</v>
          </cell>
          <cell r="G131" t="str">
            <v>VITALE COMERCIO SA</v>
          </cell>
          <cell r="H131" t="str">
            <v>B</v>
          </cell>
          <cell r="I131" t="str">
            <v>S</v>
          </cell>
          <cell r="J131" t="str">
            <v>13870</v>
          </cell>
          <cell r="K131" t="str">
            <v>11/12/2025</v>
          </cell>
          <cell r="L131" t="str">
            <v>26251207160019000225550010000138701087935250</v>
          </cell>
          <cell r="M131" t="str">
            <v>26 - Pernambuco</v>
          </cell>
          <cell r="N131">
            <v>15762.4</v>
          </cell>
        </row>
        <row r="132">
          <cell r="C132" t="str">
            <v>HOSPITAL MIGUEL ARRAES - CG. Nº 023/2022</v>
          </cell>
          <cell r="E132" t="str">
            <v>3.2 - Gás e Outros Materiais Engarrafados</v>
          </cell>
          <cell r="F132" t="str">
            <v>24.380.578/0022-03</v>
          </cell>
          <cell r="G132" t="str">
            <v>WHITE MARTINS GASES INDUSTRIAIS NE LTDA</v>
          </cell>
          <cell r="H132" t="str">
            <v>B</v>
          </cell>
          <cell r="I132" t="str">
            <v>S</v>
          </cell>
          <cell r="J132" t="str">
            <v>1295</v>
          </cell>
          <cell r="K132" t="str">
            <v>02/12/2025</v>
          </cell>
          <cell r="L132" t="str">
            <v>26251224380578002203556010000012951331822655</v>
          </cell>
          <cell r="M132" t="str">
            <v>26 - Pernambuco</v>
          </cell>
          <cell r="N132">
            <v>9944.0400000000009</v>
          </cell>
        </row>
        <row r="133">
          <cell r="C133" t="str">
            <v>HOSPITAL MIGUEL ARRAES - CG. Nº 023/2022</v>
          </cell>
          <cell r="E133" t="str">
            <v>3.2 - Gás e Outros Materiais Engarrafados</v>
          </cell>
          <cell r="F133" t="str">
            <v>24.380.578/0020-41</v>
          </cell>
          <cell r="G133" t="str">
            <v>WHITE MARTINS GASES INDUSTRIAIS DO NORDESTE LTDA</v>
          </cell>
          <cell r="H133" t="str">
            <v>B</v>
          </cell>
          <cell r="I133" t="str">
            <v>S</v>
          </cell>
          <cell r="J133" t="str">
            <v>13964</v>
          </cell>
          <cell r="K133" t="str">
            <v>01/12/2025</v>
          </cell>
          <cell r="L133" t="str">
            <v>26251224380578002041556040000139641903707722</v>
          </cell>
          <cell r="M133" t="str">
            <v>26 - Pernambuco</v>
          </cell>
          <cell r="N133">
            <v>364.24</v>
          </cell>
        </row>
        <row r="134">
          <cell r="C134" t="str">
            <v>HOSPITAL MIGUEL ARRAES - CG. Nº 023/2022</v>
          </cell>
          <cell r="E134" t="str">
            <v>3.2 - Gás e Outros Materiais Engarrafados</v>
          </cell>
          <cell r="F134" t="str">
            <v>24.380.578/0020-41</v>
          </cell>
          <cell r="G134" t="str">
            <v>WHITE MARTINS GASES INDUSTRIAIS DO NORDESTE LTDA</v>
          </cell>
          <cell r="H134" t="str">
            <v>B</v>
          </cell>
          <cell r="I134" t="str">
            <v>S</v>
          </cell>
          <cell r="J134" t="str">
            <v>13985</v>
          </cell>
          <cell r="K134" t="str">
            <v>03/12/2025</v>
          </cell>
          <cell r="L134" t="str">
            <v>26251224380578002041556040000139851680885766</v>
          </cell>
          <cell r="M134" t="str">
            <v>26 - Pernambuco</v>
          </cell>
          <cell r="N134">
            <v>667.76</v>
          </cell>
        </row>
        <row r="135">
          <cell r="C135" t="str">
            <v>HOSPITAL MIGUEL ARRAES - CG. Nº 023/2022</v>
          </cell>
          <cell r="E135" t="str">
            <v>3.2 - Gás e Outros Materiais Engarrafados</v>
          </cell>
          <cell r="F135" t="str">
            <v>24.380.578/0020-41</v>
          </cell>
          <cell r="G135" t="str">
            <v>WHITE MARTINS GASES INDUSTRIAIS DO NORDESTE LTDA</v>
          </cell>
          <cell r="H135" t="str">
            <v>B</v>
          </cell>
          <cell r="I135" t="str">
            <v>S</v>
          </cell>
          <cell r="J135" t="str">
            <v>14003</v>
          </cell>
          <cell r="K135" t="str">
            <v>04/12/2025</v>
          </cell>
          <cell r="L135" t="str">
            <v>26251224380578002041556040000140031928395120</v>
          </cell>
          <cell r="M135" t="str">
            <v>26 - Pernambuco</v>
          </cell>
          <cell r="N135">
            <v>546.36</v>
          </cell>
        </row>
        <row r="136">
          <cell r="C136" t="str">
            <v>HOSPITAL MIGUEL ARRAES - CG. Nº 023/2022</v>
          </cell>
          <cell r="E136" t="str">
            <v>3.2 - Gás e Outros Materiais Engarrafados</v>
          </cell>
          <cell r="F136" t="str">
            <v>24.380.578/0020-41</v>
          </cell>
          <cell r="G136" t="str">
            <v>WHITE MARTINS GASES INDUSTRIAIS DO NORDESTE LTDA</v>
          </cell>
          <cell r="H136" t="str">
            <v>B</v>
          </cell>
          <cell r="I136" t="str">
            <v>S</v>
          </cell>
          <cell r="J136" t="str">
            <v>14020</v>
          </cell>
          <cell r="K136" t="str">
            <v>05/12/2025</v>
          </cell>
          <cell r="L136" t="str">
            <v>26251224380578002041556040000140201976960968</v>
          </cell>
          <cell r="M136" t="str">
            <v>26 - Pernambuco</v>
          </cell>
          <cell r="N136">
            <v>122.26</v>
          </cell>
        </row>
        <row r="137">
          <cell r="C137" t="str">
            <v>HOSPITAL MIGUEL ARRAES - CG. Nº 023/2022</v>
          </cell>
          <cell r="E137" t="str">
            <v>3.2 - Gás e Outros Materiais Engarrafados</v>
          </cell>
          <cell r="F137" t="str">
            <v>24.380.578/0020-41</v>
          </cell>
          <cell r="G137" t="str">
            <v>WHITE MARTINS GASES INDUSTRIAIS DO NORDESTE LTDA</v>
          </cell>
          <cell r="H137" t="str">
            <v>B</v>
          </cell>
          <cell r="I137" t="str">
            <v>S</v>
          </cell>
          <cell r="J137" t="str">
            <v>14021</v>
          </cell>
          <cell r="K137" t="str">
            <v>05/12/2025</v>
          </cell>
          <cell r="L137" t="str">
            <v>26251224380578002041556040000140211146718002</v>
          </cell>
          <cell r="M137" t="str">
            <v>26 - Pernambuco</v>
          </cell>
          <cell r="N137">
            <v>182.12</v>
          </cell>
        </row>
        <row r="138">
          <cell r="C138" t="str">
            <v>HOSPITAL MIGUEL ARRAES - CG. Nº 023/2022</v>
          </cell>
          <cell r="E138" t="str">
            <v>3.2 - Gás e Outros Materiais Engarrafados</v>
          </cell>
          <cell r="F138" t="str">
            <v>24.380.578/0020-41</v>
          </cell>
          <cell r="G138" t="str">
            <v>WHITE MARTINS GASES INDUSTRIAIS DO NORDESTE LTDA</v>
          </cell>
          <cell r="H138" t="str">
            <v>B</v>
          </cell>
          <cell r="I138" t="str">
            <v>S</v>
          </cell>
          <cell r="J138" t="str">
            <v>14036</v>
          </cell>
          <cell r="K138" t="str">
            <v>08/12/2025</v>
          </cell>
          <cell r="L138" t="str">
            <v>26251224380578002041556040000140361881273475</v>
          </cell>
          <cell r="M138" t="str">
            <v>26 - Pernambuco</v>
          </cell>
          <cell r="N138">
            <v>424.94</v>
          </cell>
        </row>
        <row r="139">
          <cell r="C139" t="str">
            <v>HOSPITAL MIGUEL ARRAES - CG. Nº 023/2022</v>
          </cell>
          <cell r="E139" t="str">
            <v>3.2 - Gás e Outros Materiais Engarrafados</v>
          </cell>
          <cell r="F139" t="str">
            <v>24.380.578/0020-41</v>
          </cell>
          <cell r="G139" t="str">
            <v>WHITE MARTINS GASES INDUSTRIAIS DO NORDESTE LTDA</v>
          </cell>
          <cell r="H139" t="str">
            <v>B</v>
          </cell>
          <cell r="I139" t="str">
            <v>S</v>
          </cell>
          <cell r="J139" t="str">
            <v>14046</v>
          </cell>
          <cell r="K139" t="str">
            <v>09/12/2025</v>
          </cell>
          <cell r="L139" t="str">
            <v>26251224380578002041556040000140461640955159</v>
          </cell>
          <cell r="M139" t="str">
            <v>26 - Pernambuco</v>
          </cell>
          <cell r="N139">
            <v>145.04</v>
          </cell>
        </row>
        <row r="140">
          <cell r="C140" t="str">
            <v>HOSPITAL MIGUEL ARRAES - CG. Nº 023/2022</v>
          </cell>
          <cell r="E140" t="str">
            <v>3.2 - Gás e Outros Materiais Engarrafados</v>
          </cell>
          <cell r="F140" t="str">
            <v>24.380.578/0020-41</v>
          </cell>
          <cell r="G140" t="str">
            <v>WHITE MARTINS GASES INDUSTRIAIS DO NORDESTE LTDA</v>
          </cell>
          <cell r="H140" t="str">
            <v>B</v>
          </cell>
          <cell r="I140" t="str">
            <v>S</v>
          </cell>
          <cell r="J140" t="str">
            <v>14068</v>
          </cell>
          <cell r="K140" t="str">
            <v>12/12/2025</v>
          </cell>
          <cell r="L140" t="str">
            <v>26251224380578002041556040000140681931037536</v>
          </cell>
          <cell r="M140" t="str">
            <v>26 - Pernambuco</v>
          </cell>
          <cell r="N140">
            <v>364.24</v>
          </cell>
        </row>
        <row r="141">
          <cell r="C141" t="str">
            <v>HOSPITAL MIGUEL ARRAES - CG. Nº 023/2022</v>
          </cell>
          <cell r="E141" t="str">
            <v>3.2 - Gás e Outros Materiais Engarrafados</v>
          </cell>
          <cell r="F141" t="str">
            <v>24.380.578/0020-41</v>
          </cell>
          <cell r="G141" t="str">
            <v>WHITE MARTINS GASES INDUSTRIAIS DO NORDESTE LTDA</v>
          </cell>
          <cell r="H141" t="str">
            <v>B</v>
          </cell>
          <cell r="I141" t="str">
            <v>S</v>
          </cell>
          <cell r="J141" t="str">
            <v>14106</v>
          </cell>
          <cell r="K141" t="str">
            <v>15/12/2025</v>
          </cell>
          <cell r="L141" t="str">
            <v>26251224380578002041556040000141061173202029</v>
          </cell>
          <cell r="M141" t="str">
            <v>26 - Pernambuco</v>
          </cell>
          <cell r="N141">
            <v>485.64</v>
          </cell>
        </row>
        <row r="142">
          <cell r="C142" t="str">
            <v>HOSPITAL MIGUEL ARRAES - CG. Nº 023/2022</v>
          </cell>
          <cell r="E142" t="str">
            <v>3.2 - Gás e Outros Materiais Engarrafados</v>
          </cell>
          <cell r="F142" t="str">
            <v>24.380.578/0020-41</v>
          </cell>
          <cell r="G142" t="str">
            <v>WHITE MARTINS GASES INDUSTRIAIS DO NORDESTE LTDA</v>
          </cell>
          <cell r="H142" t="str">
            <v>B</v>
          </cell>
          <cell r="I142" t="str">
            <v>S</v>
          </cell>
          <cell r="J142" t="str">
            <v>14138</v>
          </cell>
          <cell r="K142" t="str">
            <v>17/12/2025</v>
          </cell>
          <cell r="L142" t="str">
            <v>26251224380578002041556040000141381909241890</v>
          </cell>
          <cell r="M142" t="str">
            <v>26 - Pernambuco</v>
          </cell>
          <cell r="N142">
            <v>303.52999999999997</v>
          </cell>
        </row>
        <row r="143">
          <cell r="C143" t="str">
            <v>HOSPITAL MIGUEL ARRAES - CG. Nº 023/2022</v>
          </cell>
          <cell r="E143" t="str">
            <v>3.2 - Gás e Outros Materiais Engarrafados</v>
          </cell>
          <cell r="F143" t="str">
            <v>24.380.578/0020-41</v>
          </cell>
          <cell r="G143" t="str">
            <v>WHITE MARTINS GASES INDUSTRIAIS DO NORDESTE LTDA</v>
          </cell>
          <cell r="H143" t="str">
            <v>B</v>
          </cell>
          <cell r="I143" t="str">
            <v>S</v>
          </cell>
          <cell r="J143" t="str">
            <v>14165</v>
          </cell>
          <cell r="K143" t="str">
            <v>19/12/2025</v>
          </cell>
          <cell r="L143" t="str">
            <v>26251224380578002041556040000141651231666054</v>
          </cell>
          <cell r="M143" t="str">
            <v>26 - Pernambuco</v>
          </cell>
          <cell r="N143">
            <v>364.24</v>
          </cell>
        </row>
        <row r="144">
          <cell r="C144" t="str">
            <v>HOSPITAL MIGUEL ARRAES - CG. Nº 023/2022</v>
          </cell>
          <cell r="E144" t="str">
            <v>3.2 - Gás e Outros Materiais Engarrafados</v>
          </cell>
          <cell r="F144" t="str">
            <v>24.380.578/0020-41</v>
          </cell>
          <cell r="G144" t="str">
            <v>WHITE MARTINS GASES INDUSTRIAIS DO NORDESTE LTDA</v>
          </cell>
          <cell r="H144" t="str">
            <v>B</v>
          </cell>
          <cell r="I144" t="str">
            <v>S</v>
          </cell>
          <cell r="J144" t="str">
            <v>14181</v>
          </cell>
          <cell r="K144" t="str">
            <v>22/12/2025</v>
          </cell>
          <cell r="L144" t="str">
            <v>26251224380578002041556040000141811400697214</v>
          </cell>
          <cell r="M144" t="str">
            <v>26 - Pernambuco</v>
          </cell>
          <cell r="N144">
            <v>303.52999999999997</v>
          </cell>
        </row>
        <row r="145">
          <cell r="C145" t="str">
            <v>HOSPITAL MIGUEL ARRAES - CG. Nº 023/2022</v>
          </cell>
          <cell r="E145" t="str">
            <v>3.2 - Gás e Outros Materiais Engarrafados</v>
          </cell>
          <cell r="F145" t="str">
            <v>24.380.578/0020-41</v>
          </cell>
          <cell r="G145" t="str">
            <v>WHITE MARTINS GASES INDUSTRIAIS DO NORDESTE LTDA</v>
          </cell>
          <cell r="H145" t="str">
            <v>B</v>
          </cell>
          <cell r="I145" t="str">
            <v>S</v>
          </cell>
          <cell r="J145" t="str">
            <v>14211</v>
          </cell>
          <cell r="K145" t="str">
            <v>24/12/2025</v>
          </cell>
          <cell r="L145" t="str">
            <v>26251224380578002041556040000142111444356391</v>
          </cell>
          <cell r="M145" t="str">
            <v>26 - Pernambuco</v>
          </cell>
          <cell r="N145">
            <v>242.82</v>
          </cell>
        </row>
        <row r="146">
          <cell r="C146" t="str">
            <v>HOSPITAL MIGUEL ARRAES - CG. Nº 023/2022</v>
          </cell>
          <cell r="E146" t="str">
            <v>3.2 - Gás e Outros Materiais Engarrafados</v>
          </cell>
          <cell r="F146" t="str">
            <v>24.380.578/0020-41</v>
          </cell>
          <cell r="G146" t="str">
            <v>WHITE MARTINS GASES INDUSTRIAIS DO NORDESTE LTDA</v>
          </cell>
          <cell r="H146" t="str">
            <v>B</v>
          </cell>
          <cell r="I146" t="str">
            <v>S</v>
          </cell>
          <cell r="J146" t="str">
            <v>14231</v>
          </cell>
          <cell r="K146" t="str">
            <v>26/12/2025</v>
          </cell>
          <cell r="L146" t="str">
            <v>26251224380578002041556040000142311220634846</v>
          </cell>
          <cell r="M146" t="str">
            <v>26 - Pernambuco</v>
          </cell>
          <cell r="N146">
            <v>424.94</v>
          </cell>
        </row>
        <row r="147">
          <cell r="C147" t="str">
            <v>HOSPITAL MIGUEL ARRAES - CG. Nº 023/2022</v>
          </cell>
          <cell r="E147" t="str">
            <v>3.2 - Gás e Outros Materiais Engarrafados</v>
          </cell>
          <cell r="F147" t="str">
            <v>24.380.578/0020-41</v>
          </cell>
          <cell r="G147" t="str">
            <v>WHITE MARTINS GASES INDUSTRIAIS DO NORDESTE LTDA</v>
          </cell>
          <cell r="H147" t="str">
            <v>B</v>
          </cell>
          <cell r="I147" t="str">
            <v>S</v>
          </cell>
          <cell r="J147" t="str">
            <v>14250</v>
          </cell>
          <cell r="K147" t="str">
            <v>29/12/2025</v>
          </cell>
          <cell r="L147" t="str">
            <v>26251224380578002041556040000142501750846056</v>
          </cell>
          <cell r="M147" t="str">
            <v>26 - Pernambuco</v>
          </cell>
          <cell r="N147">
            <v>607.05999999999995</v>
          </cell>
        </row>
        <row r="148">
          <cell r="C148" t="str">
            <v>HOSPITAL MIGUEL ARRAES - CG. Nº 023/2022</v>
          </cell>
          <cell r="E148" t="str">
            <v>3.2 - Gás e Outros Materiais Engarrafados</v>
          </cell>
          <cell r="F148" t="str">
            <v>24.380.578/0022-03</v>
          </cell>
          <cell r="G148" t="str">
            <v>WHITE MARTINS GASES INDUSTRIAIS NE LTDA</v>
          </cell>
          <cell r="H148" t="str">
            <v>B</v>
          </cell>
          <cell r="I148" t="str">
            <v>S</v>
          </cell>
          <cell r="J148" t="str">
            <v>22</v>
          </cell>
          <cell r="K148" t="str">
            <v>12/12/2025</v>
          </cell>
          <cell r="L148" t="str">
            <v>26251224380578002203556300000000221782508171</v>
          </cell>
          <cell r="M148" t="str">
            <v>26 - Pernambuco</v>
          </cell>
          <cell r="N148">
            <v>7112.87</v>
          </cell>
        </row>
        <row r="149">
          <cell r="C149" t="str">
            <v>HOSPITAL MIGUEL ARRAES - CG. Nº 023/2022</v>
          </cell>
          <cell r="E149" t="str">
            <v>3.2 - Gás e Outros Materiais Engarrafados</v>
          </cell>
          <cell r="F149" t="str">
            <v>24.380.578/0022-03</v>
          </cell>
          <cell r="G149" t="str">
            <v>WHITE MARTINS GASES INDUSTRIAIS NE LTDA</v>
          </cell>
          <cell r="H149" t="str">
            <v>B</v>
          </cell>
          <cell r="I149" t="str">
            <v>S</v>
          </cell>
          <cell r="J149" t="str">
            <v>37</v>
          </cell>
          <cell r="K149" t="str">
            <v>29/12/2025</v>
          </cell>
          <cell r="L149" t="str">
            <v>26251224380578002203556300000000371578437787</v>
          </cell>
          <cell r="M149" t="str">
            <v>26 - Pernambuco</v>
          </cell>
          <cell r="N149">
            <v>9941.7099999999991</v>
          </cell>
        </row>
        <row r="150">
          <cell r="C150" t="str">
            <v>HOSPITAL MIGUEL ARRAES - CG. Nº 023/2022</v>
          </cell>
          <cell r="E150" t="str">
            <v>3.2 - Gás e Outros Materiais Engarrafados</v>
          </cell>
          <cell r="F150" t="str">
            <v>24.380.578/0020-41</v>
          </cell>
          <cell r="G150" t="str">
            <v>WHITE MARTINS GASES INDUSTRIAIS DO NORDESTE LTDA</v>
          </cell>
          <cell r="H150" t="str">
            <v>B</v>
          </cell>
          <cell r="I150" t="str">
            <v>S</v>
          </cell>
          <cell r="J150" t="str">
            <v>4332</v>
          </cell>
          <cell r="K150" t="str">
            <v>10/12/2025</v>
          </cell>
          <cell r="L150" t="str">
            <v>26251224380578002041556090000043321714804646</v>
          </cell>
          <cell r="M150" t="str">
            <v>26 - Pernambuco</v>
          </cell>
          <cell r="N150">
            <v>303.52999999999997</v>
          </cell>
        </row>
        <row r="151">
          <cell r="C151" t="str">
            <v>HOSPITAL MIGUEL ARRAES - CG. Nº 023/2022</v>
          </cell>
          <cell r="E151" t="str">
            <v>3.2 - Gás e Outros Materiais Engarrafados</v>
          </cell>
          <cell r="F151" t="str">
            <v>24.380.578/0022-03</v>
          </cell>
          <cell r="G151" t="str">
            <v>WHITE MARTINS GASES INDUSTRIAIS NE LTDA</v>
          </cell>
          <cell r="H151" t="str">
            <v>B</v>
          </cell>
          <cell r="I151" t="str">
            <v>S</v>
          </cell>
          <cell r="J151" t="str">
            <v>555</v>
          </cell>
          <cell r="K151" t="str">
            <v>19/12/2025</v>
          </cell>
          <cell r="L151" t="str">
            <v>26251224380578002203556270000005551569945257</v>
          </cell>
          <cell r="M151" t="str">
            <v>26 - Pernambuco</v>
          </cell>
          <cell r="N151">
            <v>9685.59</v>
          </cell>
        </row>
        <row r="152">
          <cell r="C152" t="str">
            <v>HOSPITAL MIGUEL ARRAES - CG. Nº 023/2022</v>
          </cell>
          <cell r="E152" t="str">
            <v>3.2 - Gás e Outros Materiais Engarrafados</v>
          </cell>
          <cell r="F152" t="str">
            <v>24.380.578/0020-41</v>
          </cell>
          <cell r="G152" t="str">
            <v>WHITE MARTINS GASES INDUSTRIAIS DO NORDESTE LTDA</v>
          </cell>
          <cell r="H152" t="str">
            <v>B</v>
          </cell>
          <cell r="I152" t="str">
            <v>S</v>
          </cell>
          <cell r="J152" t="str">
            <v>6250</v>
          </cell>
          <cell r="K152" t="str">
            <v>31/12/2025</v>
          </cell>
          <cell r="L152" t="str">
            <v>26251224380578002041556150000062501637520016</v>
          </cell>
          <cell r="M152" t="str">
            <v>26 - Pernambuco</v>
          </cell>
          <cell r="N152">
            <v>242.82</v>
          </cell>
        </row>
        <row r="153">
          <cell r="C153" t="str">
            <v>HOSPITAL MIGUEL ARRAES - CG. Nº 023/2022</v>
          </cell>
          <cell r="E153" t="str">
            <v>3.13 - Materiais e Materiais Ortopédicos e Corretivos (OPME)</v>
          </cell>
          <cell r="F153" t="str">
            <v>08.713.023/0001-55</v>
          </cell>
          <cell r="G153" t="str">
            <v>ENDOSURGICAL COM  REP IMP EXP  MA</v>
          </cell>
          <cell r="H153" t="str">
            <v>B</v>
          </cell>
          <cell r="I153" t="str">
            <v>S</v>
          </cell>
          <cell r="J153" t="str">
            <v>000132294</v>
          </cell>
          <cell r="K153" t="str">
            <v>05/12/2025</v>
          </cell>
          <cell r="L153" t="str">
            <v>26251208713023000155550010001322941103037561</v>
          </cell>
          <cell r="M153" t="str">
            <v>26 - Pernambuco</v>
          </cell>
          <cell r="N153">
            <v>1270</v>
          </cell>
        </row>
        <row r="154">
          <cell r="C154" t="str">
            <v>HOSPITAL MIGUEL ARRAES - CG. Nº 023/2022</v>
          </cell>
          <cell r="E154" t="str">
            <v>3.13 - Materiais e Materiais Ortopédicos e Corretivos (OPME)</v>
          </cell>
          <cell r="F154" t="str">
            <v>08.713.023/0001-55</v>
          </cell>
          <cell r="G154" t="str">
            <v>ENDOSURGICAL COM  REP IMP EXP  MA</v>
          </cell>
          <cell r="H154" t="str">
            <v>B</v>
          </cell>
          <cell r="I154" t="str">
            <v>S</v>
          </cell>
          <cell r="J154" t="str">
            <v>000132614</v>
          </cell>
          <cell r="K154" t="str">
            <v>15/12/2025</v>
          </cell>
          <cell r="L154" t="str">
            <v>26251208713023000155550010001326141105991093</v>
          </cell>
          <cell r="M154" t="str">
            <v>26 - Pernambuco</v>
          </cell>
          <cell r="N154">
            <v>1520</v>
          </cell>
        </row>
        <row r="155">
          <cell r="C155" t="str">
            <v>HOSPITAL MIGUEL ARRAES - CG. Nº 023/2022</v>
          </cell>
          <cell r="E155" t="str">
            <v>3.13 - Materiais e Materiais Ortopédicos e Corretivos (OPME)</v>
          </cell>
          <cell r="F155" t="str">
            <v>08.713.023/0001-55</v>
          </cell>
          <cell r="G155" t="str">
            <v>ENDOSURGICAL COM  REP IMP EXP  MA</v>
          </cell>
          <cell r="H155" t="str">
            <v>B</v>
          </cell>
          <cell r="I155" t="str">
            <v>S</v>
          </cell>
          <cell r="J155" t="str">
            <v>000132702</v>
          </cell>
          <cell r="K155" t="str">
            <v>19/12/2025</v>
          </cell>
          <cell r="L155" t="str">
            <v>26251208713023000155550010001327021637651038</v>
          </cell>
          <cell r="M155" t="str">
            <v>26 - Pernambuco</v>
          </cell>
          <cell r="N155">
            <v>945</v>
          </cell>
        </row>
        <row r="156">
          <cell r="C156" t="str">
            <v>HOSPITAL MIGUEL ARRAES - CG. Nº 023/2022</v>
          </cell>
          <cell r="E156" t="str">
            <v>3.13 - Materiais e Materiais Ortopédicos e Corretivos (OPME)</v>
          </cell>
          <cell r="F156" t="str">
            <v>08.713.023/0001-55</v>
          </cell>
          <cell r="G156" t="str">
            <v>ENDOSURGICAL COM  REP IMP EXP  MA</v>
          </cell>
          <cell r="H156" t="str">
            <v>B</v>
          </cell>
          <cell r="I156" t="str">
            <v>S</v>
          </cell>
          <cell r="J156" t="str">
            <v>000132729</v>
          </cell>
          <cell r="K156" t="str">
            <v>19/12/2025</v>
          </cell>
          <cell r="L156" t="str">
            <v>26251208713023000155550010001327291992109141</v>
          </cell>
          <cell r="M156" t="str">
            <v>26 - Pernambuco</v>
          </cell>
          <cell r="N156">
            <v>1270</v>
          </cell>
        </row>
        <row r="157">
          <cell r="C157" t="str">
            <v>HOSPITAL MIGUEL ARRAES - CG. Nº 023/2022</v>
          </cell>
          <cell r="E157" t="str">
            <v>3.13 - Materiais e Materiais Ortopédicos e Corretivos (OPME)</v>
          </cell>
          <cell r="F157" t="str">
            <v>08.713.023/0001-55</v>
          </cell>
          <cell r="G157" t="str">
            <v>ENDOSURGICAL COM  REP IMP EXP  MA</v>
          </cell>
          <cell r="H157" t="str">
            <v>B</v>
          </cell>
          <cell r="I157" t="str">
            <v>S</v>
          </cell>
          <cell r="J157" t="str">
            <v>000132996</v>
          </cell>
          <cell r="K157" t="str">
            <v>23/12/2025</v>
          </cell>
          <cell r="L157" t="str">
            <v>26251208713023000155550010001329961463297118</v>
          </cell>
          <cell r="M157" t="str">
            <v>26 - Pernambuco</v>
          </cell>
          <cell r="N157">
            <v>1020</v>
          </cell>
        </row>
        <row r="158">
          <cell r="C158" t="str">
            <v>HOSPITAL MIGUEL ARRAES - CG. Nº 023/2022</v>
          </cell>
          <cell r="E158" t="str">
            <v>3.13 - Materiais e Materiais Ortopédicos e Corretivos (OPME)</v>
          </cell>
          <cell r="F158" t="str">
            <v>08.713.023/0001-55</v>
          </cell>
          <cell r="G158" t="str">
            <v>ENDOSURGICAL COM  REP IMP EXP  MA</v>
          </cell>
          <cell r="H158" t="str">
            <v>B</v>
          </cell>
          <cell r="I158" t="str">
            <v>S</v>
          </cell>
          <cell r="J158" t="str">
            <v>000133040</v>
          </cell>
          <cell r="K158" t="str">
            <v>23/12/2025</v>
          </cell>
          <cell r="L158" t="str">
            <v>26251208713023000155550010001330401288178127</v>
          </cell>
          <cell r="M158" t="str">
            <v>26 - Pernambuco</v>
          </cell>
          <cell r="N158">
            <v>1520</v>
          </cell>
        </row>
        <row r="159">
          <cell r="C159" t="str">
            <v>HOSPITAL MIGUEL ARRAES - CG. Nº 023/2022</v>
          </cell>
          <cell r="E159" t="str">
            <v>3.13 - Materiais e Materiais Ortopédicos e Corretivos (OPME)</v>
          </cell>
          <cell r="F159" t="str">
            <v>08.713.023/0001-55</v>
          </cell>
          <cell r="G159" t="str">
            <v>ENDOSURGICAL COM  REP IMP EXP  MA</v>
          </cell>
          <cell r="H159" t="str">
            <v>B</v>
          </cell>
          <cell r="I159" t="str">
            <v>S</v>
          </cell>
          <cell r="J159" t="str">
            <v>000133161</v>
          </cell>
          <cell r="K159" t="str">
            <v>29/12/2025</v>
          </cell>
          <cell r="L159" t="str">
            <v>26251208713023000155550010001331611227720415</v>
          </cell>
          <cell r="M159" t="str">
            <v>26 - Pernambuco</v>
          </cell>
          <cell r="N159">
            <v>1270</v>
          </cell>
        </row>
        <row r="160">
          <cell r="C160" t="str">
            <v>HOSPITAL MIGUEL ARRAES - CG. Nº 023/2022</v>
          </cell>
          <cell r="E160" t="str">
            <v>3.13 - Materiais e Materiais Ortopédicos e Corretivos (OPME)</v>
          </cell>
          <cell r="F160" t="str">
            <v>08.713.023/0001-55</v>
          </cell>
          <cell r="G160" t="str">
            <v>ENDOSURGICAL COM  REP IMP EXP  MA</v>
          </cell>
          <cell r="H160" t="str">
            <v>B</v>
          </cell>
          <cell r="I160" t="str">
            <v>S</v>
          </cell>
          <cell r="J160" t="str">
            <v>000133162</v>
          </cell>
          <cell r="K160" t="str">
            <v>29/12/2025</v>
          </cell>
          <cell r="L160" t="str">
            <v>26251208713023000155550010001331621568621015</v>
          </cell>
          <cell r="M160" t="str">
            <v>26 - Pernambuco</v>
          </cell>
          <cell r="N160">
            <v>1020</v>
          </cell>
        </row>
        <row r="161">
          <cell r="C161" t="str">
            <v>HOSPITAL MIGUEL ARRAES - CG. Nº 023/2022</v>
          </cell>
          <cell r="E161" t="str">
            <v>3.13 - Materiais e Materiais Ortopédicos e Corretivos (OPME)</v>
          </cell>
          <cell r="F161" t="str">
            <v>08.713.023/0001-55</v>
          </cell>
          <cell r="G161" t="str">
            <v>ENDOSURGICAL COM  REP IMP EXP  MA</v>
          </cell>
          <cell r="H161" t="str">
            <v>B</v>
          </cell>
          <cell r="I161" t="str">
            <v>S</v>
          </cell>
          <cell r="J161" t="str">
            <v>000133163</v>
          </cell>
          <cell r="K161" t="str">
            <v>29/12/2025</v>
          </cell>
          <cell r="L161" t="str">
            <v>26251208713023000155550010001331631625369917</v>
          </cell>
          <cell r="M161" t="str">
            <v>26 - Pernambuco</v>
          </cell>
          <cell r="N161">
            <v>1020</v>
          </cell>
        </row>
        <row r="162">
          <cell r="C162" t="str">
            <v>HOSPITAL MIGUEL ARRAES - CG. Nº 023/2022</v>
          </cell>
          <cell r="E162" t="str">
            <v>3.13 - Materiais e Materiais Ortopédicos e Corretivos (OPME)</v>
          </cell>
          <cell r="F162" t="str">
            <v>41.249.434/0001-07</v>
          </cell>
          <cell r="G162" t="str">
            <v>PROSMED PRODUTOS MEDICOS LTDA</v>
          </cell>
          <cell r="H162" t="str">
            <v>B</v>
          </cell>
          <cell r="I162" t="str">
            <v>S</v>
          </cell>
          <cell r="J162" t="str">
            <v>000149100</v>
          </cell>
          <cell r="K162" t="str">
            <v>01/12/2025</v>
          </cell>
          <cell r="L162" t="str">
            <v>26251241249434000107550010001491001617644528</v>
          </cell>
          <cell r="M162" t="str">
            <v>26 - Pernambuco</v>
          </cell>
          <cell r="N162">
            <v>326</v>
          </cell>
        </row>
        <row r="163">
          <cell r="C163" t="str">
            <v>HOSPITAL MIGUEL ARRAES - CG. Nº 023/2022</v>
          </cell>
          <cell r="E163" t="str">
            <v>3.13 - Materiais e Materiais Ortopédicos e Corretivos (OPME)</v>
          </cell>
          <cell r="F163" t="str">
            <v>41.249.434/0001-07</v>
          </cell>
          <cell r="G163" t="str">
            <v>PROSMED PRODUTOS MEDICOS LTDA</v>
          </cell>
          <cell r="H163" t="str">
            <v>B</v>
          </cell>
          <cell r="I163" t="str">
            <v>S</v>
          </cell>
          <cell r="J163" t="str">
            <v>000149101</v>
          </cell>
          <cell r="K163" t="str">
            <v>01/12/2025</v>
          </cell>
          <cell r="L163" t="str">
            <v>26251241249434000107550010001491011617883406</v>
          </cell>
          <cell r="M163" t="str">
            <v>26 - Pernambuco</v>
          </cell>
          <cell r="N163">
            <v>1493.29</v>
          </cell>
        </row>
        <row r="164">
          <cell r="C164" t="str">
            <v>HOSPITAL MIGUEL ARRAES - CG. Nº 023/2022</v>
          </cell>
          <cell r="E164" t="str">
            <v>3.13 - Materiais e Materiais Ortopédicos e Corretivos (OPME)</v>
          </cell>
          <cell r="F164" t="str">
            <v>41.249.434/0001-07</v>
          </cell>
          <cell r="G164" t="str">
            <v>PROSMED PRODUTOS MEDICOS LTDA</v>
          </cell>
          <cell r="H164" t="str">
            <v>B</v>
          </cell>
          <cell r="I164" t="str">
            <v>S</v>
          </cell>
          <cell r="J164" t="str">
            <v>000149102</v>
          </cell>
          <cell r="K164" t="str">
            <v>01/12/2025</v>
          </cell>
          <cell r="L164" t="str">
            <v>26251241249434000107550010001491021849966200</v>
          </cell>
          <cell r="M164" t="str">
            <v>26 - Pernambuco</v>
          </cell>
          <cell r="N164">
            <v>1277.7</v>
          </cell>
        </row>
        <row r="165">
          <cell r="C165" t="str">
            <v>HOSPITAL MIGUEL ARRAES - CG. Nº 023/2022</v>
          </cell>
          <cell r="E165" t="str">
            <v>3.13 - Materiais e Materiais Ortopédicos e Corretivos (OPME)</v>
          </cell>
          <cell r="F165" t="str">
            <v>41.249.434/0001-07</v>
          </cell>
          <cell r="G165" t="str">
            <v>PROSMED PRODUTOS MEDICOS LTDA</v>
          </cell>
          <cell r="H165" t="str">
            <v>B</v>
          </cell>
          <cell r="I165" t="str">
            <v>S</v>
          </cell>
          <cell r="J165" t="str">
            <v>000149103</v>
          </cell>
          <cell r="K165" t="str">
            <v>01/12/2025</v>
          </cell>
          <cell r="L165" t="str">
            <v>26251241249434000107550010001491031303002908</v>
          </cell>
          <cell r="M165" t="str">
            <v>26 - Pernambuco</v>
          </cell>
          <cell r="N165">
            <v>148.4</v>
          </cell>
        </row>
        <row r="166">
          <cell r="C166" t="str">
            <v>HOSPITAL MIGUEL ARRAES - CG. Nº 023/2022</v>
          </cell>
          <cell r="E166" t="str">
            <v>3.13 - Materiais e Materiais Ortopédicos e Corretivos (OPME)</v>
          </cell>
          <cell r="F166" t="str">
            <v>41.249.434/0001-07</v>
          </cell>
          <cell r="G166" t="str">
            <v>PROSMED PRODUTOS MEDICOS LTDA</v>
          </cell>
          <cell r="H166" t="str">
            <v>B</v>
          </cell>
          <cell r="I166" t="str">
            <v>S</v>
          </cell>
          <cell r="J166" t="str">
            <v>000149104</v>
          </cell>
          <cell r="K166" t="str">
            <v>01/12/2025</v>
          </cell>
          <cell r="L166" t="str">
            <v>26251241249434000107550010001491041320328317</v>
          </cell>
          <cell r="M166" t="str">
            <v>26 - Pernambuco</v>
          </cell>
          <cell r="N166">
            <v>989.15</v>
          </cell>
        </row>
        <row r="167">
          <cell r="C167" t="str">
            <v>HOSPITAL MIGUEL ARRAES - CG. Nº 023/2022</v>
          </cell>
          <cell r="E167" t="str">
            <v>3.13 - Materiais e Materiais Ortopédicos e Corretivos (OPME)</v>
          </cell>
          <cell r="F167" t="str">
            <v>41.249.434/0001-07</v>
          </cell>
          <cell r="G167" t="str">
            <v>PROSMED PRODUTOS MEDICOS LTDA</v>
          </cell>
          <cell r="H167" t="str">
            <v>B</v>
          </cell>
          <cell r="I167" t="str">
            <v>S</v>
          </cell>
          <cell r="J167" t="str">
            <v>000149158</v>
          </cell>
          <cell r="K167" t="str">
            <v>02/12/2025</v>
          </cell>
          <cell r="L167" t="str">
            <v>26251241249434000107550010001491581829604953</v>
          </cell>
          <cell r="M167" t="str">
            <v>26 - Pernambuco</v>
          </cell>
          <cell r="N167">
            <v>761.91</v>
          </cell>
        </row>
        <row r="168">
          <cell r="C168" t="str">
            <v>HOSPITAL MIGUEL ARRAES - CG. Nº 023/2022</v>
          </cell>
          <cell r="E168" t="str">
            <v>3.13 - Materiais e Materiais Ortopédicos e Corretivos (OPME)</v>
          </cell>
          <cell r="F168" t="str">
            <v>41.249.434/0001-07</v>
          </cell>
          <cell r="G168" t="str">
            <v>PROSMED PRODUTOS MEDICOS LTDA</v>
          </cell>
          <cell r="H168" t="str">
            <v>B</v>
          </cell>
          <cell r="I168" t="str">
            <v>S</v>
          </cell>
          <cell r="J168" t="str">
            <v>000149159</v>
          </cell>
          <cell r="K168" t="str">
            <v>02/12/2025</v>
          </cell>
          <cell r="L168" t="str">
            <v>26251241249434000107550010001491591780508180</v>
          </cell>
          <cell r="M168" t="str">
            <v>26 - Pernambuco</v>
          </cell>
          <cell r="N168">
            <v>761.91</v>
          </cell>
        </row>
        <row r="169">
          <cell r="C169" t="str">
            <v>HOSPITAL MIGUEL ARRAES - CG. Nº 023/2022</v>
          </cell>
          <cell r="E169" t="str">
            <v>3.13 - Materiais e Materiais Ortopédicos e Corretivos (OPME)</v>
          </cell>
          <cell r="F169" t="str">
            <v>41.249.434/0001-07</v>
          </cell>
          <cell r="G169" t="str">
            <v>PROSMED PRODUTOS MEDICOS LTDA</v>
          </cell>
          <cell r="H169" t="str">
            <v>B</v>
          </cell>
          <cell r="I169" t="str">
            <v>S</v>
          </cell>
          <cell r="J169" t="str">
            <v>000149160</v>
          </cell>
          <cell r="K169" t="str">
            <v>02/12/2025</v>
          </cell>
          <cell r="L169" t="str">
            <v>26251241249434000107550010001491601011449348</v>
          </cell>
          <cell r="M169" t="str">
            <v>26 - Pernambuco</v>
          </cell>
          <cell r="N169">
            <v>761.91</v>
          </cell>
        </row>
        <row r="170">
          <cell r="C170" t="str">
            <v>HOSPITAL MIGUEL ARRAES - CG. Nº 023/2022</v>
          </cell>
          <cell r="E170" t="str">
            <v>3.13 - Materiais e Materiais Ortopédicos e Corretivos (OPME)</v>
          </cell>
          <cell r="F170" t="str">
            <v>41.249.434/0001-07</v>
          </cell>
          <cell r="G170" t="str">
            <v>PROSMED PRODUTOS MEDICOS LTDA</v>
          </cell>
          <cell r="H170" t="str">
            <v>B</v>
          </cell>
          <cell r="I170" t="str">
            <v>S</v>
          </cell>
          <cell r="J170" t="str">
            <v>000149173</v>
          </cell>
          <cell r="K170" t="str">
            <v>02/12/2025</v>
          </cell>
          <cell r="L170" t="str">
            <v>26251241249434000107550010001491731163759852</v>
          </cell>
          <cell r="M170" t="str">
            <v>26 - Pernambuco</v>
          </cell>
          <cell r="N170">
            <v>1277.7</v>
          </cell>
        </row>
        <row r="171">
          <cell r="C171" t="str">
            <v>HOSPITAL MIGUEL ARRAES - CG. Nº 023/2022</v>
          </cell>
          <cell r="E171" t="str">
            <v>3.13 - Materiais e Materiais Ortopédicos e Corretivos (OPME)</v>
          </cell>
          <cell r="F171" t="str">
            <v>41.249.434/0001-07</v>
          </cell>
          <cell r="G171" t="str">
            <v>PROSMED PRODUTOS MEDICOS LTDA</v>
          </cell>
          <cell r="H171" t="str">
            <v>B</v>
          </cell>
          <cell r="I171" t="str">
            <v>S</v>
          </cell>
          <cell r="J171" t="str">
            <v>000149174</v>
          </cell>
          <cell r="K171" t="str">
            <v>02/12/2025</v>
          </cell>
          <cell r="L171" t="str">
            <v>26251241249434000107550010001491741468035057</v>
          </cell>
          <cell r="M171" t="str">
            <v>26 - Pernambuco</v>
          </cell>
          <cell r="N171">
            <v>905.9</v>
          </cell>
        </row>
        <row r="172">
          <cell r="C172" t="str">
            <v>HOSPITAL MIGUEL ARRAES - CG. Nº 023/2022</v>
          </cell>
          <cell r="E172" t="str">
            <v>3.13 - Materiais e Materiais Ortopédicos e Corretivos (OPME)</v>
          </cell>
          <cell r="F172" t="str">
            <v>41.249.434/0001-07</v>
          </cell>
          <cell r="G172" t="str">
            <v>PROSMED PRODUTOS MEDICOS LTDA</v>
          </cell>
          <cell r="H172" t="str">
            <v>B</v>
          </cell>
          <cell r="I172" t="str">
            <v>S</v>
          </cell>
          <cell r="J172" t="str">
            <v>000149175</v>
          </cell>
          <cell r="K172" t="str">
            <v>02/12/2025</v>
          </cell>
          <cell r="L172" t="str">
            <v>26251241249434000107550010001491751184327107</v>
          </cell>
          <cell r="M172" t="str">
            <v>26 - Pernambuco</v>
          </cell>
          <cell r="N172">
            <v>148.4</v>
          </cell>
        </row>
        <row r="173">
          <cell r="C173" t="str">
            <v>HOSPITAL MIGUEL ARRAES - CG. Nº 023/2022</v>
          </cell>
          <cell r="E173" t="str">
            <v>3.13 - Materiais e Materiais Ortopédicos e Corretivos (OPME)</v>
          </cell>
          <cell r="F173" t="str">
            <v>41.249.434/0001-07</v>
          </cell>
          <cell r="G173" t="str">
            <v>PROSMED PRODUTOS MEDICOS LTDA</v>
          </cell>
          <cell r="H173" t="str">
            <v>B</v>
          </cell>
          <cell r="I173" t="str">
            <v>S</v>
          </cell>
          <cell r="J173" t="str">
            <v>000149203</v>
          </cell>
          <cell r="K173" t="str">
            <v>02/12/2025</v>
          </cell>
          <cell r="L173" t="str">
            <v>26251241249434000107550010001492031012807581</v>
          </cell>
          <cell r="M173" t="str">
            <v>26 - Pernambuco</v>
          </cell>
          <cell r="N173">
            <v>989.15</v>
          </cell>
        </row>
        <row r="174">
          <cell r="C174" t="str">
            <v>HOSPITAL MIGUEL ARRAES - CG. Nº 023/2022</v>
          </cell>
          <cell r="E174" t="str">
            <v>3.13 - Materiais e Materiais Ortopédicos e Corretivos (OPME)</v>
          </cell>
          <cell r="F174" t="str">
            <v>41.249.434/0001-07</v>
          </cell>
          <cell r="G174" t="str">
            <v>PROSMED PRODUTOS MEDICOS LTDA</v>
          </cell>
          <cell r="H174" t="str">
            <v>B</v>
          </cell>
          <cell r="I174" t="str">
            <v>S</v>
          </cell>
          <cell r="J174" t="str">
            <v>000149204</v>
          </cell>
          <cell r="K174" t="str">
            <v>02/12/2025</v>
          </cell>
          <cell r="L174" t="str">
            <v>26251241249434000107550010001492041596966119</v>
          </cell>
          <cell r="M174" t="str">
            <v>26 - Pernambuco</v>
          </cell>
          <cell r="N174">
            <v>299.89999999999998</v>
          </cell>
        </row>
        <row r="175">
          <cell r="C175" t="str">
            <v>HOSPITAL MIGUEL ARRAES - CG. Nº 023/2022</v>
          </cell>
          <cell r="E175" t="str">
            <v>3.13 - Materiais e Materiais Ortopédicos e Corretivos (OPME)</v>
          </cell>
          <cell r="F175" t="str">
            <v>41.249.434/0001-07</v>
          </cell>
          <cell r="G175" t="str">
            <v>PROSMED PRODUTOS MEDICOS LTDA</v>
          </cell>
          <cell r="H175" t="str">
            <v>B</v>
          </cell>
          <cell r="I175" t="str">
            <v>S</v>
          </cell>
          <cell r="J175" t="str">
            <v>000149205</v>
          </cell>
          <cell r="K175" t="str">
            <v>02/12/2025</v>
          </cell>
          <cell r="L175" t="str">
            <v>26251241249434000107550010001492051748051778</v>
          </cell>
          <cell r="M175" t="str">
            <v>26 - Pernambuco</v>
          </cell>
          <cell r="N175">
            <v>183.81</v>
          </cell>
        </row>
        <row r="176">
          <cell r="C176" t="str">
            <v>HOSPITAL MIGUEL ARRAES - CG. Nº 023/2022</v>
          </cell>
          <cell r="E176" t="str">
            <v>3.13 - Materiais e Materiais Ortopédicos e Corretivos (OPME)</v>
          </cell>
          <cell r="F176" t="str">
            <v>41.249.434/0001-07</v>
          </cell>
          <cell r="G176" t="str">
            <v>PROSMED PRODUTOS MEDICOS LTDA</v>
          </cell>
          <cell r="H176" t="str">
            <v>B</v>
          </cell>
          <cell r="I176" t="str">
            <v>S</v>
          </cell>
          <cell r="J176" t="str">
            <v>000149206</v>
          </cell>
          <cell r="K176" t="str">
            <v>02/12/2025</v>
          </cell>
          <cell r="L176" t="str">
            <v>26251241249434000107550010001492061906513995</v>
          </cell>
          <cell r="M176" t="str">
            <v>26 - Pernambuco</v>
          </cell>
          <cell r="N176">
            <v>1280.2</v>
          </cell>
        </row>
        <row r="177">
          <cell r="C177" t="str">
            <v>HOSPITAL MIGUEL ARRAES - CG. Nº 023/2022</v>
          </cell>
          <cell r="E177" t="str">
            <v>3.13 - Materiais e Materiais Ortopédicos e Corretivos (OPME)</v>
          </cell>
          <cell r="F177" t="str">
            <v>41.249.434/0001-07</v>
          </cell>
          <cell r="G177" t="str">
            <v>PROSMED PRODUTOS MEDICOS LTDA</v>
          </cell>
          <cell r="H177" t="str">
            <v>B</v>
          </cell>
          <cell r="I177" t="str">
            <v>S</v>
          </cell>
          <cell r="J177" t="str">
            <v>000149235</v>
          </cell>
          <cell r="K177" t="str">
            <v>03/12/2025</v>
          </cell>
          <cell r="L177" t="str">
            <v>26251241249434000107550010001492351114067505</v>
          </cell>
          <cell r="M177" t="str">
            <v>26 - Pernambuco</v>
          </cell>
          <cell r="N177">
            <v>483.71</v>
          </cell>
        </row>
        <row r="178">
          <cell r="C178" t="str">
            <v>HOSPITAL MIGUEL ARRAES - CG. Nº 023/2022</v>
          </cell>
          <cell r="E178" t="str">
            <v>3.13 - Materiais e Materiais Ortopédicos e Corretivos (OPME)</v>
          </cell>
          <cell r="F178" t="str">
            <v>41.249.434/0001-07</v>
          </cell>
          <cell r="G178" t="str">
            <v>PROSMED PRODUTOS MEDICOS LTDA</v>
          </cell>
          <cell r="H178" t="str">
            <v>B</v>
          </cell>
          <cell r="I178" t="str">
            <v>S</v>
          </cell>
          <cell r="J178" t="str">
            <v>000149236</v>
          </cell>
          <cell r="K178" t="str">
            <v>03/12/2025</v>
          </cell>
          <cell r="L178" t="str">
            <v>26251241249434000107550010001492361457871589</v>
          </cell>
          <cell r="M178" t="str">
            <v>26 - Pernambuco</v>
          </cell>
          <cell r="N178">
            <v>299.89999999999998</v>
          </cell>
        </row>
        <row r="179">
          <cell r="C179" t="str">
            <v>HOSPITAL MIGUEL ARRAES - CG. Nº 023/2022</v>
          </cell>
          <cell r="E179" t="str">
            <v>3.13 - Materiais e Materiais Ortopédicos e Corretivos (OPME)</v>
          </cell>
          <cell r="F179" t="str">
            <v>41.249.434/0001-07</v>
          </cell>
          <cell r="G179" t="str">
            <v>PROSMED PRODUTOS MEDICOS LTDA</v>
          </cell>
          <cell r="H179" t="str">
            <v>B</v>
          </cell>
          <cell r="I179" t="str">
            <v>S</v>
          </cell>
          <cell r="J179" t="str">
            <v>000149237</v>
          </cell>
          <cell r="K179" t="str">
            <v>03/12/2025</v>
          </cell>
          <cell r="L179" t="str">
            <v>26251241249434000107550010001492371832065346</v>
          </cell>
          <cell r="M179" t="str">
            <v>26 - Pernambuco</v>
          </cell>
          <cell r="N179">
            <v>390.19</v>
          </cell>
        </row>
        <row r="180">
          <cell r="C180" t="str">
            <v>HOSPITAL MIGUEL ARRAES - CG. Nº 023/2022</v>
          </cell>
          <cell r="E180" t="str">
            <v>3.13 - Materiais e Materiais Ortopédicos e Corretivos (OPME)</v>
          </cell>
          <cell r="F180" t="str">
            <v>41.249.434/0001-07</v>
          </cell>
          <cell r="G180" t="str">
            <v>PROSMED PRODUTOS MEDICOS LTDA</v>
          </cell>
          <cell r="H180" t="str">
            <v>B</v>
          </cell>
          <cell r="I180" t="str">
            <v>S</v>
          </cell>
          <cell r="J180" t="str">
            <v>000149238</v>
          </cell>
          <cell r="K180" t="str">
            <v>03/12/2025</v>
          </cell>
          <cell r="L180" t="str">
            <v>26251241249434000107550010001492381964248089</v>
          </cell>
          <cell r="M180" t="str">
            <v>26 - Pernambuco</v>
          </cell>
          <cell r="N180">
            <v>148.4</v>
          </cell>
        </row>
        <row r="181">
          <cell r="C181" t="str">
            <v>HOSPITAL MIGUEL ARRAES - CG. Nº 023/2022</v>
          </cell>
          <cell r="E181" t="str">
            <v>3.13 - Materiais e Materiais Ortopédicos e Corretivos (OPME)</v>
          </cell>
          <cell r="F181" t="str">
            <v>41.249.434/0001-07</v>
          </cell>
          <cell r="G181" t="str">
            <v>PROSMED PRODUTOS MEDICOS LTDA</v>
          </cell>
          <cell r="H181" t="str">
            <v>B</v>
          </cell>
          <cell r="I181" t="str">
            <v>S</v>
          </cell>
          <cell r="J181" t="str">
            <v>000149239</v>
          </cell>
          <cell r="K181" t="str">
            <v>03/12/2025</v>
          </cell>
          <cell r="L181" t="str">
            <v>26251241249434000107550010001492391965904904</v>
          </cell>
          <cell r="M181" t="str">
            <v>26 - Pernambuco</v>
          </cell>
          <cell r="N181">
            <v>1277.7</v>
          </cell>
        </row>
        <row r="182">
          <cell r="C182" t="str">
            <v>HOSPITAL MIGUEL ARRAES - CG. Nº 023/2022</v>
          </cell>
          <cell r="E182" t="str">
            <v>3.13 - Materiais e Materiais Ortopédicos e Corretivos (OPME)</v>
          </cell>
          <cell r="F182" t="str">
            <v>41.249.434/0001-07</v>
          </cell>
          <cell r="G182" t="str">
            <v>PROSMED PRODUTOS MEDICOS LTDA</v>
          </cell>
          <cell r="H182" t="str">
            <v>B</v>
          </cell>
          <cell r="I182" t="str">
            <v>S</v>
          </cell>
          <cell r="J182" t="str">
            <v>000149240</v>
          </cell>
          <cell r="K182" t="str">
            <v>03/12/2025</v>
          </cell>
          <cell r="L182" t="str">
            <v>26251241249434000107550010001492401080642570</v>
          </cell>
          <cell r="M182" t="str">
            <v>26 - Pernambuco</v>
          </cell>
          <cell r="N182">
            <v>288.70999999999998</v>
          </cell>
        </row>
        <row r="183">
          <cell r="C183" t="str">
            <v>HOSPITAL MIGUEL ARRAES - CG. Nº 023/2022</v>
          </cell>
          <cell r="E183" t="str">
            <v>3.13 - Materiais e Materiais Ortopédicos e Corretivos (OPME)</v>
          </cell>
          <cell r="F183" t="str">
            <v>41.249.434/0001-07</v>
          </cell>
          <cell r="G183" t="str">
            <v>PROSMED PRODUTOS MEDICOS LTDA</v>
          </cell>
          <cell r="H183" t="str">
            <v>B</v>
          </cell>
          <cell r="I183" t="str">
            <v>S</v>
          </cell>
          <cell r="J183" t="str">
            <v>000149241</v>
          </cell>
          <cell r="K183" t="str">
            <v>03/12/2025</v>
          </cell>
          <cell r="L183" t="str">
            <v>26251241249434000107550010001492411034558070</v>
          </cell>
          <cell r="M183" t="str">
            <v>26 - Pernambuco</v>
          </cell>
          <cell r="N183">
            <v>1096.3900000000001</v>
          </cell>
        </row>
        <row r="184">
          <cell r="C184" t="str">
            <v>HOSPITAL MIGUEL ARRAES - CG. Nº 023/2022</v>
          </cell>
          <cell r="E184" t="str">
            <v>3.13 - Materiais e Materiais Ortopédicos e Corretivos (OPME)</v>
          </cell>
          <cell r="F184" t="str">
            <v>41.249.434/0001-07</v>
          </cell>
          <cell r="G184" t="str">
            <v>PROSMED PRODUTOS MEDICOS LTDA</v>
          </cell>
          <cell r="H184" t="str">
            <v>B</v>
          </cell>
          <cell r="I184" t="str">
            <v>S</v>
          </cell>
          <cell r="J184" t="str">
            <v>000149257</v>
          </cell>
          <cell r="K184" t="str">
            <v>04/12/2025</v>
          </cell>
          <cell r="L184" t="str">
            <v>26251241249434000107550010001492571836668528</v>
          </cell>
          <cell r="M184" t="str">
            <v>26 - Pernambuco</v>
          </cell>
          <cell r="N184">
            <v>326</v>
          </cell>
        </row>
        <row r="185">
          <cell r="C185" t="str">
            <v>HOSPITAL MIGUEL ARRAES - CG. Nº 023/2022</v>
          </cell>
          <cell r="E185" t="str">
            <v>3.13 - Materiais e Materiais Ortopédicos e Corretivos (OPME)</v>
          </cell>
          <cell r="F185" t="str">
            <v>41.249.434/0001-07</v>
          </cell>
          <cell r="G185" t="str">
            <v>PROSMED PRODUTOS MEDICOS LTDA</v>
          </cell>
          <cell r="H185" t="str">
            <v>B</v>
          </cell>
          <cell r="I185" t="str">
            <v>S</v>
          </cell>
          <cell r="J185" t="str">
            <v>000149290</v>
          </cell>
          <cell r="K185" t="str">
            <v>04/12/2025</v>
          </cell>
          <cell r="L185" t="str">
            <v>26251241249434000107550010001492901967910033</v>
          </cell>
          <cell r="M185" t="str">
            <v>26 - Pernambuco</v>
          </cell>
          <cell r="N185">
            <v>2500</v>
          </cell>
        </row>
        <row r="186">
          <cell r="C186" t="str">
            <v>HOSPITAL MIGUEL ARRAES - CG. Nº 023/2022</v>
          </cell>
          <cell r="E186" t="str">
            <v>3.13 - Materiais e Materiais Ortopédicos e Corretivos (OPME)</v>
          </cell>
          <cell r="F186" t="str">
            <v>41.249.434/0001-07</v>
          </cell>
          <cell r="G186" t="str">
            <v>PROSMED PRODUTOS MEDICOS LTDA</v>
          </cell>
          <cell r="H186" t="str">
            <v>B</v>
          </cell>
          <cell r="I186" t="str">
            <v>S</v>
          </cell>
          <cell r="J186" t="str">
            <v>000149291</v>
          </cell>
          <cell r="K186" t="str">
            <v>04/12/2025</v>
          </cell>
          <cell r="L186" t="str">
            <v>26251241249434000107550010001492911973424860</v>
          </cell>
          <cell r="M186" t="str">
            <v>26 - Pernambuco</v>
          </cell>
          <cell r="N186">
            <v>2800</v>
          </cell>
        </row>
        <row r="187">
          <cell r="C187" t="str">
            <v>HOSPITAL MIGUEL ARRAES - CG. Nº 023/2022</v>
          </cell>
          <cell r="E187" t="str">
            <v>3.13 - Materiais e Materiais Ortopédicos e Corretivos (OPME)</v>
          </cell>
          <cell r="F187" t="str">
            <v>41.249.434/0001-07</v>
          </cell>
          <cell r="G187" t="str">
            <v>PROSMED PRODUTOS MEDICOS LTDA</v>
          </cell>
          <cell r="H187" t="str">
            <v>B</v>
          </cell>
          <cell r="I187" t="str">
            <v>S</v>
          </cell>
          <cell r="J187" t="str">
            <v>000149366</v>
          </cell>
          <cell r="K187" t="str">
            <v>05/12/2025</v>
          </cell>
          <cell r="L187" t="str">
            <v>26251241249434000107550010001493661789478017</v>
          </cell>
          <cell r="M187" t="str">
            <v>26 - Pernambuco</v>
          </cell>
          <cell r="N187">
            <v>5000</v>
          </cell>
        </row>
        <row r="188">
          <cell r="C188" t="str">
            <v>HOSPITAL MIGUEL ARRAES - CG. Nº 023/2022</v>
          </cell>
          <cell r="E188" t="str">
            <v>3.13 - Materiais e Materiais Ortopédicos e Corretivos (OPME)</v>
          </cell>
          <cell r="F188" t="str">
            <v>41.249.434/0001-07</v>
          </cell>
          <cell r="G188" t="str">
            <v>PROSMED PRODUTOS MEDICOS LTDA</v>
          </cell>
          <cell r="H188" t="str">
            <v>B</v>
          </cell>
          <cell r="I188" t="str">
            <v>S</v>
          </cell>
          <cell r="J188" t="str">
            <v>000149373</v>
          </cell>
          <cell r="K188" t="str">
            <v>05/12/2025</v>
          </cell>
          <cell r="L188" t="str">
            <v>26251241249434000107550010001493731591296630</v>
          </cell>
          <cell r="M188" t="str">
            <v>26 - Pernambuco</v>
          </cell>
          <cell r="N188">
            <v>268.51</v>
          </cell>
        </row>
        <row r="189">
          <cell r="C189" t="str">
            <v>HOSPITAL MIGUEL ARRAES - CG. Nº 023/2022</v>
          </cell>
          <cell r="E189" t="str">
            <v>3.13 - Materiais e Materiais Ortopédicos e Corretivos (OPME)</v>
          </cell>
          <cell r="F189" t="str">
            <v>41.249.434/0001-07</v>
          </cell>
          <cell r="G189" t="str">
            <v>PROSMED PRODUTOS MEDICOS LTDA</v>
          </cell>
          <cell r="H189" t="str">
            <v>B</v>
          </cell>
          <cell r="I189" t="str">
            <v>S</v>
          </cell>
          <cell r="J189" t="str">
            <v>000149374</v>
          </cell>
          <cell r="K189" t="str">
            <v>05/12/2025</v>
          </cell>
          <cell r="L189" t="str">
            <v>26251241249434000107550010001493741370810371</v>
          </cell>
          <cell r="M189" t="str">
            <v>26 - Pernambuco</v>
          </cell>
          <cell r="N189">
            <v>145.41999999999999</v>
          </cell>
        </row>
        <row r="190">
          <cell r="C190" t="str">
            <v>HOSPITAL MIGUEL ARRAES - CG. Nº 023/2022</v>
          </cell>
          <cell r="E190" t="str">
            <v>3.13 - Materiais e Materiais Ortopédicos e Corretivos (OPME)</v>
          </cell>
          <cell r="F190" t="str">
            <v>41.249.434/0001-07</v>
          </cell>
          <cell r="G190" t="str">
            <v>PROSMED PRODUTOS MEDICOS LTDA</v>
          </cell>
          <cell r="H190" t="str">
            <v>B</v>
          </cell>
          <cell r="I190" t="str">
            <v>S</v>
          </cell>
          <cell r="J190" t="str">
            <v>000149375</v>
          </cell>
          <cell r="K190" t="str">
            <v>05/12/2025</v>
          </cell>
          <cell r="L190" t="str">
            <v>26251241249434000107550010001493751746614406</v>
          </cell>
          <cell r="M190" t="str">
            <v>26 - Pernambuco</v>
          </cell>
          <cell r="N190">
            <v>761.91</v>
          </cell>
        </row>
        <row r="191">
          <cell r="C191" t="str">
            <v>HOSPITAL MIGUEL ARRAES - CG. Nº 023/2022</v>
          </cell>
          <cell r="E191" t="str">
            <v>3.13 - Materiais e Materiais Ortopédicos e Corretivos (OPME)</v>
          </cell>
          <cell r="F191" t="str">
            <v>41.249.434/0001-07</v>
          </cell>
          <cell r="G191" t="str">
            <v>PROSMED PRODUTOS MEDICOS LTDA</v>
          </cell>
          <cell r="H191" t="str">
            <v>B</v>
          </cell>
          <cell r="I191" t="str">
            <v>S</v>
          </cell>
          <cell r="J191" t="str">
            <v>000149523</v>
          </cell>
          <cell r="K191" t="str">
            <v>09/12/2025</v>
          </cell>
          <cell r="L191" t="str">
            <v>26251241249434000107550010001495231260316099</v>
          </cell>
          <cell r="M191" t="str">
            <v>26 - Pernambuco</v>
          </cell>
          <cell r="N191">
            <v>862.68</v>
          </cell>
        </row>
        <row r="192">
          <cell r="C192" t="str">
            <v>HOSPITAL MIGUEL ARRAES - CG. Nº 023/2022</v>
          </cell>
          <cell r="E192" t="str">
            <v>3.13 - Materiais e Materiais Ortopédicos e Corretivos (OPME)</v>
          </cell>
          <cell r="F192" t="str">
            <v>41.249.434/0001-07</v>
          </cell>
          <cell r="G192" t="str">
            <v>PROSMED PRODUTOS MEDICOS LTDA</v>
          </cell>
          <cell r="H192" t="str">
            <v>B</v>
          </cell>
          <cell r="I192" t="str">
            <v>S</v>
          </cell>
          <cell r="J192" t="str">
            <v>000149653</v>
          </cell>
          <cell r="K192" t="str">
            <v>11/12/2025</v>
          </cell>
          <cell r="L192" t="str">
            <v>26251241249434000107550010001496531818360331</v>
          </cell>
          <cell r="M192" t="str">
            <v>26 - Pernambuco</v>
          </cell>
          <cell r="N192">
            <v>2530</v>
          </cell>
        </row>
        <row r="193">
          <cell r="C193" t="str">
            <v>HOSPITAL MIGUEL ARRAES - CG. Nº 023/2022</v>
          </cell>
          <cell r="E193" t="str">
            <v>3.13 - Materiais e Materiais Ortopédicos e Corretivos (OPME)</v>
          </cell>
          <cell r="F193" t="str">
            <v>41.249.434/0001-07</v>
          </cell>
          <cell r="G193" t="str">
            <v>PROSMED PRODUTOS MEDICOS LTDA</v>
          </cell>
          <cell r="H193" t="str">
            <v>B</v>
          </cell>
          <cell r="I193" t="str">
            <v>S</v>
          </cell>
          <cell r="J193" t="str">
            <v>000149654</v>
          </cell>
          <cell r="K193" t="str">
            <v>11/12/2025</v>
          </cell>
          <cell r="L193" t="str">
            <v>26251241249434000107550010001496541850439395</v>
          </cell>
          <cell r="M193" t="str">
            <v>26 - Pernambuco</v>
          </cell>
          <cell r="N193">
            <v>2300</v>
          </cell>
        </row>
        <row r="194">
          <cell r="C194" t="str">
            <v>HOSPITAL MIGUEL ARRAES - CG. Nº 023/2022</v>
          </cell>
          <cell r="E194" t="str">
            <v>3.13 - Materiais e Materiais Ortopédicos e Corretivos (OPME)</v>
          </cell>
          <cell r="F194" t="str">
            <v>41.249.434/0001-07</v>
          </cell>
          <cell r="G194" t="str">
            <v>PROSMED PRODUTOS MEDICOS LTDA</v>
          </cell>
          <cell r="H194" t="str">
            <v>B</v>
          </cell>
          <cell r="I194" t="str">
            <v>S</v>
          </cell>
          <cell r="J194" t="str">
            <v>000149848</v>
          </cell>
          <cell r="K194" t="str">
            <v>15/12/2025</v>
          </cell>
          <cell r="L194" t="str">
            <v>26251241249434000107550010001498481993111206</v>
          </cell>
          <cell r="M194" t="str">
            <v>26 - Pernambuco</v>
          </cell>
          <cell r="N194">
            <v>1277.7</v>
          </cell>
        </row>
        <row r="195">
          <cell r="C195" t="str">
            <v>HOSPITAL MIGUEL ARRAES - CG. Nº 023/2022</v>
          </cell>
          <cell r="E195" t="str">
            <v>3.13 - Materiais e Materiais Ortopédicos e Corretivos (OPME)</v>
          </cell>
          <cell r="F195" t="str">
            <v>41.249.434/0001-07</v>
          </cell>
          <cell r="G195" t="str">
            <v>PROSMED PRODUTOS MEDICOS LTDA</v>
          </cell>
          <cell r="H195" t="str">
            <v>B</v>
          </cell>
          <cell r="I195" t="str">
            <v>S</v>
          </cell>
          <cell r="J195" t="str">
            <v>000149849</v>
          </cell>
          <cell r="K195" t="str">
            <v>15/12/2025</v>
          </cell>
          <cell r="L195" t="str">
            <v>26251241249434000107550010001498491515664553</v>
          </cell>
          <cell r="M195" t="str">
            <v>26 - Pernambuco</v>
          </cell>
          <cell r="N195">
            <v>761.91</v>
          </cell>
        </row>
        <row r="196">
          <cell r="C196" t="str">
            <v>HOSPITAL MIGUEL ARRAES - CG. Nº 023/2022</v>
          </cell>
          <cell r="E196" t="str">
            <v>3.13 - Materiais e Materiais Ortopédicos e Corretivos (OPME)</v>
          </cell>
          <cell r="F196" t="str">
            <v>41.249.434/0001-07</v>
          </cell>
          <cell r="G196" t="str">
            <v>PROSMED PRODUTOS MEDICOS LTDA</v>
          </cell>
          <cell r="H196" t="str">
            <v>B</v>
          </cell>
          <cell r="I196" t="str">
            <v>S</v>
          </cell>
          <cell r="J196" t="str">
            <v>000149850</v>
          </cell>
          <cell r="K196" t="str">
            <v>15/12/2025</v>
          </cell>
          <cell r="L196" t="str">
            <v>26251241249434000107550010001498501572669845</v>
          </cell>
          <cell r="M196" t="str">
            <v>26 - Pernambuco</v>
          </cell>
          <cell r="N196">
            <v>761.91</v>
          </cell>
        </row>
        <row r="197">
          <cell r="C197" t="str">
            <v>HOSPITAL MIGUEL ARRAES - CG. Nº 023/2022</v>
          </cell>
          <cell r="E197" t="str">
            <v>3.13 - Materiais e Materiais Ortopédicos e Corretivos (OPME)</v>
          </cell>
          <cell r="F197" t="str">
            <v>41.249.434/0001-07</v>
          </cell>
          <cell r="G197" t="str">
            <v>PROSMED PRODUTOS MEDICOS LTDA</v>
          </cell>
          <cell r="H197" t="str">
            <v>B</v>
          </cell>
          <cell r="I197" t="str">
            <v>S</v>
          </cell>
          <cell r="J197" t="str">
            <v>000149911</v>
          </cell>
          <cell r="K197" t="str">
            <v>17/12/2025</v>
          </cell>
          <cell r="L197" t="str">
            <v>26251241249434000107550010001499111583276324</v>
          </cell>
          <cell r="M197" t="str">
            <v>26 - Pernambuco</v>
          </cell>
          <cell r="N197">
            <v>936.58</v>
          </cell>
        </row>
        <row r="198">
          <cell r="C198" t="str">
            <v>HOSPITAL MIGUEL ARRAES - CG. Nº 023/2022</v>
          </cell>
          <cell r="E198" t="str">
            <v>3.13 - Materiais e Materiais Ortopédicos e Corretivos (OPME)</v>
          </cell>
          <cell r="F198" t="str">
            <v>41.249.434/0001-07</v>
          </cell>
          <cell r="G198" t="str">
            <v>PROSMED PRODUTOS MEDICOS LTDA</v>
          </cell>
          <cell r="H198" t="str">
            <v>B</v>
          </cell>
          <cell r="I198" t="str">
            <v>S</v>
          </cell>
          <cell r="J198" t="str">
            <v>000149912</v>
          </cell>
          <cell r="K198" t="str">
            <v>17/12/2025</v>
          </cell>
          <cell r="L198" t="str">
            <v>26251241249434000107550010001499121474242663</v>
          </cell>
          <cell r="M198" t="str">
            <v>26 - Pernambuco</v>
          </cell>
          <cell r="N198">
            <v>905.9</v>
          </cell>
        </row>
        <row r="199">
          <cell r="C199" t="str">
            <v>HOSPITAL MIGUEL ARRAES - CG. Nº 023/2022</v>
          </cell>
          <cell r="E199" t="str">
            <v>3.13 - Materiais e Materiais Ortopédicos e Corretivos (OPME)</v>
          </cell>
          <cell r="F199" t="str">
            <v>41.249.434/0001-07</v>
          </cell>
          <cell r="G199" t="str">
            <v>PROSMED PRODUTOS MEDICOS LTDA</v>
          </cell>
          <cell r="H199" t="str">
            <v>B</v>
          </cell>
          <cell r="I199" t="str">
            <v>S</v>
          </cell>
          <cell r="J199" t="str">
            <v>000149913</v>
          </cell>
          <cell r="K199" t="str">
            <v>17/12/2025</v>
          </cell>
          <cell r="L199" t="str">
            <v>26251241249434000107550010001499131046368852</v>
          </cell>
          <cell r="M199" t="str">
            <v>26 - Pernambuco</v>
          </cell>
          <cell r="N199">
            <v>235.88</v>
          </cell>
        </row>
        <row r="200">
          <cell r="C200" t="str">
            <v>HOSPITAL MIGUEL ARRAES - CG. Nº 023/2022</v>
          </cell>
          <cell r="E200" t="str">
            <v>3.13 - Materiais e Materiais Ortopédicos e Corretivos (OPME)</v>
          </cell>
          <cell r="F200" t="str">
            <v>41.249.434/0001-07</v>
          </cell>
          <cell r="G200" t="str">
            <v>PROSMED PRODUTOS MEDICOS LTDA</v>
          </cell>
          <cell r="H200" t="str">
            <v>B</v>
          </cell>
          <cell r="I200" t="str">
            <v>S</v>
          </cell>
          <cell r="J200" t="str">
            <v>000149914</v>
          </cell>
          <cell r="K200" t="str">
            <v>17/12/2025</v>
          </cell>
          <cell r="L200" t="str">
            <v>26251241249434000107550010001499141743727266</v>
          </cell>
          <cell r="M200" t="str">
            <v>26 - Pernambuco</v>
          </cell>
          <cell r="N200">
            <v>299.89999999999998</v>
          </cell>
        </row>
        <row r="201">
          <cell r="C201" t="str">
            <v>HOSPITAL MIGUEL ARRAES - CG. Nº 023/2022</v>
          </cell>
          <cell r="E201" t="str">
            <v>3.13 - Materiais e Materiais Ortopédicos e Corretivos (OPME)</v>
          </cell>
          <cell r="F201" t="str">
            <v>41.249.434/0001-07</v>
          </cell>
          <cell r="G201" t="str">
            <v>PROSMED PRODUTOS MEDICOS LTDA</v>
          </cell>
          <cell r="H201" t="str">
            <v>B</v>
          </cell>
          <cell r="I201" t="str">
            <v>S</v>
          </cell>
          <cell r="J201" t="str">
            <v>000149919</v>
          </cell>
          <cell r="K201" t="str">
            <v>17/12/2025</v>
          </cell>
          <cell r="L201" t="str">
            <v>26251241249434000107550010001499191372190193</v>
          </cell>
          <cell r="M201" t="str">
            <v>26 - Pernambuco</v>
          </cell>
          <cell r="N201">
            <v>205.84</v>
          </cell>
        </row>
        <row r="202">
          <cell r="C202" t="str">
            <v>HOSPITAL MIGUEL ARRAES - CG. Nº 023/2022</v>
          </cell>
          <cell r="E202" t="str">
            <v>3.13 - Materiais e Materiais Ortopédicos e Corretivos (OPME)</v>
          </cell>
          <cell r="F202" t="str">
            <v>41.249.434/0001-07</v>
          </cell>
          <cell r="G202" t="str">
            <v>PROSMED PRODUTOS MEDICOS LTDA</v>
          </cell>
          <cell r="H202" t="str">
            <v>B</v>
          </cell>
          <cell r="I202" t="str">
            <v>S</v>
          </cell>
          <cell r="J202" t="str">
            <v>000149920</v>
          </cell>
          <cell r="K202" t="str">
            <v>17/12/2025</v>
          </cell>
          <cell r="L202" t="str">
            <v>26251241249434000107550010001499201854354341</v>
          </cell>
          <cell r="M202" t="str">
            <v>26 - Pernambuco</v>
          </cell>
          <cell r="N202">
            <v>367.62</v>
          </cell>
        </row>
        <row r="203">
          <cell r="C203" t="str">
            <v>HOSPITAL MIGUEL ARRAES - CG. Nº 023/2022</v>
          </cell>
          <cell r="E203" t="str">
            <v>3.13 - Materiais e Materiais Ortopédicos e Corretivos (OPME)</v>
          </cell>
          <cell r="F203" t="str">
            <v>41.249.434/0001-07</v>
          </cell>
          <cell r="G203" t="str">
            <v>PROSMED PRODUTOS MEDICOS LTDA</v>
          </cell>
          <cell r="H203" t="str">
            <v>B</v>
          </cell>
          <cell r="I203" t="str">
            <v>S</v>
          </cell>
          <cell r="J203" t="str">
            <v>000149922</v>
          </cell>
          <cell r="K203" t="str">
            <v>17/12/2025</v>
          </cell>
          <cell r="L203" t="str">
            <v>26251241249434000107550010001499221601504986</v>
          </cell>
          <cell r="M203" t="str">
            <v>26 - Pernambuco</v>
          </cell>
          <cell r="N203">
            <v>1096.3900000000001</v>
          </cell>
        </row>
        <row r="204">
          <cell r="C204" t="str">
            <v>HOSPITAL MIGUEL ARRAES - CG. Nº 023/2022</v>
          </cell>
          <cell r="E204" t="str">
            <v>3.13 - Materiais e Materiais Ortopédicos e Corretivos (OPME)</v>
          </cell>
          <cell r="F204" t="str">
            <v>41.249.434/0001-07</v>
          </cell>
          <cell r="G204" t="str">
            <v>PROSMED PRODUTOS MEDICOS LTDA</v>
          </cell>
          <cell r="H204" t="str">
            <v>B</v>
          </cell>
          <cell r="I204" t="str">
            <v>S</v>
          </cell>
          <cell r="J204" t="str">
            <v>000149923</v>
          </cell>
          <cell r="K204" t="str">
            <v>17/12/2025</v>
          </cell>
          <cell r="L204" t="str">
            <v>26251241249434000107550010001499231432099327</v>
          </cell>
          <cell r="M204" t="str">
            <v>26 - Pernambuco</v>
          </cell>
          <cell r="N204">
            <v>183.81</v>
          </cell>
        </row>
        <row r="205">
          <cell r="C205" t="str">
            <v>HOSPITAL MIGUEL ARRAES - CG. Nº 023/2022</v>
          </cell>
          <cell r="E205" t="str">
            <v>3.13 - Materiais e Materiais Ortopédicos e Corretivos (OPME)</v>
          </cell>
          <cell r="F205" t="str">
            <v>41.249.434/0001-07</v>
          </cell>
          <cell r="G205" t="str">
            <v>PROSMED PRODUTOS MEDICOS LTDA</v>
          </cell>
          <cell r="H205" t="str">
            <v>B</v>
          </cell>
          <cell r="I205" t="str">
            <v>S</v>
          </cell>
          <cell r="J205" t="str">
            <v>000149926</v>
          </cell>
          <cell r="K205" t="str">
            <v>17/12/2025</v>
          </cell>
          <cell r="L205" t="str">
            <v>26251241249434000107550010001499261445264145</v>
          </cell>
          <cell r="M205" t="str">
            <v>26 - Pernambuco</v>
          </cell>
          <cell r="N205">
            <v>183.81</v>
          </cell>
        </row>
        <row r="206">
          <cell r="C206" t="str">
            <v>HOSPITAL MIGUEL ARRAES - CG. Nº 023/2022</v>
          </cell>
          <cell r="E206" t="str">
            <v>3.13 - Materiais e Materiais Ortopédicos e Corretivos (OPME)</v>
          </cell>
          <cell r="F206" t="str">
            <v>41.249.434/0001-07</v>
          </cell>
          <cell r="G206" t="str">
            <v>PROSMED PRODUTOS MEDICOS LTDA</v>
          </cell>
          <cell r="H206" t="str">
            <v>B</v>
          </cell>
          <cell r="I206" t="str">
            <v>S</v>
          </cell>
          <cell r="J206" t="str">
            <v>000149928</v>
          </cell>
          <cell r="K206" t="str">
            <v>17/12/2025</v>
          </cell>
          <cell r="L206" t="str">
            <v>26251241249434000107550010001499281565216762</v>
          </cell>
          <cell r="M206" t="str">
            <v>26 - Pernambuco</v>
          </cell>
          <cell r="N206">
            <v>299.89999999999998</v>
          </cell>
        </row>
        <row r="207">
          <cell r="C207" t="str">
            <v>HOSPITAL MIGUEL ARRAES - CG. Nº 023/2022</v>
          </cell>
          <cell r="E207" t="str">
            <v>3.13 - Materiais e Materiais Ortopédicos e Corretivos (OPME)</v>
          </cell>
          <cell r="F207" t="str">
            <v>41.249.434/0001-07</v>
          </cell>
          <cell r="G207" t="str">
            <v>PROSMED PRODUTOS MEDICOS LTDA</v>
          </cell>
          <cell r="H207" t="str">
            <v>B</v>
          </cell>
          <cell r="I207" t="str">
            <v>S</v>
          </cell>
          <cell r="J207" t="str">
            <v>000149929</v>
          </cell>
          <cell r="K207" t="str">
            <v>17/12/2025</v>
          </cell>
          <cell r="L207" t="str">
            <v>26251241249434000107550010001499291102290124</v>
          </cell>
          <cell r="M207" t="str">
            <v>26 - Pernambuco</v>
          </cell>
          <cell r="N207">
            <v>1277.7</v>
          </cell>
        </row>
        <row r="208">
          <cell r="C208" t="str">
            <v>HOSPITAL MIGUEL ARRAES - CG. Nº 023/2022</v>
          </cell>
          <cell r="E208" t="str">
            <v>3.13 - Materiais e Materiais Ortopédicos e Corretivos (OPME)</v>
          </cell>
          <cell r="F208" t="str">
            <v>41.249.434/0001-07</v>
          </cell>
          <cell r="G208" t="str">
            <v>PROSMED PRODUTOS MEDICOS LTDA</v>
          </cell>
          <cell r="H208" t="str">
            <v>B</v>
          </cell>
          <cell r="I208" t="str">
            <v>S</v>
          </cell>
          <cell r="J208" t="str">
            <v>000149930</v>
          </cell>
          <cell r="K208" t="str">
            <v>17/12/2025</v>
          </cell>
          <cell r="L208" t="str">
            <v>26251241249434000107550010001499301162361185</v>
          </cell>
          <cell r="M208" t="str">
            <v>26 - Pernambuco</v>
          </cell>
          <cell r="N208">
            <v>183.81</v>
          </cell>
        </row>
        <row r="209">
          <cell r="C209" t="str">
            <v>HOSPITAL MIGUEL ARRAES - CG. Nº 023/2022</v>
          </cell>
          <cell r="E209" t="str">
            <v>3.13 - Materiais e Materiais Ortopédicos e Corretivos (OPME)</v>
          </cell>
          <cell r="F209" t="str">
            <v>41.249.434/0001-07</v>
          </cell>
          <cell r="G209" t="str">
            <v>PROSMED PRODUTOS MEDICOS LTDA</v>
          </cell>
          <cell r="H209" t="str">
            <v>B</v>
          </cell>
          <cell r="I209" t="str">
            <v>S</v>
          </cell>
          <cell r="J209" t="str">
            <v>000149932</v>
          </cell>
          <cell r="K209" t="str">
            <v>17/12/2025</v>
          </cell>
          <cell r="L209" t="str">
            <v>26251241249434000107550010001499321964715757</v>
          </cell>
          <cell r="M209" t="str">
            <v>26 - Pernambuco</v>
          </cell>
          <cell r="N209">
            <v>0</v>
          </cell>
        </row>
        <row r="210">
          <cell r="C210" t="str">
            <v>HOSPITAL MIGUEL ARRAES - CG. Nº 023/2022</v>
          </cell>
          <cell r="E210" t="str">
            <v>3.13 - Materiais e Materiais Ortopédicos e Corretivos (OPME)</v>
          </cell>
          <cell r="F210" t="str">
            <v>41.249.434/0001-07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 t="str">
            <v>000149934</v>
          </cell>
          <cell r="K210" t="str">
            <v>17/12/2025</v>
          </cell>
          <cell r="L210" t="str">
            <v>26251241249434000107550010001499341276701120</v>
          </cell>
          <cell r="M210" t="str">
            <v>26 - Pernambuco</v>
          </cell>
          <cell r="N210">
            <v>1277.7</v>
          </cell>
        </row>
        <row r="211">
          <cell r="C211" t="str">
            <v>HOSPITAL MIGUEL ARRAES - CG. Nº 023/2022</v>
          </cell>
          <cell r="E211" t="str">
            <v>3.13 - Materiais e Materiais Ortopédicos e Corretivos (OPME)</v>
          </cell>
          <cell r="F211" t="str">
            <v>41.249.434/0001-07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 t="str">
            <v>000149935</v>
          </cell>
          <cell r="K211" t="str">
            <v>17/12/2025</v>
          </cell>
          <cell r="L211" t="str">
            <v>26251241249434000107550010001499351026671670</v>
          </cell>
          <cell r="M211" t="str">
            <v>26 - Pernambuco</v>
          </cell>
          <cell r="N211">
            <v>148.4</v>
          </cell>
        </row>
        <row r="212">
          <cell r="C212" t="str">
            <v>HOSPITAL MIGUEL ARRAES - CG. Nº 023/2022</v>
          </cell>
          <cell r="E212" t="str">
            <v>3.13 - Materiais e Materiais Ortopédicos e Corretivos (OPME)</v>
          </cell>
          <cell r="F212" t="str">
            <v>41.249.434/0001-07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 t="str">
            <v>000149936</v>
          </cell>
          <cell r="K212" t="str">
            <v>17/12/2025</v>
          </cell>
          <cell r="L212" t="str">
            <v>26251241249434000107550010001499361598489069</v>
          </cell>
          <cell r="M212" t="str">
            <v>26 - Pernambuco</v>
          </cell>
          <cell r="N212">
            <v>1277.7</v>
          </cell>
        </row>
        <row r="213">
          <cell r="C213" t="str">
            <v>HOSPITAL MIGUEL ARRAES - CG. Nº 023/2022</v>
          </cell>
          <cell r="E213" t="str">
            <v>3.13 - Materiais e Materiais Ortopédicos e Corretivos (OPME)</v>
          </cell>
          <cell r="F213" t="str">
            <v>41.249.434/0001-07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 t="str">
            <v>000149937</v>
          </cell>
          <cell r="K213" t="str">
            <v>17/12/2025</v>
          </cell>
          <cell r="L213" t="str">
            <v>26251241249434000107550010001499371116947998</v>
          </cell>
          <cell r="M213" t="str">
            <v>26 - Pernambuco</v>
          </cell>
          <cell r="N213">
            <v>1121.3900000000001</v>
          </cell>
        </row>
        <row r="214">
          <cell r="C214" t="str">
            <v>HOSPITAL MIGUEL ARRAES - CG. Nº 023/2022</v>
          </cell>
          <cell r="E214" t="str">
            <v>3.13 - Materiais e Materiais Ortopédicos e Corretivos (OPME)</v>
          </cell>
          <cell r="F214" t="str">
            <v>41.249.434/0001-07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 t="str">
            <v>000149938</v>
          </cell>
          <cell r="K214" t="str">
            <v>17/12/2025</v>
          </cell>
          <cell r="L214" t="str">
            <v>26251241249434000107550010001499381100006720</v>
          </cell>
          <cell r="M214" t="str">
            <v>26 - Pernambuco</v>
          </cell>
          <cell r="N214">
            <v>299.89999999999998</v>
          </cell>
        </row>
        <row r="215">
          <cell r="C215" t="str">
            <v>HOSPITAL MIGUEL ARRAES - CG. Nº 023/2022</v>
          </cell>
          <cell r="E215" t="str">
            <v>3.13 - Materiais e Materiais Ortopédicos e Corretivos (OPME)</v>
          </cell>
          <cell r="F215" t="str">
            <v>41.249.434/0001-07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 t="str">
            <v>000149939</v>
          </cell>
          <cell r="K215" t="str">
            <v>17/12/2025</v>
          </cell>
          <cell r="L215" t="str">
            <v>26251241249434000107550010001499391020897994</v>
          </cell>
          <cell r="M215" t="str">
            <v>26 - Pernambuco</v>
          </cell>
          <cell r="N215">
            <v>145.41999999999999</v>
          </cell>
        </row>
        <row r="216">
          <cell r="C216" t="str">
            <v>HOSPITAL MIGUEL ARRAES - CG. Nº 023/2022</v>
          </cell>
          <cell r="E216" t="str">
            <v>3.13 - Materiais e Materiais Ortopédicos e Corretivos (OPME)</v>
          </cell>
          <cell r="F216" t="str">
            <v>41.249.434/0001-07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 t="str">
            <v>000149940</v>
          </cell>
          <cell r="K216" t="str">
            <v>17/12/2025</v>
          </cell>
          <cell r="L216" t="str">
            <v>26251241249434000107550010001499401241362717</v>
          </cell>
          <cell r="M216" t="str">
            <v>26 - Pernambuco</v>
          </cell>
          <cell r="N216">
            <v>296.13</v>
          </cell>
        </row>
        <row r="217">
          <cell r="C217" t="str">
            <v>HOSPITAL MIGUEL ARRAES - CG. Nº 023/2022</v>
          </cell>
          <cell r="E217" t="str">
            <v>3.13 - Materiais e Materiais Ortopédicos e Corretivos (OPME)</v>
          </cell>
          <cell r="F217" t="str">
            <v>41.249.434/0001-07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 t="str">
            <v>000149941</v>
          </cell>
          <cell r="K217" t="str">
            <v>17/12/2025</v>
          </cell>
          <cell r="L217" t="str">
            <v>26251241249434000107550010001499411124800073</v>
          </cell>
          <cell r="M217" t="str">
            <v>26 - Pernambuco</v>
          </cell>
          <cell r="N217">
            <v>761.91</v>
          </cell>
        </row>
        <row r="218">
          <cell r="C218" t="str">
            <v>HOSPITAL MIGUEL ARRAES - CG. Nº 023/2022</v>
          </cell>
          <cell r="E218" t="str">
            <v>3.13 - Materiais e Materiais Ortopédicos e Corretivos (OPME)</v>
          </cell>
          <cell r="F218" t="str">
            <v>41.249.434/0001-07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 t="str">
            <v>000149942</v>
          </cell>
          <cell r="K218" t="str">
            <v>17/12/2025</v>
          </cell>
          <cell r="L218" t="str">
            <v>26251241249434000107550010001499421871259227</v>
          </cell>
          <cell r="M218" t="str">
            <v>26 - Pernambuco</v>
          </cell>
          <cell r="N218">
            <v>761.91</v>
          </cell>
        </row>
        <row r="219">
          <cell r="C219" t="str">
            <v>HOSPITAL MIGUEL ARRAES - CG. Nº 023/2022</v>
          </cell>
          <cell r="E219" t="str">
            <v>3.13 - Materiais e Materiais Ortopédicos e Corretivos (OPME)</v>
          </cell>
          <cell r="F219" t="str">
            <v>41.249.434/0001-07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 t="str">
            <v>000149943</v>
          </cell>
          <cell r="K219" t="str">
            <v>17/12/2025</v>
          </cell>
          <cell r="L219" t="str">
            <v>26251241249434000107550010001499431466375354</v>
          </cell>
          <cell r="M219" t="str">
            <v>26 - Pernambuco</v>
          </cell>
          <cell r="N219">
            <v>761.91</v>
          </cell>
        </row>
        <row r="220">
          <cell r="C220" t="str">
            <v>HOSPITAL MIGUEL ARRAES - CG. Nº 023/2022</v>
          </cell>
          <cell r="E220" t="str">
            <v>3.13 - Materiais e Materiais Ortopédicos e Corretivos (OPME)</v>
          </cell>
          <cell r="F220" t="str">
            <v>41.249.434/0001-07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 t="str">
            <v>000149944</v>
          </cell>
          <cell r="K220" t="str">
            <v>17/12/2025</v>
          </cell>
          <cell r="L220" t="str">
            <v>26251241249434000107550010001499441255710304</v>
          </cell>
          <cell r="M220" t="str">
            <v>26 - Pernambuco</v>
          </cell>
          <cell r="N220">
            <v>761.91</v>
          </cell>
        </row>
        <row r="221">
          <cell r="C221" t="str">
            <v>HOSPITAL MIGUEL ARRAES - CG. Nº 023/2022</v>
          </cell>
          <cell r="E221" t="str">
            <v>3.13 - Materiais e Materiais Ortopédicos e Corretivos (OPME)</v>
          </cell>
          <cell r="F221" t="str">
            <v>41.249.434/0001-07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 t="str">
            <v>000149945</v>
          </cell>
          <cell r="K221" t="str">
            <v>17/12/2025</v>
          </cell>
          <cell r="L221" t="str">
            <v>26251241249434000107550010001499451180854859</v>
          </cell>
          <cell r="M221" t="str">
            <v>26 - Pernambuco</v>
          </cell>
          <cell r="N221">
            <v>395.2</v>
          </cell>
        </row>
        <row r="222">
          <cell r="C222" t="str">
            <v>HOSPITAL MIGUEL ARRAES - CG. Nº 023/2022</v>
          </cell>
          <cell r="E222" t="str">
            <v>3.13 - Materiais e Materiais Ortopédicos e Corretivos (OPME)</v>
          </cell>
          <cell r="F222" t="str">
            <v>41.249.434/0001-07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 t="str">
            <v>000149946</v>
          </cell>
          <cell r="K222" t="str">
            <v>17/12/2025</v>
          </cell>
          <cell r="L222" t="str">
            <v>26251241249434000107550010001499461149704384</v>
          </cell>
          <cell r="M222" t="str">
            <v>26 - Pernambuco</v>
          </cell>
          <cell r="N222">
            <v>4350.51</v>
          </cell>
        </row>
        <row r="223">
          <cell r="C223" t="str">
            <v>HOSPITAL MIGUEL ARRAES - CG. Nº 023/2022</v>
          </cell>
          <cell r="E223" t="str">
            <v>3.13 - Materiais e Materiais Ortopédicos e Corretivos (OPME)</v>
          </cell>
          <cell r="F223" t="str">
            <v>41.249.434/0001-07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 t="str">
            <v>000149949</v>
          </cell>
          <cell r="K223" t="str">
            <v>17/12/2025</v>
          </cell>
          <cell r="L223" t="str">
            <v>26251241249434000107550010001499491279986748</v>
          </cell>
          <cell r="M223" t="str">
            <v>26 - Pernambuco</v>
          </cell>
          <cell r="N223">
            <v>329.91</v>
          </cell>
        </row>
        <row r="224">
          <cell r="C224" t="str">
            <v>HOSPITAL MIGUEL ARRAES - CG. Nº 023/2022</v>
          </cell>
          <cell r="E224" t="str">
            <v>3.13 - Materiais e Materiais Ortopédicos e Corretivos (OPME)</v>
          </cell>
          <cell r="F224" t="str">
            <v>41.249.434/0001-07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 t="str">
            <v>000149950</v>
          </cell>
          <cell r="K224" t="str">
            <v>17/12/2025</v>
          </cell>
          <cell r="L224" t="str">
            <v>26251241249434000107550010001499501383908740</v>
          </cell>
          <cell r="M224" t="str">
            <v>26 - Pernambuco</v>
          </cell>
          <cell r="N224">
            <v>1277.7</v>
          </cell>
        </row>
        <row r="225">
          <cell r="C225" t="str">
            <v>HOSPITAL MIGUEL ARRAES - CG. Nº 023/2022</v>
          </cell>
          <cell r="E225" t="str">
            <v>3.13 - Materiais e Materiais Ortopédicos e Corretivos (OPME)</v>
          </cell>
          <cell r="F225" t="str">
            <v>41.249.434/0001-07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 t="str">
            <v>000149951</v>
          </cell>
          <cell r="K225" t="str">
            <v>17/12/2025</v>
          </cell>
          <cell r="L225" t="str">
            <v>26251241249434000107550010001499511719466346</v>
          </cell>
          <cell r="M225" t="str">
            <v>26 - Pernambuco</v>
          </cell>
          <cell r="N225">
            <v>448.3</v>
          </cell>
        </row>
        <row r="226">
          <cell r="C226" t="str">
            <v>HOSPITAL MIGUEL ARRAES - CG. Nº 023/2022</v>
          </cell>
          <cell r="E226" t="str">
            <v>3.13 - Materiais e Materiais Ortopédicos e Corretivos (OPME)</v>
          </cell>
          <cell r="F226" t="str">
            <v>41.249.434/0001-07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 t="str">
            <v>000149952</v>
          </cell>
          <cell r="K226" t="str">
            <v>17/12/2025</v>
          </cell>
          <cell r="L226" t="str">
            <v>26251241249434000107550010001499521575474255</v>
          </cell>
          <cell r="M226" t="str">
            <v>26 - Pernambuco</v>
          </cell>
          <cell r="N226">
            <v>214.49</v>
          </cell>
        </row>
        <row r="227">
          <cell r="C227" t="str">
            <v>HOSPITAL MIGUEL ARRAES - CG. Nº 023/2022</v>
          </cell>
          <cell r="E227" t="str">
            <v>3.13 - Materiais e Materiais Ortopédicos e Corretivos (OPME)</v>
          </cell>
          <cell r="F227" t="str">
            <v>41.249.434/0001-07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 t="str">
            <v>000149955</v>
          </cell>
          <cell r="K227" t="str">
            <v>17/12/2025</v>
          </cell>
          <cell r="L227" t="str">
            <v>26251241249434000107550010001499551954736403</v>
          </cell>
          <cell r="M227" t="str">
            <v>26 - Pernambuco</v>
          </cell>
          <cell r="N227">
            <v>308.23</v>
          </cell>
        </row>
        <row r="228">
          <cell r="C228" t="str">
            <v>HOSPITAL MIGUEL ARRAES - CG. Nº 023/2022</v>
          </cell>
          <cell r="E228" t="str">
            <v>3.13 - Materiais e Materiais Ortopédicos e Corretivos (OPME)</v>
          </cell>
          <cell r="F228" t="str">
            <v>41.249.434/0001-07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 t="str">
            <v>000149956</v>
          </cell>
          <cell r="K228" t="str">
            <v>17/12/2025</v>
          </cell>
          <cell r="L228" t="str">
            <v>26251241249434000107550010001499561247654272</v>
          </cell>
          <cell r="M228" t="str">
            <v>26 - Pernambuco</v>
          </cell>
          <cell r="N228">
            <v>148.4</v>
          </cell>
        </row>
        <row r="229">
          <cell r="C229" t="str">
            <v>HOSPITAL MIGUEL ARRAES - CG. Nº 023/2022</v>
          </cell>
          <cell r="E229" t="str">
            <v>3.13 - Materiais e Materiais Ortopédicos e Corretivos (OPME)</v>
          </cell>
          <cell r="F229" t="str">
            <v>41.249.434/0001-07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 t="str">
            <v>000149958</v>
          </cell>
          <cell r="K229" t="str">
            <v>17/12/2025</v>
          </cell>
          <cell r="L229" t="str">
            <v>26251241249434000107550010001499581191444272</v>
          </cell>
          <cell r="M229" t="str">
            <v>26 - Pernambuco</v>
          </cell>
          <cell r="N229">
            <v>235.88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 t="str">
            <v>41.249.434/0001-07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 t="str">
            <v>000149960</v>
          </cell>
          <cell r="K230" t="str">
            <v>17/12/2025</v>
          </cell>
          <cell r="L230" t="str">
            <v>26251241249434000107550010001499601511813689</v>
          </cell>
          <cell r="M230" t="str">
            <v>26 - Pernambuco</v>
          </cell>
          <cell r="N230">
            <v>614.71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 t="str">
            <v>41.249.434/0001-07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 t="str">
            <v>000149962</v>
          </cell>
          <cell r="K231" t="str">
            <v>17/12/2025</v>
          </cell>
          <cell r="L231" t="str">
            <v>26251241249434000107550010001499621884000505</v>
          </cell>
          <cell r="M231" t="str">
            <v>26 - Pernambuco</v>
          </cell>
          <cell r="N231">
            <v>235.88</v>
          </cell>
        </row>
        <row r="232">
          <cell r="C232" t="str">
            <v>HOSPITAL MIGUEL ARRAES - CG. Nº 023/2022</v>
          </cell>
          <cell r="E232" t="str">
            <v>3.13 - Materiais e Materiais Ortopédicos e Corretivos (OPME)</v>
          </cell>
          <cell r="F232" t="str">
            <v>41.249.434/0001-07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 t="str">
            <v>000149963</v>
          </cell>
          <cell r="K232" t="str">
            <v>17/12/2025</v>
          </cell>
          <cell r="L232" t="str">
            <v>26251241249434000107550010001499631086844479</v>
          </cell>
          <cell r="M232" t="str">
            <v>26 - Pernambuco</v>
          </cell>
          <cell r="N232">
            <v>235.88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 t="str">
            <v>41.249.434/0001-07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 t="str">
            <v>000149965</v>
          </cell>
          <cell r="K233" t="str">
            <v>17/12/2025</v>
          </cell>
          <cell r="L233" t="str">
            <v>26251241249434000107550010001499651947852394</v>
          </cell>
          <cell r="M233" t="str">
            <v>26 - Pernambuco</v>
          </cell>
          <cell r="N233">
            <v>1280.2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 t="str">
            <v>41.249.434/0001-07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 t="str">
            <v>000149966</v>
          </cell>
          <cell r="K234" t="str">
            <v>17/12/2025</v>
          </cell>
          <cell r="L234" t="str">
            <v>26251241249434000107550010001499661183816834</v>
          </cell>
          <cell r="M234" t="str">
            <v>26 - Pernambuco</v>
          </cell>
          <cell r="N234">
            <v>184.16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 t="str">
            <v>41.249.434/0001-07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 t="str">
            <v>000150027</v>
          </cell>
          <cell r="K235" t="str">
            <v>18/12/2025</v>
          </cell>
          <cell r="L235" t="str">
            <v>26251241249434000107550010001500271921500361</v>
          </cell>
          <cell r="M235" t="str">
            <v>26 - Pernambuco</v>
          </cell>
          <cell r="N235">
            <v>778.37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 t="str">
            <v>41.249.434/0001-07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 t="str">
            <v>000150028</v>
          </cell>
          <cell r="K236" t="str">
            <v>18/12/2025</v>
          </cell>
          <cell r="L236" t="str">
            <v>26251241249434000107550010001500281258502486</v>
          </cell>
          <cell r="M236" t="str">
            <v>26 - Pernambuco</v>
          </cell>
          <cell r="N236">
            <v>1096.3900000000001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 t="str">
            <v>41.249.434/0001-07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 t="str">
            <v>000150099</v>
          </cell>
          <cell r="K237" t="str">
            <v>18/12/2025</v>
          </cell>
          <cell r="L237" t="str">
            <v>26251241249434000107550010001500991238819028</v>
          </cell>
          <cell r="M237" t="str">
            <v>26 - Pernambuco</v>
          </cell>
          <cell r="N237">
            <v>1308.26</v>
          </cell>
        </row>
        <row r="238">
          <cell r="C238" t="str">
            <v>HOSPITAL MIGUEL ARRAES - CG. Nº 023/2022</v>
          </cell>
          <cell r="E238" t="str">
            <v>3.13 - Materiais e Materiais Ortopédicos e Corretivos (OPME)</v>
          </cell>
          <cell r="F238" t="str">
            <v>41.249.434/0001-07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 t="str">
            <v>000150111</v>
          </cell>
          <cell r="K238" t="str">
            <v>18/12/2025</v>
          </cell>
          <cell r="L238" t="str">
            <v>26251241249434000107550010001501111549750794</v>
          </cell>
          <cell r="M238" t="str">
            <v>26 - Pernambuco</v>
          </cell>
          <cell r="N238">
            <v>46.78</v>
          </cell>
        </row>
        <row r="239">
          <cell r="C239" t="str">
            <v>HOSPITAL MIGUEL ARRAES - CG. Nº 023/2022</v>
          </cell>
          <cell r="E239" t="str">
            <v>3.13 - Materiais e Materiais Ortopédicos e Corretivos (OPME)</v>
          </cell>
          <cell r="F239" t="str">
            <v>41.249.434/0001-07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 t="str">
            <v>000150125</v>
          </cell>
          <cell r="K239" t="str">
            <v>19/12/2025</v>
          </cell>
          <cell r="L239" t="str">
            <v>26251241249434000107550010001501251536780741</v>
          </cell>
          <cell r="M239" t="str">
            <v>26 - Pernambuco</v>
          </cell>
          <cell r="N239">
            <v>0</v>
          </cell>
        </row>
        <row r="240">
          <cell r="C240" t="str">
            <v>HOSPITAL MIGUEL ARRAES - CG. Nº 023/2022</v>
          </cell>
          <cell r="E240" t="str">
            <v>3.13 - Materiais e Materiais Ortopédicos e Corretivos (OPME)</v>
          </cell>
          <cell r="F240" t="str">
            <v>41.249.434/0001-07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 t="str">
            <v>000150217</v>
          </cell>
          <cell r="K240" t="str">
            <v>22/12/2025</v>
          </cell>
          <cell r="L240" t="str">
            <v>26251241249434000107550010001502171147567099</v>
          </cell>
          <cell r="M240" t="str">
            <v>26 - Pernambuco</v>
          </cell>
          <cell r="N240">
            <v>1244.79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 t="str">
            <v>41.249.434/0001-07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000150226</v>
          </cell>
          <cell r="K241" t="str">
            <v>22/12/2025</v>
          </cell>
          <cell r="L241" t="str">
            <v>26251241249434000107550010001502261157440910</v>
          </cell>
          <cell r="M241" t="str">
            <v>26 - Pernambuco</v>
          </cell>
          <cell r="N241">
            <v>729.73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 t="str">
            <v>41.249.434/0001-07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000150228</v>
          </cell>
          <cell r="K242" t="str">
            <v>22/12/2025</v>
          </cell>
          <cell r="L242" t="str">
            <v>26251241249434000107550010001502281267797532</v>
          </cell>
          <cell r="M242" t="str">
            <v>26 - Pernambuco</v>
          </cell>
          <cell r="N242">
            <v>299.89999999999998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 t="str">
            <v>41.249.434/0001-07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000150229</v>
          </cell>
          <cell r="K243" t="str">
            <v>22/12/2025</v>
          </cell>
          <cell r="L243" t="str">
            <v>26251241249434000107550010001502291139234737</v>
          </cell>
          <cell r="M243" t="str">
            <v>26 - Pernambuco</v>
          </cell>
          <cell r="N243">
            <v>1277.7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 t="str">
            <v>41.249.434/0001-07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000150230</v>
          </cell>
          <cell r="K244" t="str">
            <v>22/12/2025</v>
          </cell>
          <cell r="L244" t="str">
            <v>26251241249434000107550010001502301428498661</v>
          </cell>
          <cell r="M244" t="str">
            <v>26 - Pernambuco</v>
          </cell>
          <cell r="N244">
            <v>326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 t="str">
            <v>41.249.434/0001-07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000150237</v>
          </cell>
          <cell r="K245" t="str">
            <v>22/12/2025</v>
          </cell>
          <cell r="L245" t="str">
            <v>26251241249434000107550010001502371810251182</v>
          </cell>
          <cell r="M245" t="str">
            <v>26 - Pernambuco</v>
          </cell>
          <cell r="N245">
            <v>154.38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 t="str">
            <v>41.249.434/0001-07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000150456</v>
          </cell>
          <cell r="K246" t="str">
            <v>24/12/2025</v>
          </cell>
          <cell r="L246" t="str">
            <v>26251241249434000107550010001504561741690891</v>
          </cell>
          <cell r="M246" t="str">
            <v>26 - Pernambuco</v>
          </cell>
          <cell r="N246">
            <v>1096.3900000000001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 t="str">
            <v>41.249.434/0001-07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000150458</v>
          </cell>
          <cell r="K247" t="str">
            <v>24/12/2025</v>
          </cell>
          <cell r="L247" t="str">
            <v>26251241249434000107550010001504581664376541</v>
          </cell>
          <cell r="M247" t="str">
            <v>26 - Pernambuco</v>
          </cell>
          <cell r="N247">
            <v>308.76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 t="str">
            <v>41.249.434/0001-07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000150650</v>
          </cell>
          <cell r="K248" t="str">
            <v>29/12/2025</v>
          </cell>
          <cell r="L248" t="str">
            <v>26251241249434000107550010001506501206725887</v>
          </cell>
          <cell r="M248" t="str">
            <v>26 - Pernambuco</v>
          </cell>
          <cell r="N248">
            <v>761.91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 t="str">
            <v>41.249.434/0001-07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000150651</v>
          </cell>
          <cell r="K249" t="str">
            <v>29/12/2025</v>
          </cell>
          <cell r="L249" t="str">
            <v>26251241249434000107550010001506511528240188</v>
          </cell>
          <cell r="M249" t="str">
            <v>26 - Pernambuco</v>
          </cell>
          <cell r="N249">
            <v>761.91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 t="str">
            <v>41.249.434/0001-07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000150652</v>
          </cell>
          <cell r="K250" t="str">
            <v>29/12/2025</v>
          </cell>
          <cell r="L250" t="str">
            <v>26251241249434000107550010001506521126217200</v>
          </cell>
          <cell r="M250" t="str">
            <v>26 - Pernambuco</v>
          </cell>
          <cell r="N250">
            <v>761.91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 t="str">
            <v>41.249.434/0001-07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000150655</v>
          </cell>
          <cell r="K251" t="str">
            <v>29/12/2025</v>
          </cell>
          <cell r="L251" t="str">
            <v>26251241249434000107550010001506551430156919</v>
          </cell>
          <cell r="M251" t="str">
            <v>26 - Pernambuco</v>
          </cell>
          <cell r="N251">
            <v>1096.3900000000001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 t="str">
            <v>41.249.434/0001-07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000150656</v>
          </cell>
          <cell r="K252" t="str">
            <v>29/12/2025</v>
          </cell>
          <cell r="L252" t="str">
            <v>26251241249434000107550010001506561802525624</v>
          </cell>
          <cell r="M252" t="str">
            <v>26 - Pernambuco</v>
          </cell>
          <cell r="N252">
            <v>1277.7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 t="str">
            <v>41.249.434/0001-07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000150658</v>
          </cell>
          <cell r="K253" t="str">
            <v>29/12/2025</v>
          </cell>
          <cell r="L253" t="str">
            <v>26251241249434000107550010001506581431451100</v>
          </cell>
          <cell r="M253" t="str">
            <v>26 - Pernambuco</v>
          </cell>
          <cell r="N253">
            <v>1277.7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 t="str">
            <v>41.249.434/0001-07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000150659</v>
          </cell>
          <cell r="K254" t="str">
            <v>29/12/2025</v>
          </cell>
          <cell r="L254" t="str">
            <v>26251241249434000107550010001506591441048909</v>
          </cell>
          <cell r="M254" t="str">
            <v>26 - Pernambuco</v>
          </cell>
          <cell r="N254">
            <v>419.93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 t="str">
            <v>41.249.434/0001-07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000150661</v>
          </cell>
          <cell r="K255" t="str">
            <v>29/12/2025</v>
          </cell>
          <cell r="L255" t="str">
            <v>26251241249434000107550010001506611831618180</v>
          </cell>
          <cell r="M255" t="str">
            <v>26 - Pernambuco</v>
          </cell>
          <cell r="N255">
            <v>1277.7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 t="str">
            <v>41.249.434/0001-07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 t="str">
            <v>000150663</v>
          </cell>
          <cell r="K256" t="str">
            <v>29/12/2025</v>
          </cell>
          <cell r="L256" t="str">
            <v>26251241249434000107550010001506631936851229</v>
          </cell>
          <cell r="M256" t="str">
            <v>26 - Pernambuco</v>
          </cell>
          <cell r="N256">
            <v>180.58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 t="str">
            <v>41.249.434/0001-07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 t="str">
            <v>000150665</v>
          </cell>
          <cell r="K257" t="str">
            <v>29/12/2025</v>
          </cell>
          <cell r="L257" t="str">
            <v>26251241249434000107550010001506651088855100</v>
          </cell>
          <cell r="M257" t="str">
            <v>26 - Pernambuco</v>
          </cell>
          <cell r="N257">
            <v>1277.7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 t="str">
            <v>41.249.434/0001-07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 t="str">
            <v>000150666</v>
          </cell>
          <cell r="K258" t="str">
            <v>29/12/2025</v>
          </cell>
          <cell r="L258" t="str">
            <v>26251241249434000107550010001506661542807532</v>
          </cell>
          <cell r="M258" t="str">
            <v>26 - Pernambuco</v>
          </cell>
          <cell r="N258">
            <v>1277.7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 t="str">
            <v>41.249.434/0001-07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 t="str">
            <v>000150668</v>
          </cell>
          <cell r="K259" t="str">
            <v>29/12/2025</v>
          </cell>
          <cell r="L259" t="str">
            <v>26251241249434000107550010001506681085173395</v>
          </cell>
          <cell r="M259" t="str">
            <v>26 - Pernambuco</v>
          </cell>
          <cell r="N259">
            <v>989.15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 t="str">
            <v>41.249.434/0001-07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 t="str">
            <v>000150670</v>
          </cell>
          <cell r="K260" t="str">
            <v>29/12/2025</v>
          </cell>
          <cell r="L260" t="str">
            <v>26251241249434000107550010001506701413940050</v>
          </cell>
          <cell r="M260" t="str">
            <v>26 - Pernambuco</v>
          </cell>
          <cell r="N260">
            <v>1277.7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 t="str">
            <v>41.249.434/0001-07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 t="str">
            <v>000150671</v>
          </cell>
          <cell r="K261" t="str">
            <v>29/12/2025</v>
          </cell>
          <cell r="L261" t="str">
            <v>26251241249434000107550010001506711044189489</v>
          </cell>
          <cell r="M261" t="str">
            <v>26 - Pernambuco</v>
          </cell>
          <cell r="N261">
            <v>384.28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 t="str">
            <v>41.249.434/0001-07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 t="str">
            <v>000150672</v>
          </cell>
          <cell r="K262" t="str">
            <v>29/12/2025</v>
          </cell>
          <cell r="L262" t="str">
            <v>26251241249434000107550010001506721003585379</v>
          </cell>
          <cell r="M262" t="str">
            <v>26 - Pernambuco</v>
          </cell>
          <cell r="N262">
            <v>625.9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 t="str">
            <v>41.249.434/0001-07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 t="str">
            <v>000150673</v>
          </cell>
          <cell r="K263" t="str">
            <v>29/12/2025</v>
          </cell>
          <cell r="L263" t="str">
            <v>26251241249434000107550010001506731518406730</v>
          </cell>
          <cell r="M263" t="str">
            <v>26 - Pernambuco</v>
          </cell>
          <cell r="N263">
            <v>46.02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 t="str">
            <v>41.249.434/0001-07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 t="str">
            <v>000150674</v>
          </cell>
          <cell r="K264" t="str">
            <v>29/12/2025</v>
          </cell>
          <cell r="L264" t="str">
            <v>26251241249434000107550010001506741778791895</v>
          </cell>
          <cell r="M264" t="str">
            <v>26 - Pernambuco</v>
          </cell>
          <cell r="N264">
            <v>463.14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 t="str">
            <v>41.249.434/0001-07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 t="str">
            <v>000150676</v>
          </cell>
          <cell r="K265" t="str">
            <v>29/12/2025</v>
          </cell>
          <cell r="L265" t="str">
            <v>26251241249434000107550010001506761426839640</v>
          </cell>
          <cell r="M265" t="str">
            <v>26 - Pernambuco</v>
          </cell>
          <cell r="N265">
            <v>232.04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 t="str">
            <v>41.249.434/0001-07</v>
          </cell>
          <cell r="G266" t="str">
            <v>PROSMED PRODUTOS MEDICOS LTDA</v>
          </cell>
          <cell r="H266" t="str">
            <v>B</v>
          </cell>
          <cell r="I266" t="str">
            <v>S</v>
          </cell>
          <cell r="J266" t="str">
            <v>000150677</v>
          </cell>
          <cell r="K266" t="str">
            <v>29/12/2025</v>
          </cell>
          <cell r="L266" t="str">
            <v>26251241249434000107550010001506771444183333</v>
          </cell>
          <cell r="M266" t="str">
            <v>26 - Pernambuco</v>
          </cell>
          <cell r="N266">
            <v>320.61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 t="str">
            <v>41.249.434/0001-07</v>
          </cell>
          <cell r="G267" t="str">
            <v>PROSMED PRODUTOS MEDICOS LTDA</v>
          </cell>
          <cell r="H267" t="str">
            <v>B</v>
          </cell>
          <cell r="I267" t="str">
            <v>S</v>
          </cell>
          <cell r="J267" t="str">
            <v>000150724</v>
          </cell>
          <cell r="K267" t="str">
            <v>30/12/2025</v>
          </cell>
          <cell r="L267" t="str">
            <v>26251241249434000107550010001507241483676606</v>
          </cell>
          <cell r="M267" t="str">
            <v>26 - Pernambuco</v>
          </cell>
          <cell r="N267">
            <v>296.13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 t="str">
            <v>41.249.434/0001-07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 t="str">
            <v>000150725</v>
          </cell>
          <cell r="K268" t="str">
            <v>30/12/2025</v>
          </cell>
          <cell r="L268" t="str">
            <v>26251241249434000107550010001507251699709747</v>
          </cell>
          <cell r="M268" t="str">
            <v>26 - Pernambuco</v>
          </cell>
          <cell r="N268">
            <v>116.02</v>
          </cell>
        </row>
        <row r="269">
          <cell r="C269" t="str">
            <v>HOSPITAL MIGUEL ARRAES - CG. Nº 023/2022</v>
          </cell>
          <cell r="E269" t="str">
            <v>3.13 - Materiais e Materiais Ortopédicos e Corretivos (OPME)</v>
          </cell>
          <cell r="F269" t="str">
            <v>41.249.434/0001-07</v>
          </cell>
          <cell r="G269" t="str">
            <v>PROSMED PRODUTOS MEDICOS LTDA</v>
          </cell>
          <cell r="H269" t="str">
            <v>B</v>
          </cell>
          <cell r="I269" t="str">
            <v>S</v>
          </cell>
          <cell r="J269" t="str">
            <v>000150726</v>
          </cell>
          <cell r="K269" t="str">
            <v>30/12/2025</v>
          </cell>
          <cell r="L269" t="str">
            <v>26251241249434000107550010001507261816071562</v>
          </cell>
          <cell r="M269" t="str">
            <v>26 - Pernambuco</v>
          </cell>
          <cell r="N269">
            <v>3833.1</v>
          </cell>
        </row>
        <row r="270">
          <cell r="C270" t="str">
            <v>HOSPITAL MIGUEL ARRAES - CG. Nº 023/2022</v>
          </cell>
          <cell r="E270" t="str">
            <v>3.13 - Materiais e Materiais Ortopédicos e Corretivos (OPME)</v>
          </cell>
          <cell r="F270" t="str">
            <v>41.249.434/0001-07</v>
          </cell>
          <cell r="G270" t="str">
            <v>PROSMED PRODUTOS MEDICOS LTDA</v>
          </cell>
          <cell r="H270" t="str">
            <v>B</v>
          </cell>
          <cell r="I270" t="str">
            <v>S</v>
          </cell>
          <cell r="J270" t="str">
            <v>000150802</v>
          </cell>
          <cell r="K270" t="str">
            <v>31/12/2025</v>
          </cell>
          <cell r="L270" t="str">
            <v>26251241249434000107550010001508021700817464</v>
          </cell>
          <cell r="M270" t="str">
            <v>26 - Pernambuco</v>
          </cell>
          <cell r="N270">
            <v>1483.69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 t="str">
            <v>41.249.434/0001-07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 t="str">
            <v>000150803</v>
          </cell>
          <cell r="K271" t="str">
            <v>31/12/2025</v>
          </cell>
          <cell r="L271" t="str">
            <v>26251241249434000107550010001508031279275904</v>
          </cell>
          <cell r="M271" t="str">
            <v>26 - Pernambuco</v>
          </cell>
          <cell r="N271">
            <v>1277.7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 t="str">
            <v>41.249.434/0001-07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 t="str">
            <v>000150804</v>
          </cell>
          <cell r="K272" t="str">
            <v>31/12/2025</v>
          </cell>
          <cell r="L272" t="str">
            <v>26251241249434000107550010001508041667170198</v>
          </cell>
          <cell r="M272" t="str">
            <v>26 - Pernambuco</v>
          </cell>
          <cell r="N272">
            <v>330.45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 t="str">
            <v>41.249.434/0001-07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 t="str">
            <v>000150805</v>
          </cell>
          <cell r="K273" t="str">
            <v>31/12/2025</v>
          </cell>
          <cell r="L273" t="str">
            <v>26251241249434000107550010001508051872713863</v>
          </cell>
          <cell r="M273" t="str">
            <v>26 - Pernambuco</v>
          </cell>
          <cell r="N273">
            <v>1277.7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 t="str">
            <v>41.249.434/0001-07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 t="str">
            <v>000150808</v>
          </cell>
          <cell r="K274" t="str">
            <v>31/12/2025</v>
          </cell>
          <cell r="L274" t="str">
            <v>26251241249434000107550010001508081390198838</v>
          </cell>
          <cell r="M274" t="str">
            <v>26 - Pernambuco</v>
          </cell>
          <cell r="N274">
            <v>614.71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 t="str">
            <v>41.249.434/0001-07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 t="str">
            <v>000150811</v>
          </cell>
          <cell r="K275" t="str">
            <v>31/12/2025</v>
          </cell>
          <cell r="L275" t="str">
            <v>26251241249434000107550010001508111458145748</v>
          </cell>
          <cell r="M275" t="str">
            <v>26 - Pernambuco</v>
          </cell>
          <cell r="N275">
            <v>205.84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 t="str">
            <v>41.249.434/0001-07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 t="str">
            <v>000150813</v>
          </cell>
          <cell r="K276" t="str">
            <v>31/12/2025</v>
          </cell>
          <cell r="L276" t="str">
            <v>26251241249434000107550010001508131883331209</v>
          </cell>
          <cell r="M276" t="str">
            <v>26 - Pernambuco</v>
          </cell>
          <cell r="N276">
            <v>71.52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 t="str">
            <v>41.249.434/0001-07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 t="str">
            <v>000150815</v>
          </cell>
          <cell r="K277" t="str">
            <v>31/12/2025</v>
          </cell>
          <cell r="L277" t="str">
            <v>26251241249434000107550010001508151863668784</v>
          </cell>
          <cell r="M277" t="str">
            <v>26 - Pernambuco</v>
          </cell>
          <cell r="N277">
            <v>1096.3900000000001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 t="str">
            <v>41.249.434/0001-07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 t="str">
            <v>000150817</v>
          </cell>
          <cell r="K278" t="str">
            <v>31/12/2025</v>
          </cell>
          <cell r="L278" t="str">
            <v>26251241249434000107550010001508171913018863</v>
          </cell>
          <cell r="M278" t="str">
            <v>26 - Pernambuco</v>
          </cell>
          <cell r="N278">
            <v>1096.3900000000001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 t="str">
            <v>41.249.434/0001-07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 t="str">
            <v>000150819</v>
          </cell>
          <cell r="K279" t="str">
            <v>31/12/2025</v>
          </cell>
          <cell r="L279" t="str">
            <v>26251241249434000107550010001508191105520202</v>
          </cell>
          <cell r="M279" t="str">
            <v>26 - Pernambuco</v>
          </cell>
          <cell r="N279">
            <v>145.41999999999999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 t="str">
            <v>41.249.434/0001-07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 t="str">
            <v>000150821</v>
          </cell>
          <cell r="K280" t="str">
            <v>31/12/2025</v>
          </cell>
          <cell r="L280" t="str">
            <v>26251241249434000107550010001508211905740469</v>
          </cell>
          <cell r="M280" t="str">
            <v>26 - Pernambuco</v>
          </cell>
          <cell r="N280">
            <v>183.81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 t="str">
            <v>14.784.339/0001-30</v>
          </cell>
          <cell r="G281" t="str">
            <v>CROMUS MATERIAIS MEDICO HOSPITALAR EIREL</v>
          </cell>
          <cell r="H281" t="str">
            <v>B</v>
          </cell>
          <cell r="I281" t="str">
            <v>S</v>
          </cell>
          <cell r="J281" t="str">
            <v>16147</v>
          </cell>
          <cell r="K281" t="str">
            <v>26/11/2025</v>
          </cell>
          <cell r="L281" t="str">
            <v>26251114784339000130550020000161471041982200</v>
          </cell>
          <cell r="M281" t="str">
            <v>26 - Pernambuco</v>
          </cell>
          <cell r="N281">
            <v>3300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 t="str">
            <v>14.784.339/0001-30</v>
          </cell>
          <cell r="G282" t="str">
            <v>CROMUS MATERIAIS MEDICO HOSPITALAR EIREL</v>
          </cell>
          <cell r="H282" t="str">
            <v>B</v>
          </cell>
          <cell r="I282" t="str">
            <v>S</v>
          </cell>
          <cell r="J282" t="str">
            <v>16148</v>
          </cell>
          <cell r="K282" t="str">
            <v>26/11/2025</v>
          </cell>
          <cell r="L282" t="str">
            <v>26251114784339000130550020000161481041984847</v>
          </cell>
          <cell r="M282" t="str">
            <v>26 - Pernambuco</v>
          </cell>
          <cell r="N282">
            <v>3300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 t="str">
            <v>14.784.339/0001-30</v>
          </cell>
          <cell r="G283" t="str">
            <v>CROMUS MATERIAIS MEDICO HOSPITALAR EIREL</v>
          </cell>
          <cell r="H283" t="str">
            <v>B</v>
          </cell>
          <cell r="I283" t="str">
            <v>S</v>
          </cell>
          <cell r="J283" t="str">
            <v>16149</v>
          </cell>
          <cell r="K283" t="str">
            <v>26/11/2025</v>
          </cell>
          <cell r="L283" t="str">
            <v>26251114784339000130550020000161491041987436</v>
          </cell>
          <cell r="M283" t="str">
            <v>26 - Pernambuco</v>
          </cell>
          <cell r="N283">
            <v>3300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 t="str">
            <v>14.784.339/0001-30</v>
          </cell>
          <cell r="G284" t="str">
            <v>CROMUS MATERIAIS MEDICO HOSPITALAR EIREL</v>
          </cell>
          <cell r="H284" t="str">
            <v>B</v>
          </cell>
          <cell r="I284" t="str">
            <v>S</v>
          </cell>
          <cell r="J284" t="str">
            <v>17127</v>
          </cell>
          <cell r="K284" t="str">
            <v>11/12/2025</v>
          </cell>
          <cell r="L284" t="str">
            <v>26251214784339000130550020000171271018839761</v>
          </cell>
          <cell r="M284" t="str">
            <v>26 - Pernambuco</v>
          </cell>
          <cell r="N284">
            <v>3300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 t="str">
            <v>11.896.145/0001-39</v>
          </cell>
          <cell r="G285" t="str">
            <v>TAG COMERC E IMPORT MAT MED HOSPITALAR</v>
          </cell>
          <cell r="H285" t="str">
            <v>B</v>
          </cell>
          <cell r="I285" t="str">
            <v>S</v>
          </cell>
          <cell r="J285" t="str">
            <v>24279</v>
          </cell>
          <cell r="K285" t="str">
            <v>15/12/2025</v>
          </cell>
          <cell r="L285" t="str">
            <v>26251211896145000139550010000242791248950001</v>
          </cell>
          <cell r="M285" t="str">
            <v>26 - Pernambuco</v>
          </cell>
          <cell r="N285">
            <v>1650</v>
          </cell>
        </row>
        <row r="286">
          <cell r="C286" t="str">
            <v>HOSPITAL MIGUEL ARRAES - CG. Nº 023/2022</v>
          </cell>
          <cell r="E286" t="str">
            <v>3.11 - Material Laboratorial</v>
          </cell>
          <cell r="F286" t="str">
            <v>49.341.441/0001-46</v>
          </cell>
          <cell r="G286" t="str">
            <v>TUPAN HOSPITALAR LTDA</v>
          </cell>
          <cell r="H286" t="str">
            <v>B</v>
          </cell>
          <cell r="I286" t="str">
            <v>S</v>
          </cell>
          <cell r="J286" t="str">
            <v>000001836</v>
          </cell>
          <cell r="K286" t="str">
            <v>24/12/2025</v>
          </cell>
          <cell r="L286" t="str">
            <v>26251249341441000146550010000018361000919107</v>
          </cell>
          <cell r="M286" t="str">
            <v>26 - Pernambuco</v>
          </cell>
          <cell r="N286">
            <v>6730</v>
          </cell>
        </row>
        <row r="287">
          <cell r="C287" t="str">
            <v>HOSPITAL MIGUEL ARRAES - CG. Nº 023/2022</v>
          </cell>
          <cell r="E287" t="str">
            <v>3.11 - Material Laboratorial</v>
          </cell>
          <cell r="F287" t="str">
            <v>49.341.441/0001-46</v>
          </cell>
          <cell r="G287" t="str">
            <v>TUPAN HOSPITALAR LTDA</v>
          </cell>
          <cell r="H287" t="str">
            <v>B</v>
          </cell>
          <cell r="I287" t="str">
            <v>S</v>
          </cell>
          <cell r="J287" t="str">
            <v>000001860</v>
          </cell>
          <cell r="K287" t="str">
            <v>30/12/2025</v>
          </cell>
          <cell r="L287" t="str">
            <v>26251249341441000146550010000018601000919404</v>
          </cell>
          <cell r="M287" t="str">
            <v>26 - Pernambuco</v>
          </cell>
          <cell r="N287">
            <v>1332</v>
          </cell>
        </row>
        <row r="288">
          <cell r="C288" t="str">
            <v>HOSPITAL MIGUEL ARRAES - CG. Nº 023/2022</v>
          </cell>
          <cell r="E288" t="str">
            <v>3.11 - Material Laboratorial</v>
          </cell>
          <cell r="F288" t="str">
            <v>10.647.227/0002-68</v>
          </cell>
          <cell r="G288" t="str">
            <v>TUPAN SAUDE CENTER LTDA</v>
          </cell>
          <cell r="H288" t="str">
            <v>B</v>
          </cell>
          <cell r="I288" t="str">
            <v>S</v>
          </cell>
          <cell r="J288" t="str">
            <v>000004390</v>
          </cell>
          <cell r="K288" t="str">
            <v>18/12/2025</v>
          </cell>
          <cell r="L288" t="str">
            <v>26251210647227000268550010000043901009504682</v>
          </cell>
          <cell r="M288" t="str">
            <v>26 - Pernambuco</v>
          </cell>
          <cell r="N288">
            <v>270</v>
          </cell>
        </row>
        <row r="289">
          <cell r="C289" t="str">
            <v>HOSPITAL MIGUEL ARRAES - CG. Nº 023/2022</v>
          </cell>
          <cell r="E289" t="str">
            <v>3.11 - Material Laboratorial</v>
          </cell>
          <cell r="F289" t="str">
            <v>10.647.227/0002-68</v>
          </cell>
          <cell r="G289" t="str">
            <v>TUPAN SAUDE CENTER LTDA</v>
          </cell>
          <cell r="H289" t="str">
            <v>B</v>
          </cell>
          <cell r="I289" t="str">
            <v>S</v>
          </cell>
          <cell r="J289" t="str">
            <v>000004399</v>
          </cell>
          <cell r="K289" t="str">
            <v>22/12/2025</v>
          </cell>
          <cell r="L289" t="str">
            <v>26251210647227000268550010000043991009505293</v>
          </cell>
          <cell r="M289" t="str">
            <v>26 - Pernambuco</v>
          </cell>
          <cell r="N289">
            <v>360</v>
          </cell>
        </row>
        <row r="290">
          <cell r="C290" t="str">
            <v>HOSPITAL MIGUEL ARRAES - CG. Nº 023/2022</v>
          </cell>
          <cell r="E290" t="str">
            <v>3.11 - Material Laboratorial</v>
          </cell>
          <cell r="F290" t="str">
            <v>10.647.227/0001-87</v>
          </cell>
          <cell r="G290" t="str">
            <v>TUPAN SAUDE CENTER LTDA ME</v>
          </cell>
          <cell r="H290" t="str">
            <v>B</v>
          </cell>
          <cell r="I290" t="str">
            <v>S</v>
          </cell>
          <cell r="J290" t="str">
            <v>000027419</v>
          </cell>
          <cell r="K290" t="str">
            <v>04/12/2025</v>
          </cell>
          <cell r="L290" t="str">
            <v>26251210647227000187550010000274191009503030</v>
          </cell>
          <cell r="M290" t="str">
            <v>26 - Pernambuco</v>
          </cell>
          <cell r="N290">
            <v>3876</v>
          </cell>
        </row>
        <row r="291">
          <cell r="C291" t="str">
            <v>HOSPITAL MIGUEL ARRAES - CG. Nº 023/2022</v>
          </cell>
          <cell r="E291" t="str">
            <v>3.11 - Material Laboratorial</v>
          </cell>
          <cell r="F291" t="str">
            <v>10.647.227/0001-87</v>
          </cell>
          <cell r="G291" t="str">
            <v>TUPAN SAUDE CENTER LTDA ME</v>
          </cell>
          <cell r="H291" t="str">
            <v>B</v>
          </cell>
          <cell r="I291" t="str">
            <v>S</v>
          </cell>
          <cell r="J291" t="str">
            <v>000027423</v>
          </cell>
          <cell r="K291" t="str">
            <v>04/12/2025</v>
          </cell>
          <cell r="L291" t="str">
            <v>26251210647227000187550010000274231009503040</v>
          </cell>
          <cell r="M291" t="str">
            <v>26 - Pernambuco</v>
          </cell>
          <cell r="N291">
            <v>5484</v>
          </cell>
        </row>
        <row r="292">
          <cell r="C292" t="str">
            <v>HOSPITAL MIGUEL ARRAES - CG. Nº 023/2022</v>
          </cell>
          <cell r="E292" t="str">
            <v>3.11 - Material Laboratorial</v>
          </cell>
          <cell r="F292" t="str">
            <v>10.647.227/0001-87</v>
          </cell>
          <cell r="G292" t="str">
            <v>TUPAN SAUDE CENTER LTDA ME</v>
          </cell>
          <cell r="H292" t="str">
            <v>B</v>
          </cell>
          <cell r="I292" t="str">
            <v>S</v>
          </cell>
          <cell r="J292" t="str">
            <v>000027523</v>
          </cell>
          <cell r="K292" t="str">
            <v>29/12/2025</v>
          </cell>
          <cell r="L292" t="str">
            <v>26251210647227000187550010000275231009505774</v>
          </cell>
          <cell r="M292" t="str">
            <v>26 - Pernambuco</v>
          </cell>
          <cell r="N292">
            <v>2474</v>
          </cell>
        </row>
        <row r="293">
          <cell r="C293" t="str">
            <v>HOSPITAL MIGUEL ARRAES - CG. Nº 023/2022</v>
          </cell>
          <cell r="E293" t="str">
            <v>3.7 - Material de Limpeza e Produtos de Hgienização</v>
          </cell>
          <cell r="F293" t="str">
            <v>38.047.695/0001-30</v>
          </cell>
          <cell r="G293" t="str">
            <v>IMPACTO COMERCIO E REPRESENTACOES LTDA</v>
          </cell>
          <cell r="H293" t="str">
            <v>B</v>
          </cell>
          <cell r="I293" t="str">
            <v>S</v>
          </cell>
          <cell r="J293" t="str">
            <v>000001223</v>
          </cell>
          <cell r="K293" t="str">
            <v>04/12/2025</v>
          </cell>
          <cell r="L293" t="str">
            <v>25251238047695000130550010000012231809072009</v>
          </cell>
          <cell r="M293" t="str">
            <v>25 - Paraíba</v>
          </cell>
          <cell r="N293">
            <v>12306</v>
          </cell>
        </row>
        <row r="294">
          <cell r="C294" t="str">
            <v>HOSPITAL MIGUEL ARRAES - CG. Nº 023/2022</v>
          </cell>
          <cell r="E294" t="str">
            <v>3.7 - Material de Limpeza e Produtos de Hgienização</v>
          </cell>
          <cell r="F294" t="str">
            <v>38.047.695/0001-30</v>
          </cell>
          <cell r="G294" t="str">
            <v>IMPACTO COMERCIO E REPRESENTACOES LTDA</v>
          </cell>
          <cell r="H294" t="str">
            <v>B</v>
          </cell>
          <cell r="I294" t="str">
            <v>S</v>
          </cell>
          <cell r="J294" t="str">
            <v>000001223</v>
          </cell>
          <cell r="K294" t="str">
            <v>04/12/2025</v>
          </cell>
          <cell r="L294" t="str">
            <v>25251238047695000130550010000012231809072009</v>
          </cell>
          <cell r="M294" t="str">
            <v>25 - Paraíba</v>
          </cell>
          <cell r="N294">
            <v>10545</v>
          </cell>
        </row>
        <row r="295">
          <cell r="C295" t="str">
            <v>HOSPITAL MIGUEL ARRAES - CG. Nº 023/2022</v>
          </cell>
          <cell r="E295" t="str">
            <v>3.7 - Material de Limpeza e Produtos de Hgienização</v>
          </cell>
          <cell r="F295" t="str">
            <v>39.500.546/0001-47</v>
          </cell>
          <cell r="G295" t="str">
            <v>REC DISTRIBUIDORA HOSPITALAR LTDA</v>
          </cell>
          <cell r="H295" t="str">
            <v>B</v>
          </cell>
          <cell r="I295" t="str">
            <v>S</v>
          </cell>
          <cell r="J295" t="str">
            <v>000003861</v>
          </cell>
          <cell r="K295" t="str">
            <v>29/12/2025</v>
          </cell>
          <cell r="L295" t="str">
            <v>26251239500546000147550010000038611749444797</v>
          </cell>
          <cell r="M295" t="str">
            <v>26 - Pernambuco</v>
          </cell>
          <cell r="N295">
            <v>224</v>
          </cell>
        </row>
        <row r="296">
          <cell r="C296" t="str">
            <v>HOSPITAL MIGUEL ARRAES - CG. Nº 023/2022</v>
          </cell>
          <cell r="E296" t="str">
            <v>3.7 - Material de Limpeza e Produtos de Hgienização</v>
          </cell>
          <cell r="F296" t="str">
            <v>37.859.942/0001-30</v>
          </cell>
          <cell r="G296" t="str">
            <v>MAX PAPERS - FABRICACAO DE PRODUTOS DE PAPEL LTDA</v>
          </cell>
          <cell r="H296" t="str">
            <v>B</v>
          </cell>
          <cell r="I296" t="str">
            <v>S</v>
          </cell>
          <cell r="J296" t="str">
            <v>000008606</v>
          </cell>
          <cell r="K296" t="str">
            <v>09/12/2025</v>
          </cell>
          <cell r="L296" t="str">
            <v>26251237859942000130550010000086061000086070</v>
          </cell>
          <cell r="M296" t="str">
            <v>26 - Pernambuco</v>
          </cell>
          <cell r="N296">
            <v>10560</v>
          </cell>
        </row>
        <row r="297">
          <cell r="C297" t="str">
            <v>HOSPITAL MIGUEL ARRAES - CG. Nº 023/2022</v>
          </cell>
          <cell r="E297" t="str">
            <v>3.7 - Material de Limpeza e Produtos de Hgienização</v>
          </cell>
          <cell r="F297" t="str">
            <v>18.577.850/0001-12</v>
          </cell>
          <cell r="G297" t="str">
            <v>MATTOS DISTRIBUIDORA DE PRODUTOS DE LIMPEZA LTDA</v>
          </cell>
          <cell r="H297" t="str">
            <v>B</v>
          </cell>
          <cell r="I297" t="str">
            <v>S</v>
          </cell>
          <cell r="J297" t="str">
            <v>000011897</v>
          </cell>
          <cell r="K297" t="str">
            <v>22/12/2025</v>
          </cell>
          <cell r="L297" t="str">
            <v>26251218577850000112550010000118971000118986</v>
          </cell>
          <cell r="M297" t="str">
            <v>26 - Pernambuco</v>
          </cell>
          <cell r="N297">
            <v>8196</v>
          </cell>
        </row>
        <row r="298">
          <cell r="C298" t="str">
            <v>HOSPITAL MIGUEL ARRAES - CG. Nº 023/2022</v>
          </cell>
          <cell r="E298" t="str">
            <v>3.7 - Material de Limpeza e Produtos de Hgienização</v>
          </cell>
          <cell r="F298" t="str">
            <v>18.577.850/0001-12</v>
          </cell>
          <cell r="G298" t="str">
            <v>MATTOS DISTRIBUIDORA DE PRODUTOS DE LIMPEZA LTDA</v>
          </cell>
          <cell r="H298" t="str">
            <v>B</v>
          </cell>
          <cell r="I298" t="str">
            <v>S</v>
          </cell>
          <cell r="J298" t="str">
            <v>000011898</v>
          </cell>
          <cell r="K298" t="str">
            <v>22/12/2025</v>
          </cell>
          <cell r="L298" t="str">
            <v>26251218577850000112550010000118981000118991</v>
          </cell>
          <cell r="M298" t="str">
            <v>26 - Pernambuco</v>
          </cell>
          <cell r="N298">
            <v>2650</v>
          </cell>
        </row>
        <row r="299">
          <cell r="C299" t="str">
            <v>HOSPITAL MIGUEL ARRAES - CG. Nº 023/2022</v>
          </cell>
          <cell r="E299" t="str">
            <v>3.7 - Material de Limpeza e Produtos de Hgienização</v>
          </cell>
          <cell r="F299" t="str">
            <v>24.436.602/0001-54</v>
          </cell>
          <cell r="G299" t="str">
            <v>ART CIRURGICA COMERCIO DE PRODUTOS HOSPITALARES LTDA</v>
          </cell>
          <cell r="H299" t="str">
            <v>B</v>
          </cell>
          <cell r="I299" t="str">
            <v>S</v>
          </cell>
          <cell r="J299" t="str">
            <v>000159179</v>
          </cell>
          <cell r="K299" t="str">
            <v>23/12/2025</v>
          </cell>
          <cell r="L299" t="str">
            <v>26251224436602000154550010001591791161204003</v>
          </cell>
          <cell r="M299" t="str">
            <v>26 - Pernambuco</v>
          </cell>
          <cell r="N299">
            <v>1589.44</v>
          </cell>
        </row>
        <row r="300">
          <cell r="C300" t="str">
            <v>HOSPITAL MIGUEL ARRAES - CG. Nº 023/2022</v>
          </cell>
          <cell r="E300" t="str">
            <v>3.7 - Material de Limpeza e Produtos de Hgienização</v>
          </cell>
          <cell r="F300" t="str">
            <v>08.674.752/0001-40</v>
          </cell>
          <cell r="G300" t="str">
            <v>CIRURGICA MONTEBELLO LTDA</v>
          </cell>
          <cell r="H300" t="str">
            <v>B</v>
          </cell>
          <cell r="I300" t="str">
            <v>S</v>
          </cell>
          <cell r="J300" t="str">
            <v>000249418</v>
          </cell>
          <cell r="K300" t="str">
            <v>29/12/2025</v>
          </cell>
          <cell r="L300" t="str">
            <v>26251208674752000140550010002494181556669252</v>
          </cell>
          <cell r="M300" t="str">
            <v>26 - Pernambuco</v>
          </cell>
          <cell r="N300">
            <v>1548.9</v>
          </cell>
        </row>
        <row r="301">
          <cell r="C301" t="str">
            <v>HOSPITAL MIGUEL ARRAES - CG. Nº 023/2022</v>
          </cell>
          <cell r="E301" t="str">
            <v>3.7 - Material de Limpeza e Produtos de Hgienização</v>
          </cell>
          <cell r="F301" t="str">
            <v>08.778.201/0001-26</v>
          </cell>
          <cell r="G301" t="str">
            <v>DROGAFONTE LTDA</v>
          </cell>
          <cell r="H301" t="str">
            <v>B</v>
          </cell>
          <cell r="I301" t="str">
            <v>S</v>
          </cell>
          <cell r="J301" t="str">
            <v>000521599</v>
          </cell>
          <cell r="K301" t="str">
            <v>01/12/2025</v>
          </cell>
          <cell r="L301" t="str">
            <v>26251208778201000126550010005215991435562622</v>
          </cell>
          <cell r="M301" t="str">
            <v>26 - Pernambuco</v>
          </cell>
          <cell r="N301">
            <v>3455.76</v>
          </cell>
        </row>
        <row r="302">
          <cell r="C302" t="str">
            <v>HOSPITAL MIGUEL ARRAES - CG. Nº 023/2022</v>
          </cell>
          <cell r="E302" t="str">
            <v>3.7 - Material de Limpeza e Produtos de Hgienização</v>
          </cell>
          <cell r="F302" t="str">
            <v>08.778.201/0001-26</v>
          </cell>
          <cell r="G302" t="str">
            <v>DROGAFONTE LTDA</v>
          </cell>
          <cell r="H302" t="str">
            <v>B</v>
          </cell>
          <cell r="I302" t="str">
            <v>S</v>
          </cell>
          <cell r="J302" t="str">
            <v>000522297</v>
          </cell>
          <cell r="K302" t="str">
            <v>05/12/2025</v>
          </cell>
          <cell r="L302" t="str">
            <v>26251208778201000126550010005222971813157297</v>
          </cell>
          <cell r="M302" t="str">
            <v>26 - Pernambuco</v>
          </cell>
          <cell r="N302">
            <v>2764.61</v>
          </cell>
        </row>
        <row r="303">
          <cell r="C303" t="str">
            <v>HOSPITAL MIGUEL ARRAES - CG. Nº 023/2022</v>
          </cell>
          <cell r="E303" t="str">
            <v>3.7 - Material de Limpeza e Produtos de Hgienização</v>
          </cell>
          <cell r="F303" t="str">
            <v>10.889.989/0001-90</v>
          </cell>
          <cell r="G303" t="str">
            <v>FLEX MAKER PRODUCAO E COMERCIO LTDA</v>
          </cell>
          <cell r="H303" t="str">
            <v>B</v>
          </cell>
          <cell r="I303" t="str">
            <v>S</v>
          </cell>
          <cell r="J303" t="str">
            <v>13188</v>
          </cell>
          <cell r="K303" t="str">
            <v>02/12/2025</v>
          </cell>
          <cell r="L303" t="str">
            <v>29251210889989000190550010000131881381447252</v>
          </cell>
          <cell r="M303" t="str">
            <v>29 - Bahia</v>
          </cell>
          <cell r="N303">
            <v>10400</v>
          </cell>
        </row>
        <row r="304">
          <cell r="C304" t="str">
            <v>HOSPITAL MIGUEL ARRAES - CG. Nº 023/2022</v>
          </cell>
          <cell r="E304" t="str">
            <v>3.7 - Material de Limpeza e Produtos de Hgienização</v>
          </cell>
          <cell r="F304" t="str">
            <v>11.142.529/0001-66</v>
          </cell>
          <cell r="G304" t="str">
            <v>DISFA - DISTRIBUIDORA FACIL EIRELI</v>
          </cell>
          <cell r="H304" t="str">
            <v>B</v>
          </cell>
          <cell r="I304" t="str">
            <v>S</v>
          </cell>
          <cell r="J304" t="str">
            <v>154729</v>
          </cell>
          <cell r="K304" t="str">
            <v>15/12/2025</v>
          </cell>
          <cell r="L304" t="str">
            <v>26251211142529000166550010001547291001738143</v>
          </cell>
          <cell r="M304" t="str">
            <v>26 - Pernambuco</v>
          </cell>
          <cell r="N304">
            <v>359.8</v>
          </cell>
        </row>
        <row r="305">
          <cell r="C305" t="str">
            <v>HOSPITAL MIGUEL ARRAES - CG. Nº 023/2022</v>
          </cell>
          <cell r="E305" t="str">
            <v>3.7 - Material de Limpeza e Produtos de Hgienização</v>
          </cell>
          <cell r="F305" t="str">
            <v>11.142.529/0001-66</v>
          </cell>
          <cell r="G305" t="str">
            <v>DISFA - DISTRIBUIDORA FACIL EIRELI</v>
          </cell>
          <cell r="H305" t="str">
            <v>B</v>
          </cell>
          <cell r="I305" t="str">
            <v>S</v>
          </cell>
          <cell r="J305" t="str">
            <v>154729</v>
          </cell>
          <cell r="K305" t="str">
            <v>15/12/2025</v>
          </cell>
          <cell r="L305" t="str">
            <v>26251211142529000166550010001547291001738143</v>
          </cell>
          <cell r="M305" t="str">
            <v>26 - Pernambuco</v>
          </cell>
          <cell r="N305">
            <v>1163.01</v>
          </cell>
        </row>
        <row r="306">
          <cell r="C306" t="str">
            <v>HOSPITAL MIGUEL ARRAES - CG. Nº 023/2022</v>
          </cell>
          <cell r="E306" t="str">
            <v>3.7 - Material de Limpeza e Produtos de Hgienização</v>
          </cell>
          <cell r="F306" t="str">
            <v>05.044.056/0001-61</v>
          </cell>
          <cell r="G306" t="str">
            <v>DMH PRODUTOS HOSPITALARES LTDA EPP</v>
          </cell>
          <cell r="H306" t="str">
            <v>B</v>
          </cell>
          <cell r="I306" t="str">
            <v>S</v>
          </cell>
          <cell r="J306" t="str">
            <v>27048</v>
          </cell>
          <cell r="K306" t="str">
            <v>28/11/2025</v>
          </cell>
          <cell r="L306" t="str">
            <v>26251105044056000161550010000270481105843652</v>
          </cell>
          <cell r="M306" t="str">
            <v>26 - Pernambuco</v>
          </cell>
          <cell r="N306">
            <v>2799.8</v>
          </cell>
        </row>
        <row r="307">
          <cell r="C307" t="str">
            <v>HOSPITAL MIGUEL ARRAES - CG. Nº 023/2022</v>
          </cell>
          <cell r="E307" t="str">
            <v>3.7 - Material de Limpeza e Produtos de Hgienização</v>
          </cell>
          <cell r="F307" t="str">
            <v>39.953.513/0001-52</v>
          </cell>
          <cell r="G307" t="str">
            <v>COMERCIAL RECIFE LTDA</v>
          </cell>
          <cell r="H307" t="str">
            <v>B</v>
          </cell>
          <cell r="I307" t="str">
            <v>S</v>
          </cell>
          <cell r="J307" t="str">
            <v>421</v>
          </cell>
          <cell r="K307" t="str">
            <v>22/12/2025</v>
          </cell>
          <cell r="L307" t="str">
            <v>26251239953513000152550010000004211100004216</v>
          </cell>
          <cell r="M307" t="str">
            <v>26 - Pernambuco</v>
          </cell>
          <cell r="N307">
            <v>1053</v>
          </cell>
        </row>
        <row r="308">
          <cell r="C308" t="str">
            <v>HOSPITAL MIGUEL ARRAES - CG. Nº 023/2022</v>
          </cell>
          <cell r="E308" t="str">
            <v>3.7 - Material de Limpeza e Produtos de Hgienização</v>
          </cell>
          <cell r="F308" t="str">
            <v>31.329.180/0001-83</v>
          </cell>
          <cell r="G308" t="str">
            <v>MAXXISUPRI COMERCIO DE SANEANTES EIRELI</v>
          </cell>
          <cell r="H308" t="str">
            <v>B</v>
          </cell>
          <cell r="I308" t="str">
            <v>S</v>
          </cell>
          <cell r="J308" t="str">
            <v>80771</v>
          </cell>
          <cell r="K308" t="str">
            <v>22/12/2025</v>
          </cell>
          <cell r="L308" t="str">
            <v>26251231329180000183550070000807711471920138</v>
          </cell>
          <cell r="M308" t="str">
            <v>26 - Pernambuco</v>
          </cell>
          <cell r="N308">
            <v>533.70000000000005</v>
          </cell>
        </row>
        <row r="309">
          <cell r="C309" t="str">
            <v>HOSPITAL MIGUEL ARRAES - CG. Nº 023/2022</v>
          </cell>
          <cell r="E309" t="str">
            <v>3.14 - Alimentação Preparada</v>
          </cell>
          <cell r="F309" t="str">
            <v>63.481.762/0001-77</v>
          </cell>
          <cell r="G309" t="str">
            <v>CEREALISTA SAO JOSE ATACADO LTDA</v>
          </cell>
          <cell r="H309" t="str">
            <v>B</v>
          </cell>
          <cell r="I309" t="str">
            <v>S</v>
          </cell>
          <cell r="J309" t="str">
            <v>000000210</v>
          </cell>
          <cell r="K309" t="str">
            <v>04/12/2025</v>
          </cell>
          <cell r="L309" t="str">
            <v>26251263481762000177550010000002101891081679</v>
          </cell>
          <cell r="M309" t="str">
            <v>26 - Pernambuco</v>
          </cell>
          <cell r="N309">
            <v>1247.25</v>
          </cell>
        </row>
        <row r="310">
          <cell r="C310" t="str">
            <v>HOSPITAL MIGUEL ARRAES - CG. Nº 023/2022</v>
          </cell>
          <cell r="E310" t="str">
            <v>3.14 - Alimentação Preparada</v>
          </cell>
          <cell r="F310" t="str">
            <v>63.481.762/0001-77</v>
          </cell>
          <cell r="G310" t="str">
            <v>CEREALISTA SAO JOSE ATACADO LTDA</v>
          </cell>
          <cell r="H310" t="str">
            <v>B</v>
          </cell>
          <cell r="I310" t="str">
            <v>S</v>
          </cell>
          <cell r="J310" t="str">
            <v>000000218</v>
          </cell>
          <cell r="K310" t="str">
            <v>04/12/2025</v>
          </cell>
          <cell r="L310" t="str">
            <v>26251263481762000177550010000002181296448314</v>
          </cell>
          <cell r="M310" t="str">
            <v>26 - Pernambuco</v>
          </cell>
          <cell r="N310">
            <v>8</v>
          </cell>
        </row>
        <row r="311">
          <cell r="C311" t="str">
            <v>HOSPITAL MIGUEL ARRAES - CG. Nº 023/2022</v>
          </cell>
          <cell r="E311" t="str">
            <v>3.14 - Alimentação Preparada</v>
          </cell>
          <cell r="F311" t="str">
            <v>63.481.762/0001-77</v>
          </cell>
          <cell r="G311" t="str">
            <v>CEREALISTA SAO JOSE ATACADO LTDA</v>
          </cell>
          <cell r="H311" t="str">
            <v>B</v>
          </cell>
          <cell r="I311" t="str">
            <v>S</v>
          </cell>
          <cell r="J311" t="str">
            <v>000000218</v>
          </cell>
          <cell r="K311" t="str">
            <v>04/12/2025</v>
          </cell>
          <cell r="L311" t="str">
            <v>26251263481762000177550010000002181296448314</v>
          </cell>
          <cell r="M311" t="str">
            <v>26 - Pernambuco</v>
          </cell>
          <cell r="N311">
            <v>12754.36</v>
          </cell>
        </row>
        <row r="312">
          <cell r="C312" t="str">
            <v>HOSPITAL MIGUEL ARRAES - CG. Nº 023/2022</v>
          </cell>
          <cell r="E312" t="str">
            <v>3.14 - Alimentação Preparada</v>
          </cell>
          <cell r="F312" t="str">
            <v>63.481.762/0001-77</v>
          </cell>
          <cell r="G312" t="str">
            <v>CEREALISTA SAO JOSE ATACADO LTDA</v>
          </cell>
          <cell r="H312" t="str">
            <v>B</v>
          </cell>
          <cell r="I312" t="str">
            <v>S</v>
          </cell>
          <cell r="J312" t="str">
            <v>000000222</v>
          </cell>
          <cell r="K312" t="str">
            <v>05/12/2025</v>
          </cell>
          <cell r="L312" t="str">
            <v>26251263481762000177550010000002221483386400</v>
          </cell>
          <cell r="M312" t="str">
            <v>26 - Pernambuco</v>
          </cell>
          <cell r="N312">
            <v>1742.09</v>
          </cell>
        </row>
        <row r="313">
          <cell r="C313" t="str">
            <v>HOSPITAL MIGUEL ARRAES - CG. Nº 023/2022</v>
          </cell>
          <cell r="E313" t="str">
            <v>3.14 - Alimentação Preparada</v>
          </cell>
          <cell r="F313" t="str">
            <v>63.481.762/0001-77</v>
          </cell>
          <cell r="G313" t="str">
            <v>CEREALISTA SAO JOSE ATACADO LTDA</v>
          </cell>
          <cell r="H313" t="str">
            <v>B</v>
          </cell>
          <cell r="I313" t="str">
            <v>S</v>
          </cell>
          <cell r="J313" t="str">
            <v>000000233</v>
          </cell>
          <cell r="K313" t="str">
            <v>09/12/2025</v>
          </cell>
          <cell r="L313" t="str">
            <v>26251263481762000177550010000002331422578176</v>
          </cell>
          <cell r="M313" t="str">
            <v>26 - Pernambuco</v>
          </cell>
          <cell r="N313">
            <v>1241.3499999999999</v>
          </cell>
        </row>
        <row r="314">
          <cell r="C314" t="str">
            <v>HOSPITAL MIGUEL ARRAES - CG. Nº 023/2022</v>
          </cell>
          <cell r="E314" t="str">
            <v>3.14 - Alimentação Preparada</v>
          </cell>
          <cell r="F314" t="str">
            <v>63.481.762/0001-77</v>
          </cell>
          <cell r="G314" t="str">
            <v>CEREALISTA SAO JOSE ATACADO LTDA</v>
          </cell>
          <cell r="H314" t="str">
            <v>B</v>
          </cell>
          <cell r="I314" t="str">
            <v>S</v>
          </cell>
          <cell r="J314" t="str">
            <v>000000256</v>
          </cell>
          <cell r="K314" t="str">
            <v>11/12/2025</v>
          </cell>
          <cell r="L314" t="str">
            <v>26251263481762000177550010000002561739080214</v>
          </cell>
          <cell r="M314" t="str">
            <v>26 - Pernambuco</v>
          </cell>
          <cell r="N314">
            <v>1208.9000000000001</v>
          </cell>
        </row>
        <row r="315">
          <cell r="C315" t="str">
            <v>HOSPITAL MIGUEL ARRAES - CG. Nº 023/2022</v>
          </cell>
          <cell r="E315" t="str">
            <v>3.14 - Alimentação Preparada</v>
          </cell>
          <cell r="F315" t="str">
            <v>63.481.762/0001-77</v>
          </cell>
          <cell r="G315" t="str">
            <v>CEREALISTA SAO JOSE ATACADO LTDA</v>
          </cell>
          <cell r="H315" t="str">
            <v>B</v>
          </cell>
          <cell r="I315" t="str">
            <v>S</v>
          </cell>
          <cell r="J315" t="str">
            <v>000000278</v>
          </cell>
          <cell r="K315" t="str">
            <v>15/12/2025</v>
          </cell>
          <cell r="L315" t="str">
            <v>26251263481762000177550010000002781535166843</v>
          </cell>
          <cell r="M315" t="str">
            <v>26 - Pernambuco</v>
          </cell>
          <cell r="N315">
            <v>982.2</v>
          </cell>
        </row>
        <row r="316">
          <cell r="C316" t="str">
            <v>HOSPITAL MIGUEL ARRAES - CG. Nº 023/2022</v>
          </cell>
          <cell r="E316" t="str">
            <v>3.14 - Alimentação Preparada</v>
          </cell>
          <cell r="F316" t="str">
            <v>63.481.762/0001-77</v>
          </cell>
          <cell r="G316" t="str">
            <v>CEREALISTA SAO JOSE ATACADO LTDA</v>
          </cell>
          <cell r="H316" t="str">
            <v>B</v>
          </cell>
          <cell r="I316" t="str">
            <v>S</v>
          </cell>
          <cell r="J316" t="str">
            <v>000000312</v>
          </cell>
          <cell r="K316" t="str">
            <v>18/12/2025</v>
          </cell>
          <cell r="L316" t="str">
            <v>26251263481762000177550010000003121987788943</v>
          </cell>
          <cell r="M316" t="str">
            <v>26 - Pernambuco</v>
          </cell>
          <cell r="N316">
            <v>1018.1</v>
          </cell>
        </row>
        <row r="317">
          <cell r="C317" t="str">
            <v>HOSPITAL MIGUEL ARRAES - CG. Nº 023/2022</v>
          </cell>
          <cell r="E317" t="str">
            <v>3.14 - Alimentação Preparada</v>
          </cell>
          <cell r="F317" t="str">
            <v>63.481.762/0001-77</v>
          </cell>
          <cell r="G317" t="str">
            <v>CEREALISTA SAO JOSE ATACADO LTDA</v>
          </cell>
          <cell r="H317" t="str">
            <v>B</v>
          </cell>
          <cell r="I317" t="str">
            <v>S</v>
          </cell>
          <cell r="J317" t="str">
            <v>000000335</v>
          </cell>
          <cell r="K317" t="str">
            <v>22/12/2025</v>
          </cell>
          <cell r="L317" t="str">
            <v>26251263481762000177550010000003351430799313</v>
          </cell>
          <cell r="M317" t="str">
            <v>26 - Pernambuco</v>
          </cell>
          <cell r="N317">
            <v>837.65</v>
          </cell>
        </row>
        <row r="318">
          <cell r="C318" t="str">
            <v>HOSPITAL MIGUEL ARRAES - CG. Nº 023/2022</v>
          </cell>
          <cell r="E318" t="str">
            <v>3.14 - Alimentação Preparada</v>
          </cell>
          <cell r="F318" t="str">
            <v>40.792.925/0001-37</v>
          </cell>
          <cell r="G318" t="str">
            <v>A C DOS SANTOS - HORTIFRUTIGRANJEIROS</v>
          </cell>
          <cell r="H318" t="str">
            <v>B</v>
          </cell>
          <cell r="I318" t="str">
            <v>S</v>
          </cell>
          <cell r="J318" t="str">
            <v>000010945</v>
          </cell>
          <cell r="K318" t="str">
            <v>30/11/2025</v>
          </cell>
          <cell r="L318" t="str">
            <v>26251140792925000137550010000109451381935521</v>
          </cell>
          <cell r="M318" t="str">
            <v>26 - Pernambuco</v>
          </cell>
          <cell r="N318">
            <v>1847.57</v>
          </cell>
        </row>
        <row r="319">
          <cell r="C319" t="str">
            <v>HOSPITAL MIGUEL ARRAES - CG. Nº 023/2022</v>
          </cell>
          <cell r="E319" t="str">
            <v>3.14 - Alimentação Preparada</v>
          </cell>
          <cell r="F319" t="str">
            <v>40.792.925/0001-37</v>
          </cell>
          <cell r="G319" t="str">
            <v>A C DOS SANTOS - HORTIFRUTIGRANJEIROS</v>
          </cell>
          <cell r="H319" t="str">
            <v>B</v>
          </cell>
          <cell r="I319" t="str">
            <v>S</v>
          </cell>
          <cell r="J319" t="str">
            <v>000010970</v>
          </cell>
          <cell r="K319" t="str">
            <v>02/12/2025</v>
          </cell>
          <cell r="L319" t="str">
            <v>26251240792925000137550010000109701347887230</v>
          </cell>
          <cell r="M319" t="str">
            <v>26 - Pernambuco</v>
          </cell>
          <cell r="N319">
            <v>1273</v>
          </cell>
        </row>
        <row r="320">
          <cell r="C320" t="str">
            <v>HOSPITAL MIGUEL ARRAES - CG. Nº 023/2022</v>
          </cell>
          <cell r="E320" t="str">
            <v>3.14 - Alimentação Preparada</v>
          </cell>
          <cell r="F320" t="str">
            <v>40.792.925/0001-37</v>
          </cell>
          <cell r="G320" t="str">
            <v>A C DOS SANTOS - HORTIFRUTIGRANJEIROS</v>
          </cell>
          <cell r="H320" t="str">
            <v>B</v>
          </cell>
          <cell r="I320" t="str">
            <v>S</v>
          </cell>
          <cell r="J320" t="str">
            <v>000010983</v>
          </cell>
          <cell r="K320" t="str">
            <v>06/12/2025</v>
          </cell>
          <cell r="L320" t="str">
            <v>26251240792925000137550010000109831683842270</v>
          </cell>
          <cell r="M320" t="str">
            <v>26 - Pernambuco</v>
          </cell>
          <cell r="N320">
            <v>1202.5</v>
          </cell>
        </row>
        <row r="321">
          <cell r="C321" t="str">
            <v>HOSPITAL MIGUEL ARRAES - CG. Nº 023/2022</v>
          </cell>
          <cell r="E321" t="str">
            <v>3.14 - Alimentação Preparada</v>
          </cell>
          <cell r="F321" t="str">
            <v>40.792.925/0001-37</v>
          </cell>
          <cell r="G321" t="str">
            <v>A C DOS SANTOS - HORTIFRUTIGRANJEIROS</v>
          </cell>
          <cell r="H321" t="str">
            <v>B</v>
          </cell>
          <cell r="I321" t="str">
            <v>S</v>
          </cell>
          <cell r="J321" t="str">
            <v>000011013</v>
          </cell>
          <cell r="K321" t="str">
            <v>10/12/2025</v>
          </cell>
          <cell r="L321" t="str">
            <v>26251240792925000137550010000110131495788752</v>
          </cell>
          <cell r="M321" t="str">
            <v>26 - Pernambuco</v>
          </cell>
          <cell r="N321">
            <v>654.5</v>
          </cell>
        </row>
        <row r="322">
          <cell r="C322" t="str">
            <v>HOSPITAL MIGUEL ARRAES - CG. Nº 023/2022</v>
          </cell>
          <cell r="E322" t="str">
            <v>3.14 - Alimentação Preparada</v>
          </cell>
          <cell r="F322" t="str">
            <v>40.792.925/0001-37</v>
          </cell>
          <cell r="G322" t="str">
            <v>A C DOS SANTOS - HORTIFRUTIGRANJEIROS</v>
          </cell>
          <cell r="H322" t="str">
            <v>B</v>
          </cell>
          <cell r="I322" t="str">
            <v>S</v>
          </cell>
          <cell r="J322" t="str">
            <v>000011031</v>
          </cell>
          <cell r="K322" t="str">
            <v>13/12/2025</v>
          </cell>
          <cell r="L322" t="str">
            <v>26251240792925000137550010000110311438461845</v>
          </cell>
          <cell r="M322" t="str">
            <v>26 - Pernambuco</v>
          </cell>
          <cell r="N322">
            <v>1005.8</v>
          </cell>
        </row>
        <row r="323">
          <cell r="C323" t="str">
            <v>HOSPITAL MIGUEL ARRAES - CG. Nº 023/2022</v>
          </cell>
          <cell r="E323" t="str">
            <v>3.14 - Alimentação Preparada</v>
          </cell>
          <cell r="F323" t="str">
            <v>40.792.925/0001-37</v>
          </cell>
          <cell r="G323" t="str">
            <v>A C DOS SANTOS - HORTIFRUTIGRANJEIROS</v>
          </cell>
          <cell r="H323" t="str">
            <v>B</v>
          </cell>
          <cell r="I323" t="str">
            <v>S</v>
          </cell>
          <cell r="J323" t="str">
            <v>000011056</v>
          </cell>
          <cell r="K323" t="str">
            <v>16/12/2025</v>
          </cell>
          <cell r="L323" t="str">
            <v>26251240792925000137550010000110561625022441</v>
          </cell>
          <cell r="M323" t="str">
            <v>26 - Pernambuco</v>
          </cell>
          <cell r="N323">
            <v>1079</v>
          </cell>
        </row>
        <row r="324">
          <cell r="C324" t="str">
            <v>HOSPITAL MIGUEL ARRAES - CG. Nº 023/2022</v>
          </cell>
          <cell r="E324" t="str">
            <v>3.14 - Alimentação Preparada</v>
          </cell>
          <cell r="F324" t="str">
            <v>40.792.925/0001-37</v>
          </cell>
          <cell r="G324" t="str">
            <v>A C DOS SANTOS - HORTIFRUTIGRANJEIROS</v>
          </cell>
          <cell r="H324" t="str">
            <v>B</v>
          </cell>
          <cell r="I324" t="str">
            <v>S</v>
          </cell>
          <cell r="J324" t="str">
            <v>000011075</v>
          </cell>
          <cell r="K324" t="str">
            <v>20/12/2025</v>
          </cell>
          <cell r="L324" t="str">
            <v>26251240792925000137550010000110751418839804</v>
          </cell>
          <cell r="M324" t="str">
            <v>26 - Pernambuco</v>
          </cell>
          <cell r="N324">
            <v>961.8</v>
          </cell>
        </row>
        <row r="325">
          <cell r="C325" t="str">
            <v>HOSPITAL MIGUEL ARRAES - CG. Nº 023/2022</v>
          </cell>
          <cell r="E325" t="str">
            <v>3.14 - Alimentação Preparada</v>
          </cell>
          <cell r="F325" t="str">
            <v>40.792.925/0001-37</v>
          </cell>
          <cell r="G325" t="str">
            <v>A C DOS SANTOS - HORTIFRUTIGRANJEIROS</v>
          </cell>
          <cell r="H325" t="str">
            <v>B</v>
          </cell>
          <cell r="I325" t="str">
            <v>S</v>
          </cell>
          <cell r="J325" t="str">
            <v>000011096</v>
          </cell>
          <cell r="K325" t="str">
            <v>25/12/2025</v>
          </cell>
          <cell r="L325" t="str">
            <v>26251240792925000137550010000110961686467430</v>
          </cell>
          <cell r="M325" t="str">
            <v>26 - Pernambuco</v>
          </cell>
          <cell r="N325">
            <v>1423.5</v>
          </cell>
        </row>
        <row r="326">
          <cell r="C326" t="str">
            <v>HOSPITAL MIGUEL ARRAES - CG. Nº 023/2022</v>
          </cell>
          <cell r="E326" t="str">
            <v>3.14 - Alimentação Preparada</v>
          </cell>
          <cell r="F326" t="str">
            <v>40.792.925/0001-37</v>
          </cell>
          <cell r="G326" t="str">
            <v>A C DOS SANTOS - HORTIFRUTIGRANJEIROS</v>
          </cell>
          <cell r="H326" t="str">
            <v>B</v>
          </cell>
          <cell r="I326" t="str">
            <v>S</v>
          </cell>
          <cell r="J326" t="str">
            <v>000011123</v>
          </cell>
          <cell r="K326" t="str">
            <v>29/12/2025</v>
          </cell>
          <cell r="L326" t="str">
            <v>26251240792925000137550010000111231202567139</v>
          </cell>
          <cell r="M326" t="str">
            <v>26 - Pernambuco</v>
          </cell>
          <cell r="N326">
            <v>1448.4</v>
          </cell>
        </row>
        <row r="327">
          <cell r="C327" t="str">
            <v>HOSPITAL MIGUEL ARRAES - CG. Nº 023/2022</v>
          </cell>
          <cell r="E327" t="str">
            <v>3.14 - Alimentação Preparada</v>
          </cell>
          <cell r="F327" t="str">
            <v>11.529.351/0001-00</v>
          </cell>
          <cell r="G327" t="str">
            <v>PANIFICADORA CRUZ DE CRISTO</v>
          </cell>
          <cell r="H327" t="str">
            <v>B</v>
          </cell>
          <cell r="I327" t="str">
            <v>S</v>
          </cell>
          <cell r="J327" t="str">
            <v>000011528</v>
          </cell>
          <cell r="K327" t="str">
            <v>30/12/2025</v>
          </cell>
          <cell r="L327" t="str">
            <v>26251211529351000100550010000115281005746676</v>
          </cell>
          <cell r="M327" t="str">
            <v>26 - Pernambuco</v>
          </cell>
          <cell r="N327">
            <v>14956.74</v>
          </cell>
        </row>
        <row r="328">
          <cell r="C328" t="str">
            <v>HOSPITAL MIGUEL ARRAES - CG. Nº 023/2022</v>
          </cell>
          <cell r="E328" t="str">
            <v>3.14 - Alimentação Preparada</v>
          </cell>
          <cell r="F328" t="str">
            <v>08.593.008/0001-10</v>
          </cell>
          <cell r="G328" t="str">
            <v>DISTCARNES DISTRIBUIDORA</v>
          </cell>
          <cell r="H328" t="str">
            <v>B</v>
          </cell>
          <cell r="I328" t="str">
            <v>S</v>
          </cell>
          <cell r="J328" t="str">
            <v>000014102</v>
          </cell>
          <cell r="K328" t="str">
            <v>03/12/2025</v>
          </cell>
          <cell r="L328" t="str">
            <v>26251208593008000110550020000141021009121133</v>
          </cell>
          <cell r="M328" t="str">
            <v>26 - Pernambuco</v>
          </cell>
          <cell r="N328">
            <v>2208.7199999999998</v>
          </cell>
        </row>
        <row r="329">
          <cell r="C329" t="str">
            <v>HOSPITAL MIGUEL ARRAES - CG. Nº 023/2022</v>
          </cell>
          <cell r="E329" t="str">
            <v>3.14 - Alimentação Preparada</v>
          </cell>
          <cell r="F329" t="str">
            <v>41.189.420/0001-45</v>
          </cell>
          <cell r="G329" t="str">
            <v>CAMILLA COMERCIO E SERVICOS LTDA</v>
          </cell>
          <cell r="H329" t="str">
            <v>B</v>
          </cell>
          <cell r="I329" t="str">
            <v>S</v>
          </cell>
          <cell r="J329" t="str">
            <v>000015325</v>
          </cell>
          <cell r="K329" t="str">
            <v>03/12/2025</v>
          </cell>
          <cell r="L329" t="str">
            <v>26251241189420000145550010000153251222639095</v>
          </cell>
          <cell r="M329" t="str">
            <v>26 - Pernambuco</v>
          </cell>
          <cell r="N329">
            <v>20140.2</v>
          </cell>
        </row>
        <row r="330">
          <cell r="C330" t="str">
            <v>HOSPITAL MIGUEL ARRAES - CG. Nº 023/2022</v>
          </cell>
          <cell r="E330" t="str">
            <v>3.14 - Alimentação Preparada</v>
          </cell>
          <cell r="F330" t="str">
            <v>08.593.008/0001-10</v>
          </cell>
          <cell r="G330" t="str">
            <v>DISTCARNES DISTRIBUIDORA</v>
          </cell>
          <cell r="H330" t="str">
            <v>B</v>
          </cell>
          <cell r="I330" t="str">
            <v>S</v>
          </cell>
          <cell r="J330" t="str">
            <v>000015704</v>
          </cell>
          <cell r="K330" t="str">
            <v>18/12/2025</v>
          </cell>
          <cell r="L330" t="str">
            <v>26251208593008000110550020000157041009264050</v>
          </cell>
          <cell r="M330" t="str">
            <v>26 - Pernambuco</v>
          </cell>
          <cell r="N330">
            <v>901.93</v>
          </cell>
        </row>
        <row r="331">
          <cell r="C331" t="str">
            <v>HOSPITAL MIGUEL ARRAES - CG. Nº 023/2022</v>
          </cell>
          <cell r="E331" t="str">
            <v>3.14 - Alimentação Preparada</v>
          </cell>
          <cell r="F331" t="str">
            <v>38.597.102/0001-09</v>
          </cell>
          <cell r="G331" t="str">
            <v>DJL ALVES COMERCIO DE ALIMENTOS LTDA</v>
          </cell>
          <cell r="H331" t="str">
            <v>B</v>
          </cell>
          <cell r="I331" t="str">
            <v>S</v>
          </cell>
          <cell r="J331" t="str">
            <v>000016463</v>
          </cell>
          <cell r="K331" t="str">
            <v>29/11/2025</v>
          </cell>
          <cell r="L331" t="str">
            <v>26251138597102000109550010000164631006255940</v>
          </cell>
          <cell r="M331" t="str">
            <v>26 - Pernambuco</v>
          </cell>
          <cell r="N331">
            <v>106.11</v>
          </cell>
        </row>
        <row r="332">
          <cell r="C332" t="str">
            <v>HOSPITAL MIGUEL ARRAES - CG. Nº 023/2022</v>
          </cell>
          <cell r="E332" t="str">
            <v>3.14 - Alimentação Preparada</v>
          </cell>
          <cell r="F332" t="str">
            <v>28.454.744/0001-03</v>
          </cell>
          <cell r="G332" t="str">
            <v>RAIZ AGRO HORTIFRUTI COMERCIAL LTDA</v>
          </cell>
          <cell r="H332" t="str">
            <v>B</v>
          </cell>
          <cell r="I332" t="str">
            <v>S</v>
          </cell>
          <cell r="J332" t="str">
            <v>000023336</v>
          </cell>
          <cell r="K332" t="str">
            <v>01/12/2025</v>
          </cell>
          <cell r="L332" t="str">
            <v>25251228454744000103550020000233361407539358</v>
          </cell>
          <cell r="M332" t="str">
            <v>25 - Paraíba</v>
          </cell>
          <cell r="N332">
            <v>583.70000000000005</v>
          </cell>
        </row>
        <row r="333">
          <cell r="C333" t="str">
            <v>HOSPITAL MIGUEL ARRAES - CG. Nº 023/2022</v>
          </cell>
          <cell r="E333" t="str">
            <v>3.14 - Alimentação Preparada</v>
          </cell>
          <cell r="F333" t="str">
            <v>28.454.744/0001-03</v>
          </cell>
          <cell r="G333" t="str">
            <v>RAIZ AGRO HORTIFRUTI COMERCIAL LTDA</v>
          </cell>
          <cell r="H333" t="str">
            <v>B</v>
          </cell>
          <cell r="I333" t="str">
            <v>S</v>
          </cell>
          <cell r="J333" t="str">
            <v>000023389</v>
          </cell>
          <cell r="K333" t="str">
            <v>02/12/2025</v>
          </cell>
          <cell r="L333" t="str">
            <v>25251228454744000103550020000233891553010424</v>
          </cell>
          <cell r="M333" t="str">
            <v>25 - Paraíba</v>
          </cell>
          <cell r="N333">
            <v>449</v>
          </cell>
        </row>
        <row r="334">
          <cell r="C334" t="str">
            <v>HOSPITAL MIGUEL ARRAES - CG. Nº 023/2022</v>
          </cell>
          <cell r="E334" t="str">
            <v>3.14 - Alimentação Preparada</v>
          </cell>
          <cell r="F334" t="str">
            <v>28.454.744/0001-03</v>
          </cell>
          <cell r="G334" t="str">
            <v>RAIZ AGRO HORTIFRUTI COMERCIAL LTDA</v>
          </cell>
          <cell r="H334" t="str">
            <v>B</v>
          </cell>
          <cell r="I334" t="str">
            <v>S</v>
          </cell>
          <cell r="J334" t="str">
            <v>000023572</v>
          </cell>
          <cell r="K334" t="str">
            <v>11/12/2025</v>
          </cell>
          <cell r="L334" t="str">
            <v>25251228454744000103550020000235721688327063</v>
          </cell>
          <cell r="M334" t="str">
            <v>25 - Paraíba</v>
          </cell>
          <cell r="N334">
            <v>449</v>
          </cell>
        </row>
        <row r="335">
          <cell r="C335" t="str">
            <v>HOSPITAL MIGUEL ARRAES - CG. Nº 023/2022</v>
          </cell>
          <cell r="E335" t="str">
            <v>3.14 - Alimentação Preparada</v>
          </cell>
          <cell r="F335" t="str">
            <v>28.454.744/0001-03</v>
          </cell>
          <cell r="G335" t="str">
            <v>RAIZ AGRO HORTIFRUTI COMERCIAL LTDA</v>
          </cell>
          <cell r="H335" t="str">
            <v>B</v>
          </cell>
          <cell r="I335" t="str">
            <v>S</v>
          </cell>
          <cell r="J335" t="str">
            <v>000023619</v>
          </cell>
          <cell r="K335" t="str">
            <v>13/12/2025</v>
          </cell>
          <cell r="L335" t="str">
            <v>25251228454744000103550020000236191550707876</v>
          </cell>
          <cell r="M335" t="str">
            <v>25 - Paraíba</v>
          </cell>
          <cell r="N335">
            <v>449</v>
          </cell>
        </row>
        <row r="336">
          <cell r="C336" t="str">
            <v>HOSPITAL MIGUEL ARRAES - CG. Nº 023/2022</v>
          </cell>
          <cell r="E336" t="str">
            <v>3.14 - Alimentação Preparada</v>
          </cell>
          <cell r="F336" t="str">
            <v>28.454.744/0001-03</v>
          </cell>
          <cell r="G336" t="str">
            <v>RAIZ AGRO HORTIFRUTI COMERCIAL LTDA</v>
          </cell>
          <cell r="H336" t="str">
            <v>B</v>
          </cell>
          <cell r="I336" t="str">
            <v>S</v>
          </cell>
          <cell r="J336" t="str">
            <v>000023800</v>
          </cell>
          <cell r="K336" t="str">
            <v>21/12/2025</v>
          </cell>
          <cell r="L336" t="str">
            <v>25251228454744000103550020000238001500832897</v>
          </cell>
          <cell r="M336" t="str">
            <v>25 - Paraíba</v>
          </cell>
          <cell r="N336">
            <v>224.5</v>
          </cell>
        </row>
        <row r="337">
          <cell r="C337" t="str">
            <v>HOSPITAL MIGUEL ARRAES - CG. Nº 023/2022</v>
          </cell>
          <cell r="E337" t="str">
            <v>3.14 - Alimentação Preparada</v>
          </cell>
          <cell r="F337" t="str">
            <v>28.454.744/0001-03</v>
          </cell>
          <cell r="G337" t="str">
            <v>RAIZ AGRO HORTIFRUTI COMERCIAL LTDA</v>
          </cell>
          <cell r="H337" t="str">
            <v>B</v>
          </cell>
          <cell r="I337" t="str">
            <v>S</v>
          </cell>
          <cell r="J337" t="str">
            <v>000023852</v>
          </cell>
          <cell r="K337" t="str">
            <v>23/12/2025</v>
          </cell>
          <cell r="L337" t="str">
            <v>25251228454744000103550020000238521839137563</v>
          </cell>
          <cell r="M337" t="str">
            <v>25 - Paraíba</v>
          </cell>
          <cell r="N337">
            <v>449</v>
          </cell>
        </row>
        <row r="338">
          <cell r="C338" t="str">
            <v>HOSPITAL MIGUEL ARRAES - CG. Nº 023/2022</v>
          </cell>
          <cell r="E338" t="str">
            <v>3.14 - Alimentação Preparada</v>
          </cell>
          <cell r="F338" t="str">
            <v>28.454.744/0001-03</v>
          </cell>
          <cell r="G338" t="str">
            <v>RAIZ AGRO HORTIFRUTI COMERCIAL LTDA</v>
          </cell>
          <cell r="H338" t="str">
            <v>B</v>
          </cell>
          <cell r="I338" t="str">
            <v>S</v>
          </cell>
          <cell r="J338" t="str">
            <v>000023976</v>
          </cell>
          <cell r="K338" t="str">
            <v>30/12/2025</v>
          </cell>
          <cell r="L338" t="str">
            <v>25251228454744000103550020000239761046885823</v>
          </cell>
          <cell r="M338" t="str">
            <v>25 - Paraíba</v>
          </cell>
          <cell r="N338">
            <v>224.5</v>
          </cell>
        </row>
        <row r="339">
          <cell r="C339" t="str">
            <v>HOSPITAL MIGUEL ARRAES - CG. Nº 023/2022</v>
          </cell>
          <cell r="E339" t="str">
            <v>3.14 - Alimentação Preparada</v>
          </cell>
          <cell r="F339" t="str">
            <v>42.119.315/0001-00</v>
          </cell>
          <cell r="G339" t="str">
            <v>MAXFOOD DISTRIBUIDORA DE ALIMENTOS LTDA</v>
          </cell>
          <cell r="H339" t="str">
            <v>B</v>
          </cell>
          <cell r="I339" t="str">
            <v>S</v>
          </cell>
          <cell r="J339" t="str">
            <v>000026297</v>
          </cell>
          <cell r="K339" t="str">
            <v>12/12/2025</v>
          </cell>
          <cell r="L339" t="str">
            <v>26251242119315000100550000000262971009264383</v>
          </cell>
          <cell r="M339" t="str">
            <v>26 - Pernambuco</v>
          </cell>
          <cell r="N339">
            <v>1547.43</v>
          </cell>
        </row>
        <row r="340">
          <cell r="C340" t="str">
            <v>HOSPITAL MIGUEL ARRAES - CG. Nº 023/2022</v>
          </cell>
          <cell r="E340" t="str">
            <v>3.14 - Alimentação Preparada</v>
          </cell>
          <cell r="F340" t="str">
            <v>30.743.270/0001-53</v>
          </cell>
          <cell r="G340" t="str">
            <v>TRIUNFO COMERC. DE ALIMENTOS PAPEIS E MAT. DE LIMP. EIRELI</v>
          </cell>
          <cell r="H340" t="str">
            <v>B</v>
          </cell>
          <cell r="I340" t="str">
            <v>S</v>
          </cell>
          <cell r="J340" t="str">
            <v>000035148</v>
          </cell>
          <cell r="K340" t="str">
            <v>02/12/2025</v>
          </cell>
          <cell r="L340" t="str">
            <v>26251230743270000153550010000351481549574041</v>
          </cell>
          <cell r="M340" t="str">
            <v>26 - Pernambuco</v>
          </cell>
          <cell r="N340">
            <v>1071</v>
          </cell>
        </row>
        <row r="341">
          <cell r="C341" t="str">
            <v>HOSPITAL MIGUEL ARRAES - CG. Nº 023/2022</v>
          </cell>
          <cell r="E341" t="str">
            <v>3.14 - Alimentação Preparada</v>
          </cell>
          <cell r="F341" t="str">
            <v>30.743.270/0001-53</v>
          </cell>
          <cell r="G341" t="str">
            <v>TRIUNFO COMERC. DE ALIMENTOS PAPEIS E MAT. DE LIMP. EIRELI</v>
          </cell>
          <cell r="H341" t="str">
            <v>B</v>
          </cell>
          <cell r="I341" t="str">
            <v>S</v>
          </cell>
          <cell r="J341" t="str">
            <v>000035149</v>
          </cell>
          <cell r="K341" t="str">
            <v>02/12/2025</v>
          </cell>
          <cell r="L341" t="str">
            <v>26251230743270000153550010000351491978265633</v>
          </cell>
          <cell r="M341" t="str">
            <v>26 - Pernambuco</v>
          </cell>
          <cell r="N341">
            <v>145.53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 t="str">
            <v>30.743.270/0001-53</v>
          </cell>
          <cell r="G342" t="str">
            <v>TRIUNFO COMERC. DE ALIMENTOS PAPEIS E MAT. DE LIMP. EIRELI</v>
          </cell>
          <cell r="H342" t="str">
            <v>B</v>
          </cell>
          <cell r="I342" t="str">
            <v>S</v>
          </cell>
          <cell r="J342" t="str">
            <v>000035151</v>
          </cell>
          <cell r="K342" t="str">
            <v>02/12/2025</v>
          </cell>
          <cell r="L342" t="str">
            <v>26251230743270000153550010000351511883273033</v>
          </cell>
          <cell r="M342" t="str">
            <v>26 - Pernambuco</v>
          </cell>
          <cell r="N342">
            <v>25958.68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 t="str">
            <v>30.743.270/0001-53</v>
          </cell>
          <cell r="G343" t="str">
            <v>TRIUNFO COMERC. DE ALIMENTOS PAPEIS E MAT. DE LIMP. EIRELI</v>
          </cell>
          <cell r="H343" t="str">
            <v>B</v>
          </cell>
          <cell r="I343" t="str">
            <v>S</v>
          </cell>
          <cell r="J343" t="str">
            <v>000035555</v>
          </cell>
          <cell r="K343" t="str">
            <v>12/12/2025</v>
          </cell>
          <cell r="L343" t="str">
            <v>26251230743270000153550010000355551162157423</v>
          </cell>
          <cell r="M343" t="str">
            <v>26 - Pernambuco</v>
          </cell>
          <cell r="N343">
            <v>2300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 t="str">
            <v>18.478.889/0001-82</v>
          </cell>
          <cell r="G344" t="str">
            <v>M JOSE DE SOUZA OVOS</v>
          </cell>
          <cell r="H344" t="str">
            <v>B</v>
          </cell>
          <cell r="I344" t="str">
            <v>S</v>
          </cell>
          <cell r="J344" t="str">
            <v>000048628</v>
          </cell>
          <cell r="K344" t="str">
            <v>02/12/2025</v>
          </cell>
          <cell r="L344" t="str">
            <v>26251218478889000182550010000486281006203181</v>
          </cell>
          <cell r="M344" t="str">
            <v>26 - Pernambuco</v>
          </cell>
          <cell r="N344">
            <v>390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 t="str">
            <v>18.478.889/0001-82</v>
          </cell>
          <cell r="G345" t="str">
            <v>M JOSE DE SOUZA OVOS</v>
          </cell>
          <cell r="H345" t="str">
            <v>B</v>
          </cell>
          <cell r="I345" t="str">
            <v>S</v>
          </cell>
          <cell r="J345" t="str">
            <v>000048755</v>
          </cell>
          <cell r="K345" t="str">
            <v>06/12/2025</v>
          </cell>
          <cell r="L345" t="str">
            <v>26251218478889000182550010000487551006527222</v>
          </cell>
          <cell r="M345" t="str">
            <v>26 - Pernambuco</v>
          </cell>
          <cell r="N345">
            <v>390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 t="str">
            <v>18.478.889/0001-82</v>
          </cell>
          <cell r="G346" t="str">
            <v>M JOSE DE SOUZA OVOS</v>
          </cell>
          <cell r="H346" t="str">
            <v>B</v>
          </cell>
          <cell r="I346" t="str">
            <v>S</v>
          </cell>
          <cell r="J346" t="str">
            <v>000048856</v>
          </cell>
          <cell r="K346" t="str">
            <v>10/12/2025</v>
          </cell>
          <cell r="L346" t="str">
            <v>26251218478889000182550010000488561001531704</v>
          </cell>
          <cell r="M346" t="str">
            <v>26 - Pernambuco</v>
          </cell>
          <cell r="N346">
            <v>390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 t="str">
            <v>18.478.889/0001-82</v>
          </cell>
          <cell r="G347" t="str">
            <v>M JOSE DE SOUZA OVOS</v>
          </cell>
          <cell r="H347" t="str">
            <v>B</v>
          </cell>
          <cell r="I347" t="str">
            <v>S</v>
          </cell>
          <cell r="J347" t="str">
            <v>000048974</v>
          </cell>
          <cell r="K347" t="str">
            <v>13/12/2025</v>
          </cell>
          <cell r="L347" t="str">
            <v>26251218478889000182550010000489741009693197</v>
          </cell>
          <cell r="M347" t="str">
            <v>26 - Pernambuco</v>
          </cell>
          <cell r="N347">
            <v>390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 t="str">
            <v>18.478.889/0001-82</v>
          </cell>
          <cell r="G348" t="str">
            <v>M JOSE DE SOUZA OVOS</v>
          </cell>
          <cell r="H348" t="str">
            <v>B</v>
          </cell>
          <cell r="I348" t="str">
            <v>S</v>
          </cell>
          <cell r="J348" t="str">
            <v>000049096</v>
          </cell>
          <cell r="K348" t="str">
            <v>17/12/2025</v>
          </cell>
          <cell r="L348" t="str">
            <v>26251218478889000182550010000490961002201739</v>
          </cell>
          <cell r="M348" t="str">
            <v>26 - Pernambuco</v>
          </cell>
          <cell r="N348">
            <v>481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 t="str">
            <v>18.478.889/0001-82</v>
          </cell>
          <cell r="G349" t="str">
            <v>M JOSE DE SOUZA OVOS</v>
          </cell>
          <cell r="H349" t="str">
            <v>B</v>
          </cell>
          <cell r="I349" t="str">
            <v>S</v>
          </cell>
          <cell r="J349" t="str">
            <v>000049257</v>
          </cell>
          <cell r="K349" t="str">
            <v>20/12/2025</v>
          </cell>
          <cell r="L349" t="str">
            <v>26251218478889000182550010000492571008602908</v>
          </cell>
          <cell r="M349" t="str">
            <v>26 - Pernambuco</v>
          </cell>
          <cell r="N349">
            <v>390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 t="str">
            <v>18.478.889/0001-82</v>
          </cell>
          <cell r="G350" t="str">
            <v>M JOSE DE SOUZA OVOS</v>
          </cell>
          <cell r="H350" t="str">
            <v>B</v>
          </cell>
          <cell r="I350" t="str">
            <v>S</v>
          </cell>
          <cell r="J350" t="str">
            <v>000049378</v>
          </cell>
          <cell r="K350" t="str">
            <v>24/12/2025</v>
          </cell>
          <cell r="L350" t="str">
            <v>26251218478889000182550010000493781008552868</v>
          </cell>
          <cell r="M350" t="str">
            <v>26 - Pernambuco</v>
          </cell>
          <cell r="N350">
            <v>455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 t="str">
            <v>18.478.889/0001-82</v>
          </cell>
          <cell r="G351" t="str">
            <v>M JOSE DE SOUZA OVOS</v>
          </cell>
          <cell r="H351" t="str">
            <v>B</v>
          </cell>
          <cell r="I351" t="str">
            <v>S</v>
          </cell>
          <cell r="J351" t="str">
            <v>000049524</v>
          </cell>
          <cell r="K351" t="str">
            <v>30/12/2025</v>
          </cell>
          <cell r="L351" t="str">
            <v>26251218478889000182550010000495241004939237</v>
          </cell>
          <cell r="M351" t="str">
            <v>26 - Pernambuco</v>
          </cell>
          <cell r="N351">
            <v>390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 t="str">
            <v>18.478.889/0001-82</v>
          </cell>
          <cell r="G352" t="str">
            <v>M JOSE DE SOUZA OVOS</v>
          </cell>
          <cell r="H352" t="str">
            <v>B</v>
          </cell>
          <cell r="I352" t="str">
            <v>S</v>
          </cell>
          <cell r="J352" t="str">
            <v>000049574</v>
          </cell>
          <cell r="K352" t="str">
            <v>30/12/2025</v>
          </cell>
          <cell r="L352" t="str">
            <v>26251218478889000182550010000495741006954677</v>
          </cell>
          <cell r="M352" t="str">
            <v>26 - Pernambuco</v>
          </cell>
          <cell r="N352">
            <v>455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 t="str">
            <v>06.057.223/0289-39</v>
          </cell>
          <cell r="G353" t="str">
            <v>SENDAS DISTRIBUIDORA SA</v>
          </cell>
          <cell r="H353" t="str">
            <v>B</v>
          </cell>
          <cell r="I353" t="str">
            <v>S</v>
          </cell>
          <cell r="J353" t="str">
            <v>000170102</v>
          </cell>
          <cell r="K353" t="str">
            <v>12/12/2025</v>
          </cell>
          <cell r="L353" t="str">
            <v>26251206057223028939553000001701021486621071</v>
          </cell>
          <cell r="M353" t="str">
            <v>26 - Pernambuco</v>
          </cell>
          <cell r="N353">
            <v>475.5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 t="str">
            <v>03.721.769/0002-78</v>
          </cell>
          <cell r="G354" t="str">
            <v>MASTERBOI LTDA</v>
          </cell>
          <cell r="H354" t="str">
            <v>B</v>
          </cell>
          <cell r="I354" t="str">
            <v>S</v>
          </cell>
          <cell r="J354" t="str">
            <v>001771596</v>
          </cell>
          <cell r="K354" t="str">
            <v>15/12/2025</v>
          </cell>
          <cell r="L354" t="str">
            <v>26251203721769000278550040017715961038125550</v>
          </cell>
          <cell r="M354" t="str">
            <v>26 - Pernambuco</v>
          </cell>
          <cell r="N354">
            <v>2610</v>
          </cell>
        </row>
        <row r="355">
          <cell r="C355" t="str">
            <v>HOSPITAL MIGUEL ARRAES - CG. Nº 023/2022</v>
          </cell>
          <cell r="E355" t="str">
            <v>3.14 - Alimentação Preparada</v>
          </cell>
          <cell r="F355" t="str">
            <v>29.139.948/0001-04</v>
          </cell>
          <cell r="G355" t="str">
            <v>MARCELO MESQUITA DE ALMEIDA PROD ALIMENTICIOS</v>
          </cell>
          <cell r="H355" t="str">
            <v>B</v>
          </cell>
          <cell r="I355" t="str">
            <v>S</v>
          </cell>
          <cell r="J355" t="str">
            <v>005540</v>
          </cell>
          <cell r="K355" t="str">
            <v>02/12/2025</v>
          </cell>
          <cell r="L355" t="str">
            <v>26251229139948000104550010000055401112332107</v>
          </cell>
          <cell r="M355" t="str">
            <v>26 - Pernambuco</v>
          </cell>
          <cell r="N355">
            <v>384.5</v>
          </cell>
        </row>
        <row r="356">
          <cell r="C356" t="str">
            <v>HOSPITAL MIGUEL ARRAES - CG. Nº 023/2022</v>
          </cell>
          <cell r="E356" t="str">
            <v>3.14 - Alimentação Preparada</v>
          </cell>
          <cell r="F356" t="str">
            <v>10.670.885/0001-90</v>
          </cell>
          <cell r="G356" t="str">
            <v>NORTE SUL INDUSTRIA DE PESCADOS LTDA</v>
          </cell>
          <cell r="H356" t="str">
            <v>B</v>
          </cell>
          <cell r="I356" t="str">
            <v>S</v>
          </cell>
          <cell r="J356" t="str">
            <v>010751</v>
          </cell>
          <cell r="K356" t="str">
            <v>02/12/2025</v>
          </cell>
          <cell r="L356" t="str">
            <v>26251210670885000190550000000107511570125202</v>
          </cell>
          <cell r="M356" t="str">
            <v>26 - Pernambuco</v>
          </cell>
          <cell r="N356">
            <v>2868</v>
          </cell>
        </row>
        <row r="357">
          <cell r="C357" t="str">
            <v>HOSPITAL MIGUEL ARRAES - CG. Nº 023/2022</v>
          </cell>
          <cell r="E357" t="str">
            <v>3.14 - Alimentação Preparada</v>
          </cell>
          <cell r="F357" t="str">
            <v>07.534.303/0001-33</v>
          </cell>
          <cell r="G357" t="str">
            <v>COMAL COM ATACADISTA DE ALIMENTOS</v>
          </cell>
          <cell r="H357" t="str">
            <v>B</v>
          </cell>
          <cell r="I357" t="str">
            <v>S</v>
          </cell>
          <cell r="J357" t="str">
            <v>1412695</v>
          </cell>
          <cell r="K357" t="str">
            <v>03/12/2025</v>
          </cell>
          <cell r="L357" t="str">
            <v>26251207534303000133550010014126951338171345</v>
          </cell>
          <cell r="M357" t="str">
            <v>26 - Pernambuco</v>
          </cell>
          <cell r="N357">
            <v>18181.87</v>
          </cell>
        </row>
        <row r="358">
          <cell r="C358" t="str">
            <v>HOSPITAL MIGUEL ARRAES - CG. Nº 023/2022</v>
          </cell>
          <cell r="E358" t="str">
            <v>3.14 - Alimentação Preparada</v>
          </cell>
          <cell r="F358" t="str">
            <v>07.534.303/0001-33</v>
          </cell>
          <cell r="G358" t="str">
            <v>COMAL COM ATACADISTA DE ALIMENTOS</v>
          </cell>
          <cell r="H358" t="str">
            <v>B</v>
          </cell>
          <cell r="I358" t="str">
            <v>S</v>
          </cell>
          <cell r="J358" t="str">
            <v>1415481</v>
          </cell>
          <cell r="K358" t="str">
            <v>16/12/2025</v>
          </cell>
          <cell r="L358" t="str">
            <v>26251207534303000133550010014154811240138860</v>
          </cell>
          <cell r="M358" t="str">
            <v>26 - Pernambuco</v>
          </cell>
          <cell r="N358">
            <v>7666.34</v>
          </cell>
        </row>
        <row r="359">
          <cell r="C359" t="str">
            <v>HOSPITAL MIGUEL ARRAES - CG. Nº 023/2022</v>
          </cell>
          <cell r="E359" t="str">
            <v>3.14 - Alimentação Preparada</v>
          </cell>
          <cell r="F359" t="str">
            <v>07.534.303/0001-33</v>
          </cell>
          <cell r="G359" t="str">
            <v>COMAL COM ATACADISTA DE ALIMENTOS</v>
          </cell>
          <cell r="H359" t="str">
            <v>B</v>
          </cell>
          <cell r="I359" t="str">
            <v>S</v>
          </cell>
          <cell r="J359" t="str">
            <v>1415966</v>
          </cell>
          <cell r="K359" t="str">
            <v>17/12/2025</v>
          </cell>
          <cell r="L359" t="str">
            <v>26251207534303000133550010014159661164653143</v>
          </cell>
          <cell r="M359" t="str">
            <v>26 - Pernambuco</v>
          </cell>
          <cell r="N359">
            <v>1461.33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 t="str">
            <v>11.744.898/0003-90</v>
          </cell>
          <cell r="G360" t="str">
            <v>ATACADAO COMERCIO DE CARNES LTDA</v>
          </cell>
          <cell r="H360" t="str">
            <v>B</v>
          </cell>
          <cell r="I360" t="str">
            <v>S</v>
          </cell>
          <cell r="J360" t="str">
            <v>1584938</v>
          </cell>
          <cell r="K360" t="str">
            <v>03/12/2025</v>
          </cell>
          <cell r="L360" t="str">
            <v>26251211744898000390550010015849381145142164</v>
          </cell>
          <cell r="M360" t="str">
            <v>26 - Pernambuco</v>
          </cell>
          <cell r="N360">
            <v>6834.35</v>
          </cell>
        </row>
        <row r="361">
          <cell r="C361" t="str">
            <v>HOSPITAL MIGUEL ARRAES - CG. Nº 023/2022</v>
          </cell>
          <cell r="E361" t="str">
            <v>3.14 - Alimentação Preparada</v>
          </cell>
          <cell r="F361" t="str">
            <v>11.744.898/0003-90</v>
          </cell>
          <cell r="G361" t="str">
            <v>ATACADAO COMERCIO DE CARNES LTDA</v>
          </cell>
          <cell r="H361" t="str">
            <v>B</v>
          </cell>
          <cell r="I361" t="str">
            <v>S</v>
          </cell>
          <cell r="J361" t="str">
            <v>1584939</v>
          </cell>
          <cell r="K361" t="str">
            <v>03/12/2025</v>
          </cell>
          <cell r="L361" t="str">
            <v>26251211744898000390550010015849391136221127</v>
          </cell>
          <cell r="M361" t="str">
            <v>26 - Pernambuco</v>
          </cell>
          <cell r="N361">
            <v>3840.67</v>
          </cell>
        </row>
        <row r="362">
          <cell r="C362" t="str">
            <v>HOSPITAL MIGUEL ARRAES - CG. Nº 023/2022</v>
          </cell>
          <cell r="E362" t="str">
            <v>3.14 - Alimentação Preparada</v>
          </cell>
          <cell r="F362" t="str">
            <v>11.744.898/0003-90</v>
          </cell>
          <cell r="G362" t="str">
            <v>ATACADAO COMERCIO DE CARNES LTDA</v>
          </cell>
          <cell r="H362" t="str">
            <v>B</v>
          </cell>
          <cell r="I362" t="str">
            <v>S</v>
          </cell>
          <cell r="J362" t="str">
            <v>1585231</v>
          </cell>
          <cell r="K362" t="str">
            <v>03/12/2025</v>
          </cell>
          <cell r="L362" t="str">
            <v>26251211744898000390550010015852311101591678</v>
          </cell>
          <cell r="M362" t="str">
            <v>26 - Pernambuco</v>
          </cell>
          <cell r="N362">
            <v>5072.05</v>
          </cell>
        </row>
        <row r="363">
          <cell r="C363" t="str">
            <v>HOSPITAL MIGUEL ARRAES - CG. Nº 023/2022</v>
          </cell>
          <cell r="E363" t="str">
            <v>3.14 - Alimentação Preparada</v>
          </cell>
          <cell r="F363" t="str">
            <v>11.744.898/0003-90</v>
          </cell>
          <cell r="G363" t="str">
            <v>ATACADAO COMERCIO DE CARNES LTDA</v>
          </cell>
          <cell r="H363" t="str">
            <v>B</v>
          </cell>
          <cell r="I363" t="str">
            <v>S</v>
          </cell>
          <cell r="J363" t="str">
            <v>1590411</v>
          </cell>
          <cell r="K363" t="str">
            <v>16/12/2025</v>
          </cell>
          <cell r="L363" t="str">
            <v>26251211744898000390550010015904111202192549</v>
          </cell>
          <cell r="M363" t="str">
            <v>26 - Pernambuco</v>
          </cell>
          <cell r="N363">
            <v>2999.35</v>
          </cell>
        </row>
        <row r="364">
          <cell r="C364" t="str">
            <v>HOSPITAL MIGUEL ARRAES - CG. Nº 023/2022</v>
          </cell>
          <cell r="E364" t="str">
            <v>3.14 - Alimentação Preparada</v>
          </cell>
          <cell r="F364" t="str">
            <v>69.944.973/0001-85</v>
          </cell>
          <cell r="G364" t="str">
            <v>DIA DISTRIBUICAO E IMPORTACAO AFOGADOS</v>
          </cell>
          <cell r="H364" t="str">
            <v>B</v>
          </cell>
          <cell r="I364" t="str">
            <v>S</v>
          </cell>
          <cell r="J364" t="str">
            <v>2234712</v>
          </cell>
          <cell r="K364" t="str">
            <v>02/12/2025</v>
          </cell>
          <cell r="L364" t="str">
            <v>26251269944973000185550030022347121402061820</v>
          </cell>
          <cell r="M364" t="str">
            <v>26 - Pernambuco</v>
          </cell>
          <cell r="N364">
            <v>465.69</v>
          </cell>
        </row>
        <row r="365">
          <cell r="C365" t="str">
            <v>HOSPITAL MIGUEL ARRAES - CG. Nº 023/2022</v>
          </cell>
          <cell r="E365" t="str">
            <v>3.14 - Alimentação Preparada</v>
          </cell>
          <cell r="F365" t="str">
            <v>35.401.447/0001-57</v>
          </cell>
          <cell r="G365" t="str">
            <v>BOM LEITE INDUSTRIAL LTDA</v>
          </cell>
          <cell r="H365" t="str">
            <v>B</v>
          </cell>
          <cell r="I365" t="str">
            <v>S</v>
          </cell>
          <cell r="J365" t="str">
            <v>2341776</v>
          </cell>
          <cell r="K365" t="str">
            <v>11/12/2025</v>
          </cell>
          <cell r="L365" t="str">
            <v>26251235401447000157550560023417761924878740</v>
          </cell>
          <cell r="M365" t="str">
            <v>26 - Pernambuco</v>
          </cell>
          <cell r="N365">
            <v>624</v>
          </cell>
        </row>
        <row r="366">
          <cell r="C366" t="str">
            <v>HOSPITAL MIGUEL ARRAES - CG. Nº 023/2022</v>
          </cell>
          <cell r="E366" t="str">
            <v>3.14 - Alimentação Preparada</v>
          </cell>
          <cell r="F366" t="str">
            <v>25.529.293/0001-20</v>
          </cell>
          <cell r="G366" t="str">
            <v>RECIPOLPA LTDA</v>
          </cell>
          <cell r="H366" t="str">
            <v>B</v>
          </cell>
          <cell r="I366" t="str">
            <v>S</v>
          </cell>
          <cell r="J366" t="str">
            <v>29529</v>
          </cell>
          <cell r="K366" t="str">
            <v>02/12/2025</v>
          </cell>
          <cell r="L366" t="str">
            <v>26251225529293000120550010000295291704480833</v>
          </cell>
          <cell r="M366" t="str">
            <v>26 - Pernambuco</v>
          </cell>
          <cell r="N366">
            <v>1650.6</v>
          </cell>
        </row>
        <row r="367">
          <cell r="C367" t="str">
            <v>HOSPITAL MIGUEL ARRAES - CG. Nº 023/2022</v>
          </cell>
          <cell r="E367" t="str">
            <v>3.14 - Alimentação Preparada</v>
          </cell>
          <cell r="F367" t="str">
            <v>25.529.293/0001-20</v>
          </cell>
          <cell r="G367" t="str">
            <v>RECIPOLPA LTDA</v>
          </cell>
          <cell r="H367" t="str">
            <v>B</v>
          </cell>
          <cell r="I367" t="str">
            <v>S</v>
          </cell>
          <cell r="J367" t="str">
            <v>29611</v>
          </cell>
          <cell r="K367" t="str">
            <v>10/12/2025</v>
          </cell>
          <cell r="L367" t="str">
            <v>26251225529293000120550010000296111628207389</v>
          </cell>
          <cell r="M367" t="str">
            <v>26 - Pernambuco</v>
          </cell>
          <cell r="N367">
            <v>1554</v>
          </cell>
        </row>
        <row r="368">
          <cell r="C368" t="str">
            <v>HOSPITAL MIGUEL ARRAES - CG. Nº 023/2022</v>
          </cell>
          <cell r="E368" t="str">
            <v>3.14 - Alimentação Preparada</v>
          </cell>
          <cell r="F368" t="str">
            <v>25.529.293/0001-20</v>
          </cell>
          <cell r="G368" t="str">
            <v>RECIPOLPA LTDA</v>
          </cell>
          <cell r="H368" t="str">
            <v>B</v>
          </cell>
          <cell r="I368" t="str">
            <v>S</v>
          </cell>
          <cell r="J368" t="str">
            <v>29673</v>
          </cell>
          <cell r="K368" t="str">
            <v>17/12/2025</v>
          </cell>
          <cell r="L368" t="str">
            <v>26251225529293000120550010000296731768665889</v>
          </cell>
          <cell r="M368" t="str">
            <v>26 - Pernambuco</v>
          </cell>
          <cell r="N368">
            <v>1596</v>
          </cell>
        </row>
        <row r="369">
          <cell r="C369" t="str">
            <v>HOSPITAL MIGUEL ARRAES - CG. Nº 023/2022</v>
          </cell>
          <cell r="E369" t="str">
            <v>3.14 - Alimentação Preparada</v>
          </cell>
          <cell r="F369" t="str">
            <v>25.529.293/0001-20</v>
          </cell>
          <cell r="G369" t="str">
            <v>RECIPOLPA LTDA</v>
          </cell>
          <cell r="H369" t="str">
            <v>B</v>
          </cell>
          <cell r="I369" t="str">
            <v>S</v>
          </cell>
          <cell r="J369" t="str">
            <v>29716</v>
          </cell>
          <cell r="K369" t="str">
            <v>22/12/2025</v>
          </cell>
          <cell r="L369" t="str">
            <v>26251225529293000120550010000297161652436912</v>
          </cell>
          <cell r="M369" t="str">
            <v>26 - Pernambuco</v>
          </cell>
          <cell r="N369">
            <v>1814.4</v>
          </cell>
        </row>
        <row r="370">
          <cell r="C370" t="str">
            <v>HOSPITAL MIGUEL ARRAES - CG. Nº 023/2022</v>
          </cell>
          <cell r="E370" t="str">
            <v>3.14 - Alimentação Preparada</v>
          </cell>
          <cell r="F370" t="str">
            <v>35.361.251/0001-86</v>
          </cell>
          <cell r="G370" t="str">
            <v>B D L COMERCIO DE ALIMENTOS LTDA</v>
          </cell>
          <cell r="H370" t="str">
            <v>B</v>
          </cell>
          <cell r="I370" t="str">
            <v>S</v>
          </cell>
          <cell r="J370" t="str">
            <v>3576</v>
          </cell>
          <cell r="K370" t="str">
            <v>03/12/2025</v>
          </cell>
          <cell r="L370" t="str">
            <v>26251235361251000186550010000035761272891162</v>
          </cell>
          <cell r="M370" t="str">
            <v>26 - Pernambuco</v>
          </cell>
          <cell r="N370">
            <v>197</v>
          </cell>
        </row>
        <row r="371">
          <cell r="C371" t="str">
            <v>HOSPITAL MIGUEL ARRAES - CG. Nº 023/2022</v>
          </cell>
          <cell r="E371" t="str">
            <v>3.14 - Alimentação Preparada</v>
          </cell>
          <cell r="F371" t="str">
            <v>35.361.251/0001-86</v>
          </cell>
          <cell r="G371" t="str">
            <v>B D L COMERCIO DE ALIMENTOS LTDA</v>
          </cell>
          <cell r="H371" t="str">
            <v>B</v>
          </cell>
          <cell r="I371" t="str">
            <v>S</v>
          </cell>
          <cell r="J371" t="str">
            <v>3582</v>
          </cell>
          <cell r="K371" t="str">
            <v>04/12/2025</v>
          </cell>
          <cell r="L371" t="str">
            <v>26251235361251000186550010000035821071905481</v>
          </cell>
          <cell r="M371" t="str">
            <v>26 - Pernambuco</v>
          </cell>
          <cell r="N371">
            <v>119.5</v>
          </cell>
        </row>
        <row r="372">
          <cell r="C372" t="str">
            <v>HOSPITAL MIGUEL ARRAES - CG. Nº 023/2022</v>
          </cell>
          <cell r="E372" t="str">
            <v>3.14 - Alimentação Preparada</v>
          </cell>
          <cell r="F372" t="str">
            <v>35.361.251/0001-86</v>
          </cell>
          <cell r="G372" t="str">
            <v>B D L COMERCIO DE ALIMENTOS LTDA</v>
          </cell>
          <cell r="H372" t="str">
            <v>B</v>
          </cell>
          <cell r="I372" t="str">
            <v>S</v>
          </cell>
          <cell r="J372" t="str">
            <v>3583</v>
          </cell>
          <cell r="K372" t="str">
            <v>04/12/2025</v>
          </cell>
          <cell r="L372" t="str">
            <v>26251235361251000186550010000035831526563204</v>
          </cell>
          <cell r="M372" t="str">
            <v>26 - Pernambuco</v>
          </cell>
          <cell r="N372">
            <v>864</v>
          </cell>
        </row>
        <row r="373">
          <cell r="C373" t="str">
            <v>HOSPITAL MIGUEL ARRAES - CG. Nº 023/2022</v>
          </cell>
          <cell r="E373" t="str">
            <v>3.14 - Alimentação Preparada</v>
          </cell>
          <cell r="F373" t="str">
            <v>35.361.251/0001-86</v>
          </cell>
          <cell r="G373" t="str">
            <v>B D L COMERCIO DE ALIMENTOS LTDA</v>
          </cell>
          <cell r="H373" t="str">
            <v>B</v>
          </cell>
          <cell r="I373" t="str">
            <v>S</v>
          </cell>
          <cell r="J373" t="str">
            <v>3598</v>
          </cell>
          <cell r="K373" t="str">
            <v>11/12/2025</v>
          </cell>
          <cell r="L373" t="str">
            <v>26251235361251000186550010000035981738888967</v>
          </cell>
          <cell r="M373" t="str">
            <v>26 - Pernambuco</v>
          </cell>
          <cell r="N373">
            <v>99.8</v>
          </cell>
        </row>
        <row r="374">
          <cell r="C374" t="str">
            <v>HOSPITAL MIGUEL ARRAES - CG. Nº 023/2022</v>
          </cell>
          <cell r="E374" t="str">
            <v>3.14 - Alimentação Preparada</v>
          </cell>
          <cell r="F374" t="str">
            <v>35.361.251/0001-86</v>
          </cell>
          <cell r="G374" t="str">
            <v>B D L COMERCIO DE ALIMENTOS LTDA</v>
          </cell>
          <cell r="H374" t="str">
            <v>B</v>
          </cell>
          <cell r="I374" t="str">
            <v>S</v>
          </cell>
          <cell r="J374" t="str">
            <v>3614</v>
          </cell>
          <cell r="K374" t="str">
            <v>21/12/2025</v>
          </cell>
          <cell r="L374" t="str">
            <v>26251235361251000186550010000036141903389904</v>
          </cell>
          <cell r="M374" t="str">
            <v>26 - Pernambuco</v>
          </cell>
          <cell r="N374">
            <v>159.6</v>
          </cell>
        </row>
        <row r="375">
          <cell r="C375" t="str">
            <v>HOSPITAL MIGUEL ARRAES - CG. Nº 023/2022</v>
          </cell>
          <cell r="E375" t="str">
            <v>3.14 - Alimentação Preparada</v>
          </cell>
          <cell r="F375" t="str">
            <v>35.361.251/0001-86</v>
          </cell>
          <cell r="G375" t="str">
            <v>B D L COMERCIO DE ALIMENTOS LTDA</v>
          </cell>
          <cell r="H375" t="str">
            <v>B</v>
          </cell>
          <cell r="I375" t="str">
            <v>S</v>
          </cell>
          <cell r="J375" t="str">
            <v>3618</v>
          </cell>
          <cell r="K375" t="str">
            <v>23/12/2025</v>
          </cell>
          <cell r="L375" t="str">
            <v>26251235361251000186550010000036181781701959</v>
          </cell>
          <cell r="M375" t="str">
            <v>26 - Pernambuco</v>
          </cell>
          <cell r="N375">
            <v>162.19999999999999</v>
          </cell>
        </row>
        <row r="376">
          <cell r="C376" t="str">
            <v>HOSPITAL MIGUEL ARRAES - CG. Nº 023/2022</v>
          </cell>
          <cell r="E376" t="str">
            <v>3.14 - Alimentação Preparada</v>
          </cell>
          <cell r="F376" t="str">
            <v>51.103.242/0001-41</v>
          </cell>
          <cell r="G376" t="str">
            <v>H V C S S S COMERCIO DE HORTIFRUTI LTDA</v>
          </cell>
          <cell r="H376" t="str">
            <v>B</v>
          </cell>
          <cell r="I376" t="str">
            <v>S</v>
          </cell>
          <cell r="J376" t="str">
            <v>4759</v>
          </cell>
          <cell r="K376" t="str">
            <v>03/12/2025</v>
          </cell>
          <cell r="L376" t="str">
            <v>26251251103242000141550010000047591884959036</v>
          </cell>
          <cell r="M376" t="str">
            <v>26 - Pernambuco</v>
          </cell>
          <cell r="N376">
            <v>300.7</v>
          </cell>
        </row>
        <row r="377">
          <cell r="C377" t="str">
            <v>HOSPITAL MIGUEL ARRAES - CG. Nº 023/2022</v>
          </cell>
          <cell r="E377" t="str">
            <v>3.14 - Alimentação Preparada</v>
          </cell>
          <cell r="F377" t="str">
            <v>51.103.242/0001-41</v>
          </cell>
          <cell r="G377" t="str">
            <v>H V C S S S COMERCIO DE HORTIFRUTI LTDA</v>
          </cell>
          <cell r="H377" t="str">
            <v>B</v>
          </cell>
          <cell r="I377" t="str">
            <v>S</v>
          </cell>
          <cell r="J377" t="str">
            <v>4774</v>
          </cell>
          <cell r="K377" t="str">
            <v>05/12/2025</v>
          </cell>
          <cell r="L377" t="str">
            <v>26251251103242000141550010000047741744118493</v>
          </cell>
          <cell r="M377" t="str">
            <v>26 - Pernambuco</v>
          </cell>
          <cell r="N377">
            <v>328.73</v>
          </cell>
        </row>
        <row r="378">
          <cell r="C378" t="str">
            <v>HOSPITAL MIGUEL ARRAES - CG. Nº 023/2022</v>
          </cell>
          <cell r="E378" t="str">
            <v>3.14 - Alimentação Preparada</v>
          </cell>
          <cell r="F378" t="str">
            <v>51.103.242/0001-41</v>
          </cell>
          <cell r="G378" t="str">
            <v>H V C S S S COMERCIO DE HORTIFRUTI LTDA</v>
          </cell>
          <cell r="H378" t="str">
            <v>B</v>
          </cell>
          <cell r="I378" t="str">
            <v>S</v>
          </cell>
          <cell r="J378" t="str">
            <v>4792</v>
          </cell>
          <cell r="K378" t="str">
            <v>10/12/2025</v>
          </cell>
          <cell r="L378" t="str">
            <v>26251251103242000141550010000047921468719503</v>
          </cell>
          <cell r="M378" t="str">
            <v>26 - Pernambuco</v>
          </cell>
          <cell r="N378">
            <v>352</v>
          </cell>
        </row>
        <row r="379">
          <cell r="C379" t="str">
            <v>HOSPITAL MIGUEL ARRAES - CG. Nº 023/2022</v>
          </cell>
          <cell r="E379" t="str">
            <v>3.14 - Alimentação Preparada</v>
          </cell>
          <cell r="F379" t="str">
            <v>51.103.242/0001-41</v>
          </cell>
          <cell r="G379" t="str">
            <v>H V C S S S COMERCIO DE HORTIFRUTI LTDA</v>
          </cell>
          <cell r="H379" t="str">
            <v>B</v>
          </cell>
          <cell r="I379" t="str">
            <v>S</v>
          </cell>
          <cell r="J379" t="str">
            <v>4808</v>
          </cell>
          <cell r="K379" t="str">
            <v>12/12/2025</v>
          </cell>
          <cell r="L379" t="str">
            <v>26251251103242000141550010000048081376588820</v>
          </cell>
          <cell r="M379" t="str">
            <v>26 - Pernambuco</v>
          </cell>
          <cell r="N379">
            <v>342.9</v>
          </cell>
        </row>
        <row r="380">
          <cell r="C380" t="str">
            <v>HOSPITAL MIGUEL ARRAES - CG. Nº 023/2022</v>
          </cell>
          <cell r="E380" t="str">
            <v>3.14 - Alimentação Preparada</v>
          </cell>
          <cell r="F380" t="str">
            <v>51.103.242/0001-41</v>
          </cell>
          <cell r="G380" t="str">
            <v>H V C S S S COMERCIO DE HORTIFRUTI LTDA</v>
          </cell>
          <cell r="H380" t="str">
            <v>B</v>
          </cell>
          <cell r="I380" t="str">
            <v>S</v>
          </cell>
          <cell r="J380" t="str">
            <v>4837</v>
          </cell>
          <cell r="K380" t="str">
            <v>17/12/2025</v>
          </cell>
          <cell r="L380" t="str">
            <v>26251251103242000141550010000048371702795090</v>
          </cell>
          <cell r="M380" t="str">
            <v>26 - Pernambuco</v>
          </cell>
          <cell r="N380">
            <v>302.13</v>
          </cell>
        </row>
        <row r="381">
          <cell r="C381" t="str">
            <v>HOSPITAL MIGUEL ARRAES - CG. Nº 023/2022</v>
          </cell>
          <cell r="E381" t="str">
            <v>3.14 - Alimentação Preparada</v>
          </cell>
          <cell r="F381" t="str">
            <v>51.103.242/0001-41</v>
          </cell>
          <cell r="G381" t="str">
            <v>H V C S S S COMERCIO DE HORTIFRUTI LTDA</v>
          </cell>
          <cell r="H381" t="str">
            <v>B</v>
          </cell>
          <cell r="I381" t="str">
            <v>S</v>
          </cell>
          <cell r="J381" t="str">
            <v>4854</v>
          </cell>
          <cell r="K381" t="str">
            <v>19/12/2025</v>
          </cell>
          <cell r="L381" t="str">
            <v>26251251103242000141550010000048541860605799</v>
          </cell>
          <cell r="M381" t="str">
            <v>26 - Pernambuco</v>
          </cell>
          <cell r="N381">
            <v>124.18</v>
          </cell>
        </row>
        <row r="382">
          <cell r="C382" t="str">
            <v>HOSPITAL MIGUEL ARRAES - CG. Nº 023/2022</v>
          </cell>
          <cell r="E382" t="str">
            <v>3.14 - Alimentação Preparada</v>
          </cell>
          <cell r="F382" t="str">
            <v>11.840.014/0001-30</v>
          </cell>
          <cell r="G382" t="str">
            <v>MACROPAC PROTECAO E EMBALAGEM LTDA</v>
          </cell>
          <cell r="H382" t="str">
            <v>B</v>
          </cell>
          <cell r="I382" t="str">
            <v>S</v>
          </cell>
          <cell r="J382" t="str">
            <v>554510</v>
          </cell>
          <cell r="K382" t="str">
            <v>10/12/2025</v>
          </cell>
          <cell r="L382" t="str">
            <v>26251211840014000130550010005545101648661416</v>
          </cell>
          <cell r="M382" t="str">
            <v>26 - Pernambuco</v>
          </cell>
          <cell r="N382">
            <v>864</v>
          </cell>
        </row>
        <row r="383">
          <cell r="C383" t="str">
            <v>HOSPITAL MIGUEL ARRAES - CG. Nº 023/2022</v>
          </cell>
          <cell r="E383" t="str">
            <v>3.14 - Alimentação Preparada</v>
          </cell>
          <cell r="F383" t="str">
            <v>11.840.014/0001-30</v>
          </cell>
          <cell r="G383" t="str">
            <v>MACROPAC PROTECAO E EMBALAGEM LTDA</v>
          </cell>
          <cell r="H383" t="str">
            <v>B</v>
          </cell>
          <cell r="I383" t="str">
            <v>S</v>
          </cell>
          <cell r="J383" t="str">
            <v>554526</v>
          </cell>
          <cell r="K383" t="str">
            <v>10/12/2025</v>
          </cell>
          <cell r="L383" t="str">
            <v>26251211840014000130550010005545261679126369</v>
          </cell>
          <cell r="M383" t="str">
            <v>26 - Pernambuco</v>
          </cell>
          <cell r="N383">
            <v>1342.05</v>
          </cell>
        </row>
        <row r="384">
          <cell r="C384" t="str">
            <v>HOSPITAL MIGUEL ARRAES - CG. Nº 023/2022</v>
          </cell>
          <cell r="E384" t="str">
            <v>3.14 - Alimentação Preparada</v>
          </cell>
          <cell r="F384" t="str">
            <v>11.840.014/0001-30</v>
          </cell>
          <cell r="G384" t="str">
            <v>MACROPAC PROTECAO E EMBALAGEM LTDA</v>
          </cell>
          <cell r="H384" t="str">
            <v>B</v>
          </cell>
          <cell r="I384" t="str">
            <v>S</v>
          </cell>
          <cell r="J384" t="str">
            <v>554561</v>
          </cell>
          <cell r="K384" t="str">
            <v>11/12/2025</v>
          </cell>
          <cell r="L384" t="str">
            <v>26251211840014000130550010005545611110413814</v>
          </cell>
          <cell r="M384" t="str">
            <v>26 - Pernambuco</v>
          </cell>
          <cell r="N384">
            <v>986.7</v>
          </cell>
        </row>
        <row r="385">
          <cell r="C385" t="str">
            <v>HOSPITAL MIGUEL ARRAES - CG. Nº 023/2022</v>
          </cell>
          <cell r="E385" t="str">
            <v>3.14 - Alimentação Preparada</v>
          </cell>
          <cell r="F385" t="str">
            <v>11.840.014/0001-30</v>
          </cell>
          <cell r="G385" t="str">
            <v>MACROPAC PROTECAO E EMBALAGEM LTDA</v>
          </cell>
          <cell r="H385" t="str">
            <v>B</v>
          </cell>
          <cell r="I385" t="str">
            <v>S</v>
          </cell>
          <cell r="J385" t="str">
            <v>554705</v>
          </cell>
          <cell r="K385" t="str">
            <v>11/12/2025</v>
          </cell>
          <cell r="L385" t="str">
            <v>26251211840014000130550010005547051356210580</v>
          </cell>
          <cell r="M385" t="str">
            <v>26 - Pernambuco</v>
          </cell>
          <cell r="N385">
            <v>3276.45</v>
          </cell>
        </row>
        <row r="386">
          <cell r="C386" t="str">
            <v>HOSPITAL MIGUEL ARRAES - CG. Nº 023/2022</v>
          </cell>
          <cell r="E386" t="str">
            <v>3.14 - Alimentação Preparada</v>
          </cell>
          <cell r="F386" t="str">
            <v>11.840.014/0001-30</v>
          </cell>
          <cell r="G386" t="str">
            <v>MACROPAC PROTECAO E EMBALAGEM LTDA</v>
          </cell>
          <cell r="H386" t="str">
            <v>B</v>
          </cell>
          <cell r="I386" t="str">
            <v>S</v>
          </cell>
          <cell r="J386" t="str">
            <v>554873</v>
          </cell>
          <cell r="K386" t="str">
            <v>12/12/2025</v>
          </cell>
          <cell r="L386" t="str">
            <v>26251211840014000130550010005548731039109418</v>
          </cell>
          <cell r="M386" t="str">
            <v>26 - Pernambuco</v>
          </cell>
          <cell r="N386">
            <v>600</v>
          </cell>
        </row>
        <row r="387">
          <cell r="C387" t="str">
            <v>HOSPITAL MIGUEL ARRAES - CG. Nº 023/2022</v>
          </cell>
          <cell r="E387" t="str">
            <v>3.14 - Alimentação Preparada</v>
          </cell>
          <cell r="F387" t="str">
            <v>11.840.014/0001-30</v>
          </cell>
          <cell r="G387" t="str">
            <v>MACROPAC PROTECAO E EMBALAGEM LTDA</v>
          </cell>
          <cell r="H387" t="str">
            <v>B</v>
          </cell>
          <cell r="I387" t="str">
            <v>S</v>
          </cell>
          <cell r="J387" t="str">
            <v>554971</v>
          </cell>
          <cell r="K387" t="str">
            <v>12/12/2025</v>
          </cell>
          <cell r="L387" t="str">
            <v>26251211840014000130550010005549711375290409</v>
          </cell>
          <cell r="M387" t="str">
            <v>26 - Pernambuco</v>
          </cell>
          <cell r="N387">
            <v>2100</v>
          </cell>
        </row>
        <row r="388">
          <cell r="C388" t="str">
            <v>HOSPITAL MIGUEL ARRAES - CG. Nº 023/2022</v>
          </cell>
          <cell r="E388" t="str">
            <v>3.14 - Alimentação Preparada</v>
          </cell>
          <cell r="F388" t="str">
            <v>11.840.014/0001-30</v>
          </cell>
          <cell r="G388" t="str">
            <v>MACROPAC PROTECAO E EMBALAGEM LTDA</v>
          </cell>
          <cell r="H388" t="str">
            <v>B</v>
          </cell>
          <cell r="I388" t="str">
            <v>S</v>
          </cell>
          <cell r="J388" t="str">
            <v>555239</v>
          </cell>
          <cell r="K388" t="str">
            <v>15/12/2025</v>
          </cell>
          <cell r="L388" t="str">
            <v>26251211840014000130550010005552391648674018</v>
          </cell>
          <cell r="M388" t="str">
            <v>26 - Pernambuco</v>
          </cell>
          <cell r="N388">
            <v>9113.2000000000007</v>
          </cell>
        </row>
        <row r="389">
          <cell r="C389" t="str">
            <v>HOSPITAL MIGUEL ARRAES - CG. Nº 023/2022</v>
          </cell>
          <cell r="E389" t="str">
            <v>3.14 - Alimentação Preparada</v>
          </cell>
          <cell r="F389" t="str">
            <v>11.840.014/0001-30</v>
          </cell>
          <cell r="G389" t="str">
            <v>MACROPAC PROTECAO E EMBALAGEM LTDA</v>
          </cell>
          <cell r="H389" t="str">
            <v>B</v>
          </cell>
          <cell r="I389" t="str">
            <v>S</v>
          </cell>
          <cell r="J389" t="str">
            <v>555759</v>
          </cell>
          <cell r="K389" t="str">
            <v>17/12/2025</v>
          </cell>
          <cell r="L389" t="str">
            <v>26251211840014000130550010005557591567310717</v>
          </cell>
          <cell r="M389" t="str">
            <v>26 - Pernambuco</v>
          </cell>
          <cell r="N389">
            <v>3249.9</v>
          </cell>
        </row>
        <row r="390">
          <cell r="C390" t="str">
            <v>HOSPITAL MIGUEL ARRAES - CG. Nº 023/2022</v>
          </cell>
          <cell r="E390" t="str">
            <v>3.14 - Alimentação Preparada</v>
          </cell>
          <cell r="F390" t="str">
            <v>42.434.646/0003-99</v>
          </cell>
          <cell r="G390" t="str">
            <v>PRASO PLATAFORMA DE COMERCIO LTDA.</v>
          </cell>
          <cell r="H390" t="str">
            <v>B</v>
          </cell>
          <cell r="I390" t="str">
            <v>S</v>
          </cell>
          <cell r="J390" t="str">
            <v>683172</v>
          </cell>
          <cell r="K390" t="str">
            <v>01/12/2025</v>
          </cell>
          <cell r="L390" t="str">
            <v>26251242434646000399550020006831721810837997</v>
          </cell>
          <cell r="M390" t="str">
            <v>26 - Pernambuco</v>
          </cell>
          <cell r="N390">
            <v>1184.1300000000001</v>
          </cell>
        </row>
        <row r="391">
          <cell r="C391" t="str">
            <v>HOSPITAL MIGUEL ARRAES - CG. Nº 023/2022</v>
          </cell>
          <cell r="E391" t="str">
            <v>3.14 - Alimentação Preparada</v>
          </cell>
          <cell r="F391" t="str">
            <v>42.434.646/0003-99</v>
          </cell>
          <cell r="G391" t="str">
            <v>PRASO PLATAFORMA DE COMERCIO LTDA.</v>
          </cell>
          <cell r="H391" t="str">
            <v>B</v>
          </cell>
          <cell r="I391" t="str">
            <v>S</v>
          </cell>
          <cell r="J391" t="str">
            <v>696483</v>
          </cell>
          <cell r="K391" t="str">
            <v>11/12/2025</v>
          </cell>
          <cell r="L391" t="str">
            <v>26251242434646000399550020006964831844374032</v>
          </cell>
          <cell r="M391" t="str">
            <v>26 - Pernambuco</v>
          </cell>
          <cell r="N391">
            <v>392</v>
          </cell>
        </row>
        <row r="392">
          <cell r="C392" t="str">
            <v>HOSPITAL MIGUEL ARRAES - CG. Nº 023/2022</v>
          </cell>
          <cell r="E392" t="str">
            <v>3.14 - Alimentação Preparada</v>
          </cell>
          <cell r="F392" t="str">
            <v>42.434.646/0003-99</v>
          </cell>
          <cell r="G392" t="str">
            <v>PRASO PLATAFORMA DE COMERCIO LTDA.</v>
          </cell>
          <cell r="H392" t="str">
            <v>B</v>
          </cell>
          <cell r="I392" t="str">
            <v>S</v>
          </cell>
          <cell r="J392" t="str">
            <v>696874</v>
          </cell>
          <cell r="K392" t="str">
            <v>12/12/2025</v>
          </cell>
          <cell r="L392" t="str">
            <v>26251242434646000399550020006968741212740914</v>
          </cell>
          <cell r="M392" t="str">
            <v>26 - Pernambuco</v>
          </cell>
          <cell r="N392">
            <v>2140.61</v>
          </cell>
        </row>
        <row r="393">
          <cell r="C393" t="str">
            <v>HOSPITAL MIGUEL ARRAES - CG. Nº 023/2022</v>
          </cell>
          <cell r="E393" t="str">
            <v>3.14 - Alimentação Preparada</v>
          </cell>
          <cell r="F393" t="str">
            <v>42.434.646/0003-99</v>
          </cell>
          <cell r="G393" t="str">
            <v>PRASO PLATAFORMA DE COMERCIO LTDA.</v>
          </cell>
          <cell r="H393" t="str">
            <v>B</v>
          </cell>
          <cell r="I393" t="str">
            <v>S</v>
          </cell>
          <cell r="J393" t="str">
            <v>701173</v>
          </cell>
          <cell r="K393" t="str">
            <v>16/12/2025</v>
          </cell>
          <cell r="L393" t="str">
            <v>26251242434646000399550020007011731497525830</v>
          </cell>
          <cell r="M393" t="str">
            <v>26 - Pernambuco</v>
          </cell>
          <cell r="N393">
            <v>29784.27</v>
          </cell>
        </row>
        <row r="394">
          <cell r="C394" t="str">
            <v>HOSPITAL MIGUEL ARRAES - CG. Nº 023/2022</v>
          </cell>
          <cell r="E394" t="str">
            <v>3.14 - Alimentação Preparada</v>
          </cell>
          <cell r="F394" t="str">
            <v>42.434.646/0003-99</v>
          </cell>
          <cell r="G394" t="str">
            <v>PRASO PLATAFORMA DE COMERCIO LTDA.</v>
          </cell>
          <cell r="H394" t="str">
            <v>B</v>
          </cell>
          <cell r="I394" t="str">
            <v>S</v>
          </cell>
          <cell r="J394" t="str">
            <v>704493</v>
          </cell>
          <cell r="K394" t="str">
            <v>17/12/2025</v>
          </cell>
          <cell r="L394" t="str">
            <v>26251242434646000399550020007044931647916620</v>
          </cell>
          <cell r="M394" t="str">
            <v>26 - Pernambuco</v>
          </cell>
          <cell r="N394">
            <v>1249.5</v>
          </cell>
        </row>
        <row r="395">
          <cell r="C395" t="str">
            <v>HOSPITAL MIGUEL ARRAES - CG. Nº 023/2022</v>
          </cell>
          <cell r="E395" t="str">
            <v>3.14 - Alimentação Preparada</v>
          </cell>
          <cell r="F395" t="str">
            <v>42.434.646/0003-99</v>
          </cell>
          <cell r="G395" t="str">
            <v>PRASO PLATAFORMA DE COMERCIO LTDA.</v>
          </cell>
          <cell r="H395" t="str">
            <v>B</v>
          </cell>
          <cell r="I395" t="str">
            <v>S</v>
          </cell>
          <cell r="J395" t="str">
            <v>705751</v>
          </cell>
          <cell r="K395" t="str">
            <v>18/12/2025</v>
          </cell>
          <cell r="L395" t="str">
            <v>26251242434646000399550020007057511894747302</v>
          </cell>
          <cell r="M395" t="str">
            <v>26 - Pernambuco</v>
          </cell>
          <cell r="N395">
            <v>3056.71</v>
          </cell>
        </row>
        <row r="396">
          <cell r="C396" t="str">
            <v>HOSPITAL MIGUEL ARRAES - CG. Nº 023/2022</v>
          </cell>
          <cell r="E396" t="str">
            <v>3.14 - Alimentação Preparada</v>
          </cell>
          <cell r="F396" t="str">
            <v>42.434.646/0003-99</v>
          </cell>
          <cell r="G396" t="str">
            <v>PRASO PLATAFORMA DE COMERCIO LTDA.</v>
          </cell>
          <cell r="H396" t="str">
            <v>B</v>
          </cell>
          <cell r="I396" t="str">
            <v>S</v>
          </cell>
          <cell r="J396" t="str">
            <v>721508</v>
          </cell>
          <cell r="K396" t="str">
            <v>30/12/2025</v>
          </cell>
          <cell r="L396" t="str">
            <v>26251242434646000399550020007215081739213488</v>
          </cell>
          <cell r="M396" t="str">
            <v>26 - Pernambuco</v>
          </cell>
          <cell r="N396">
            <v>282</v>
          </cell>
        </row>
        <row r="397">
          <cell r="C397" t="str">
            <v>HOSPITAL MIGUEL ARRAES - CG. Nº 023/2022</v>
          </cell>
          <cell r="E397" t="str">
            <v>3.6 - Material de Expediente</v>
          </cell>
          <cell r="F397" t="str">
            <v>38.047.695/0001-30</v>
          </cell>
          <cell r="G397" t="str">
            <v>IMPACTO COMERCIO E REPRESENTACOES LTDA</v>
          </cell>
          <cell r="H397" t="str">
            <v>B</v>
          </cell>
          <cell r="I397" t="str">
            <v>S</v>
          </cell>
          <cell r="J397" t="str">
            <v>000001223</v>
          </cell>
          <cell r="K397" t="str">
            <v>04/12/2025</v>
          </cell>
          <cell r="L397" t="str">
            <v>25251238047695000130550010000012231809072009</v>
          </cell>
          <cell r="M397" t="str">
            <v>25 - Paraíba</v>
          </cell>
          <cell r="N397">
            <v>14232</v>
          </cell>
        </row>
        <row r="398">
          <cell r="C398" t="str">
            <v>HOSPITAL MIGUEL ARRAES - CG. Nº 023/2022</v>
          </cell>
          <cell r="E398" t="str">
            <v>3.6 - Material de Expediente</v>
          </cell>
          <cell r="F398" t="str">
            <v>09.383.665/0001-04</v>
          </cell>
          <cell r="G398" t="str">
            <v>CICERO JOAQUIM ALVES DA SILVA E CIA LTDA</v>
          </cell>
          <cell r="H398" t="str">
            <v>S</v>
          </cell>
          <cell r="I398" t="str">
            <v>S</v>
          </cell>
          <cell r="J398" t="str">
            <v>000001425</v>
          </cell>
          <cell r="K398" t="str">
            <v>11/12/2025</v>
          </cell>
          <cell r="M398" t="str">
            <v>26 - Pernambuco</v>
          </cell>
          <cell r="N398">
            <v>8750</v>
          </cell>
        </row>
        <row r="399">
          <cell r="C399" t="str">
            <v>HOSPITAL MIGUEL ARRAES - CG. Nº 023/2022</v>
          </cell>
          <cell r="E399" t="str">
            <v>3.6 - Material de Expediente</v>
          </cell>
          <cell r="F399" t="str">
            <v>24.560.896/0001-21</v>
          </cell>
          <cell r="G399" t="str">
            <v>ROBERTA M OLIVEIRA DE LIRA COMERCIO E SERVICOS</v>
          </cell>
          <cell r="H399" t="str">
            <v>B</v>
          </cell>
          <cell r="I399" t="str">
            <v>S</v>
          </cell>
          <cell r="J399" t="str">
            <v>000004061</v>
          </cell>
          <cell r="K399" t="str">
            <v>04/12/2025</v>
          </cell>
          <cell r="L399" t="str">
            <v>26251224560896000121550010000040611648881290</v>
          </cell>
          <cell r="M399" t="str">
            <v>26 - Pernambuco</v>
          </cell>
          <cell r="N399">
            <v>8388</v>
          </cell>
        </row>
        <row r="400">
          <cell r="C400" t="str">
            <v>HOSPITAL MIGUEL ARRAES - CG. Nº 023/2022</v>
          </cell>
          <cell r="E400" t="str">
            <v>3.6 - Material de Expediente</v>
          </cell>
          <cell r="F400" t="str">
            <v>24.348.443/0001-36</v>
          </cell>
          <cell r="G400" t="str">
            <v>FRANCRIS LIVARIA E PAPELARIA LTDA</v>
          </cell>
          <cell r="H400" t="str">
            <v>B</v>
          </cell>
          <cell r="I400" t="str">
            <v>S</v>
          </cell>
          <cell r="J400" t="str">
            <v>000022649</v>
          </cell>
          <cell r="K400" t="str">
            <v>01/12/2025</v>
          </cell>
          <cell r="L400" t="str">
            <v>26251224348443000136550010000226491119934641</v>
          </cell>
          <cell r="M400" t="str">
            <v>26 - Pernambuco</v>
          </cell>
          <cell r="N400">
            <v>5126.75</v>
          </cell>
        </row>
        <row r="401">
          <cell r="C401" t="str">
            <v>HOSPITAL MIGUEL ARRAES - CG. Nº 023/2022</v>
          </cell>
          <cell r="E401" t="str">
            <v>3.6 - Material de Expediente</v>
          </cell>
          <cell r="F401" t="str">
            <v>30.743.270/0001-53</v>
          </cell>
          <cell r="G401" t="str">
            <v>TRIUNFO COMERC. DE ALIMENTOS PAPEIS E MAT. DE LIMP. EIRELI</v>
          </cell>
          <cell r="H401" t="str">
            <v>B</v>
          </cell>
          <cell r="I401" t="str">
            <v>S</v>
          </cell>
          <cell r="J401" t="str">
            <v>000035767</v>
          </cell>
          <cell r="K401" t="str">
            <v>18/12/2025</v>
          </cell>
          <cell r="L401" t="str">
            <v>26251230743270000153550010000357671181868331</v>
          </cell>
          <cell r="M401" t="str">
            <v>26 - Pernambuco</v>
          </cell>
          <cell r="N401">
            <v>6660</v>
          </cell>
        </row>
        <row r="402">
          <cell r="C402" t="str">
            <v>HOSPITAL MIGUEL ARRAES - CG. Nº 023/2022</v>
          </cell>
          <cell r="E402" t="str">
            <v>3.6 - Material de Expediente</v>
          </cell>
          <cell r="F402" t="str">
            <v>62.545.815/0001-03</v>
          </cell>
          <cell r="G402" t="str">
            <v>W D N COMERCIO E SERVICOS LTDA</v>
          </cell>
          <cell r="H402" t="str">
            <v>B</v>
          </cell>
          <cell r="I402" t="str">
            <v>S</v>
          </cell>
          <cell r="J402" t="str">
            <v>106</v>
          </cell>
          <cell r="K402" t="str">
            <v>04/12/2025</v>
          </cell>
          <cell r="L402" t="str">
            <v>26251262545815000103550010000001061064378751</v>
          </cell>
          <cell r="M402" t="str">
            <v>26 - Pernambuco</v>
          </cell>
          <cell r="N402">
            <v>312.5</v>
          </cell>
        </row>
        <row r="403">
          <cell r="C403" t="str">
            <v>HOSPITAL MIGUEL ARRAES - CG. Nº 023/2022</v>
          </cell>
          <cell r="E403" t="str">
            <v>3.6 - Material de Expediente</v>
          </cell>
          <cell r="F403" t="str">
            <v>23.755.654/0001-20</v>
          </cell>
          <cell r="G403" t="str">
            <v>COPYLASER GRAFICA LTDA</v>
          </cell>
          <cell r="H403" t="str">
            <v>B</v>
          </cell>
          <cell r="I403" t="str">
            <v>S</v>
          </cell>
          <cell r="J403" t="str">
            <v>1117</v>
          </cell>
          <cell r="K403" t="str">
            <v>02/12/2025</v>
          </cell>
          <cell r="L403" t="str">
            <v>26251223755654000120550010000011171100011336</v>
          </cell>
          <cell r="M403" t="str">
            <v>26 - Pernambuco</v>
          </cell>
          <cell r="N403">
            <v>400</v>
          </cell>
        </row>
        <row r="404">
          <cell r="C404" t="str">
            <v>HOSPITAL MIGUEL ARRAES - CG. Nº 023/2022</v>
          </cell>
          <cell r="E404" t="str">
            <v>3.6 - Material de Expediente</v>
          </cell>
          <cell r="F404" t="str">
            <v>23.755.654/0001-20</v>
          </cell>
          <cell r="G404" t="str">
            <v>COPYLASER GRAFICA LTDA</v>
          </cell>
          <cell r="H404" t="str">
            <v>B</v>
          </cell>
          <cell r="I404" t="str">
            <v>S</v>
          </cell>
          <cell r="J404" t="str">
            <v>1118</v>
          </cell>
          <cell r="K404" t="str">
            <v>02/12/2025</v>
          </cell>
          <cell r="L404" t="str">
            <v>26251223755654000120550010000011181100011341</v>
          </cell>
          <cell r="M404" t="str">
            <v>26 - Pernambuco</v>
          </cell>
          <cell r="N404">
            <v>950</v>
          </cell>
        </row>
        <row r="405">
          <cell r="C405" t="str">
            <v>HOSPITAL MIGUEL ARRAES - CG. Nº 023/2022</v>
          </cell>
          <cell r="E405" t="str">
            <v>3.6 - Material de Expediente</v>
          </cell>
          <cell r="F405" t="str">
            <v>50.145.448/0001-71</v>
          </cell>
          <cell r="G405" t="str">
            <v>TEND TUDO BAZAR COM ATACAD DE ARTIGOS DE ESCRITORIO LTDA</v>
          </cell>
          <cell r="H405" t="str">
            <v>B</v>
          </cell>
          <cell r="I405" t="str">
            <v>S</v>
          </cell>
          <cell r="J405" t="str">
            <v>2857</v>
          </cell>
          <cell r="K405" t="str">
            <v>03/12/2025</v>
          </cell>
          <cell r="L405" t="str">
            <v>26251250145448000171550010000028571000040653</v>
          </cell>
          <cell r="M405" t="str">
            <v>26 - Pernambuco</v>
          </cell>
          <cell r="N405">
            <v>930</v>
          </cell>
        </row>
        <row r="406">
          <cell r="C406" t="str">
            <v>HOSPITAL MIGUEL ARRAES - CG. Nº 023/2022</v>
          </cell>
          <cell r="E406" t="str">
            <v>3.6 - Material de Expediente</v>
          </cell>
          <cell r="F406" t="str">
            <v>11.840.014/0001-30</v>
          </cell>
          <cell r="G406" t="str">
            <v>MACROPAC PROTECAO E EMBALAGEM LTDA</v>
          </cell>
          <cell r="H406" t="str">
            <v>B</v>
          </cell>
          <cell r="I406" t="str">
            <v>S</v>
          </cell>
          <cell r="J406" t="str">
            <v>554561</v>
          </cell>
          <cell r="K406" t="str">
            <v>11/12/2025</v>
          </cell>
          <cell r="L406" t="str">
            <v>26251211840014000130550010005545611110413814</v>
          </cell>
          <cell r="M406" t="str">
            <v>26 - Pernambuco</v>
          </cell>
          <cell r="N406">
            <v>1320</v>
          </cell>
        </row>
        <row r="407">
          <cell r="C407" t="str">
            <v>HOSPITAL MIGUEL ARRAES - CG. Nº 023/2022</v>
          </cell>
          <cell r="E407" t="str">
            <v>3.6 - Material de Expediente</v>
          </cell>
          <cell r="F407" t="str">
            <v>11.840.014/0001-30</v>
          </cell>
          <cell r="G407" t="str">
            <v>MACROPAC PROTECAO E EMBALAGEM LTDA</v>
          </cell>
          <cell r="H407" t="str">
            <v>B</v>
          </cell>
          <cell r="I407" t="str">
            <v>S</v>
          </cell>
          <cell r="J407" t="str">
            <v>554705</v>
          </cell>
          <cell r="K407" t="str">
            <v>11/12/2025</v>
          </cell>
          <cell r="L407" t="str">
            <v>26251211840014000130550010005547051356210580</v>
          </cell>
          <cell r="M407" t="str">
            <v>26 - Pernambuco</v>
          </cell>
          <cell r="N407">
            <v>117</v>
          </cell>
        </row>
        <row r="408">
          <cell r="C408" t="str">
            <v>HOSPITAL MIGUEL ARRAES - CG. Nº 023/2022</v>
          </cell>
          <cell r="E408" t="str">
            <v>3.6 - Material de Expediente</v>
          </cell>
          <cell r="F408" t="str">
            <v>11.840.014/0001-30</v>
          </cell>
          <cell r="G408" t="str">
            <v>MACROPAC PROTECAO E EMBALAGEM LTDA</v>
          </cell>
          <cell r="H408" t="str">
            <v>B</v>
          </cell>
          <cell r="I408" t="str">
            <v>S</v>
          </cell>
          <cell r="J408" t="str">
            <v>555759</v>
          </cell>
          <cell r="K408" t="str">
            <v>17/12/2025</v>
          </cell>
          <cell r="L408" t="str">
            <v>26251211840014000130550010005557591567310717</v>
          </cell>
          <cell r="M408" t="str">
            <v>26 - Pernambuco</v>
          </cell>
          <cell r="N408">
            <v>1650</v>
          </cell>
        </row>
        <row r="409">
          <cell r="C409" t="str">
            <v>HOSPITAL MIGUEL ARRAES - CG. Nº 023/2022</v>
          </cell>
          <cell r="E409" t="str">
            <v>3.1 - Combustíveis e Lubrificantes Automotivos</v>
          </cell>
          <cell r="F409" t="str">
            <v>40.893.858/0001-47</v>
          </cell>
          <cell r="G409" t="str">
            <v>FINFLEX INSTITUICAO DE PAGAMENTO LTDA</v>
          </cell>
          <cell r="H409" t="str">
            <v>S</v>
          </cell>
          <cell r="I409" t="str">
            <v>S</v>
          </cell>
          <cell r="J409" t="str">
            <v>000326862</v>
          </cell>
          <cell r="K409" t="str">
            <v>30/11/2025</v>
          </cell>
          <cell r="M409" t="str">
            <v>31 - Minas Gerais</v>
          </cell>
          <cell r="N409">
            <v>6000</v>
          </cell>
        </row>
        <row r="410">
          <cell r="C410" t="str">
            <v>HOSPITAL MIGUEL ARRAES - CG. Nº 023/2022</v>
          </cell>
          <cell r="E410" t="str">
            <v>3.1 - Combustíveis e Lubrificantes Automotivos</v>
          </cell>
          <cell r="F410" t="str">
            <v>40.893.858/0001-47</v>
          </cell>
          <cell r="G410" t="str">
            <v>FINFLEX INSTITUICAO DE PAGAMENTO LTDA</v>
          </cell>
          <cell r="H410" t="str">
            <v>S</v>
          </cell>
          <cell r="I410" t="str">
            <v>S</v>
          </cell>
          <cell r="J410" t="str">
            <v>000330317</v>
          </cell>
          <cell r="K410" t="str">
            <v>10/12/2025</v>
          </cell>
          <cell r="M410" t="str">
            <v>31 - Minas Gerais</v>
          </cell>
          <cell r="N410">
            <v>6000</v>
          </cell>
        </row>
        <row r="411">
          <cell r="C411" t="str">
            <v>HOSPITAL MIGUEL ARRAES - CG. Nº 023/2022</v>
          </cell>
          <cell r="E411" t="str">
            <v>3.1 - Combustíveis e Lubrificantes Automotivos</v>
          </cell>
          <cell r="F411" t="str">
            <v>40.893.858/0001-47</v>
          </cell>
          <cell r="G411" t="str">
            <v>FINFLEX INSTITUICAO DE PAGAMENTO LTDA</v>
          </cell>
          <cell r="H411" t="str">
            <v>S</v>
          </cell>
          <cell r="I411" t="str">
            <v>S</v>
          </cell>
          <cell r="J411" t="str">
            <v>000332242</v>
          </cell>
          <cell r="K411" t="str">
            <v>16/12/2025</v>
          </cell>
          <cell r="M411" t="str">
            <v>31 - Minas Gerais</v>
          </cell>
          <cell r="N411">
            <v>6000</v>
          </cell>
        </row>
        <row r="412">
          <cell r="C412" t="str">
            <v>HOSPITAL MIGUEL ARRAES - CG. Nº 023/2022</v>
          </cell>
          <cell r="E412" t="str">
            <v>3.1 - Combustíveis e Lubrificantes Automotivos</v>
          </cell>
          <cell r="F412" t="str">
            <v>40.893.858/0001-47</v>
          </cell>
          <cell r="G412" t="str">
            <v>FINFLEX INSTITUICAO DE PAGAMENTO LTDA</v>
          </cell>
          <cell r="H412" t="str">
            <v>S</v>
          </cell>
          <cell r="I412" t="str">
            <v>S</v>
          </cell>
          <cell r="J412" t="str">
            <v>000333042</v>
          </cell>
          <cell r="K412" t="str">
            <v>23/12/2025</v>
          </cell>
          <cell r="M412" t="str">
            <v>31 - Minas Gerais</v>
          </cell>
          <cell r="N412">
            <v>6000</v>
          </cell>
        </row>
        <row r="413">
          <cell r="C413" t="str">
            <v>HOSPITAL MIGUEL ARRAES - CG. Nº 023/2022</v>
          </cell>
          <cell r="E413" t="str">
            <v>3.1 - Combustíveis e Lubrificantes Automotivos</v>
          </cell>
          <cell r="F413" t="str">
            <v>40.893.858/0001-47</v>
          </cell>
          <cell r="G413" t="str">
            <v>FINFLEX INSTITUICAO DE PAGAMENTO LTDA</v>
          </cell>
          <cell r="H413" t="str">
            <v>S</v>
          </cell>
          <cell r="I413" t="str">
            <v>S</v>
          </cell>
          <cell r="J413" t="str">
            <v>000333674</v>
          </cell>
          <cell r="K413" t="str">
            <v>30/12/2025</v>
          </cell>
          <cell r="M413" t="str">
            <v>31 - Minas Gerais</v>
          </cell>
          <cell r="N413">
            <v>6000</v>
          </cell>
        </row>
        <row r="414">
          <cell r="C414" t="str">
            <v>HOSPITAL MIGUEL ARRAES - CG. Nº 023/2022</v>
          </cell>
          <cell r="E414" t="str">
            <v>3.2 - Gás e Outros Materiais Engarrafados</v>
          </cell>
          <cell r="F414" t="str">
            <v>19.791.896/0158-09</v>
          </cell>
          <cell r="G414" t="str">
            <v>SUPERGASBRAS ENERGIA LTDA</v>
          </cell>
          <cell r="H414" t="str">
            <v>B</v>
          </cell>
          <cell r="I414" t="str">
            <v>S</v>
          </cell>
          <cell r="J414" t="str">
            <v>000004607</v>
          </cell>
          <cell r="K414" t="str">
            <v>08/12/2025</v>
          </cell>
          <cell r="L414" t="str">
            <v>26251219791896015809550280000046071208161503</v>
          </cell>
          <cell r="M414" t="str">
            <v>26 - Pernambuco</v>
          </cell>
          <cell r="N414">
            <v>8012.28</v>
          </cell>
        </row>
        <row r="415">
          <cell r="C415" t="str">
            <v>HOSPITAL MIGUEL ARRAES - CG. Nº 023/2022</v>
          </cell>
          <cell r="E415" t="str">
            <v>3.1 - Combustíveis e Lubrificantes Automotivos</v>
          </cell>
          <cell r="F415" t="str">
            <v>39.953.513/0001-52</v>
          </cell>
          <cell r="G415" t="str">
            <v>COMERCIAL RECIFE LTDA</v>
          </cell>
          <cell r="H415" t="str">
            <v>B</v>
          </cell>
          <cell r="I415" t="str">
            <v>S</v>
          </cell>
          <cell r="J415" t="str">
            <v>422</v>
          </cell>
          <cell r="K415" t="str">
            <v>22/12/2025</v>
          </cell>
          <cell r="L415" t="str">
            <v>26251239953513000152550010000004221100004221</v>
          </cell>
          <cell r="M415" t="str">
            <v>26 - Pernambuco</v>
          </cell>
          <cell r="N415">
            <v>1044</v>
          </cell>
        </row>
        <row r="416">
          <cell r="C416" t="str">
            <v>HOSPITAL MIGUEL ARRAES - CG. Nº 023/2022</v>
          </cell>
          <cell r="E416" t="str">
            <v xml:space="preserve">3.10 - Material para Manutenção de Bens Móveis </v>
          </cell>
          <cell r="F416" t="str">
            <v>27.306.243/0001-09</v>
          </cell>
          <cell r="G416" t="str">
            <v>ENBEX HOSPITALAR LTDA</v>
          </cell>
          <cell r="H416" t="str">
            <v>B</v>
          </cell>
          <cell r="I416" t="str">
            <v>S</v>
          </cell>
          <cell r="J416" t="str">
            <v>7731</v>
          </cell>
          <cell r="K416" t="str">
            <v>08/12/2025</v>
          </cell>
          <cell r="L416" t="str">
            <v>31251227306243000109550010000077311000554498</v>
          </cell>
          <cell r="M416" t="str">
            <v>31 - Minas Gerais</v>
          </cell>
          <cell r="N416">
            <v>2100</v>
          </cell>
        </row>
        <row r="417">
          <cell r="C417" t="str">
            <v>HOSPITAL MIGUEL ARRAES - CG. Nº 023/2022</v>
          </cell>
          <cell r="E417" t="str">
            <v xml:space="preserve">3.10 - Material para Manutenção de Bens Móveis </v>
          </cell>
          <cell r="F417" t="str">
            <v>27.306.243/0001-09</v>
          </cell>
          <cell r="G417" t="str">
            <v>ENBEX HOSPITALAR LTDA</v>
          </cell>
          <cell r="H417" t="str">
            <v>B</v>
          </cell>
          <cell r="I417" t="str">
            <v>S</v>
          </cell>
          <cell r="J417" t="str">
            <v>7945</v>
          </cell>
          <cell r="K417" t="str">
            <v>23/12/2025</v>
          </cell>
          <cell r="L417" t="str">
            <v>31251227306243000109550010000079451556291633</v>
          </cell>
          <cell r="M417" t="str">
            <v>31 - Minas Gerais</v>
          </cell>
          <cell r="N417">
            <v>2000</v>
          </cell>
        </row>
        <row r="418">
          <cell r="C418" t="str">
            <v>HOSPITAL MIGUEL ARRAES - CG. Nº 023/2022</v>
          </cell>
          <cell r="E418" t="str">
            <v>3.99 - Outras despesas com Material de Consumo</v>
          </cell>
          <cell r="F418" t="str">
            <v>08.982.191/0001-46</v>
          </cell>
          <cell r="G418" t="str">
            <v>CAOLIM COMERCIO E ENGENHARIA LTDA</v>
          </cell>
          <cell r="H418" t="str">
            <v>B</v>
          </cell>
          <cell r="I418" t="str">
            <v>S</v>
          </cell>
          <cell r="J418" t="str">
            <v>000000194</v>
          </cell>
          <cell r="K418" t="str">
            <v>15/12/2025</v>
          </cell>
          <cell r="L418" t="str">
            <v>26251208982191000146550010000001941182700000</v>
          </cell>
          <cell r="M418" t="str">
            <v>26 - Pernambuco</v>
          </cell>
          <cell r="N418">
            <v>1840.85</v>
          </cell>
        </row>
        <row r="419">
          <cell r="C419" t="str">
            <v>HOSPITAL MIGUEL ARRAES - CG. Nº 023/2022</v>
          </cell>
          <cell r="E419" t="str">
            <v>3.99 - Outras despesas com Material de Consumo</v>
          </cell>
          <cell r="F419" t="str">
            <v>46.012.702/0001-96</v>
          </cell>
          <cell r="G419" t="str">
            <v>TEC EQUIPAMENTOS E SERVIÇOS LTDA</v>
          </cell>
          <cell r="H419" t="str">
            <v>B</v>
          </cell>
          <cell r="I419" t="str">
            <v>S</v>
          </cell>
          <cell r="J419" t="str">
            <v>000002948</v>
          </cell>
          <cell r="K419" t="str">
            <v>24/11/2025</v>
          </cell>
          <cell r="L419" t="str">
            <v>35251146012702000196550010000029481361648334</v>
          </cell>
          <cell r="M419" t="str">
            <v>35 - São Paulo</v>
          </cell>
          <cell r="N419">
            <v>435</v>
          </cell>
        </row>
        <row r="420">
          <cell r="C420" t="str">
            <v>HOSPITAL MIGUEL ARRAES - CG. Nº 023/2022</v>
          </cell>
          <cell r="E420" t="str">
            <v>3.99 - Outras despesas com Material de Consumo</v>
          </cell>
          <cell r="F420" t="str">
            <v>24.560.896/0001-21</v>
          </cell>
          <cell r="G420" t="str">
            <v>ROBERTA M OLIVEIRA DE LIRA COMERCIO E SERVICOS</v>
          </cell>
          <cell r="H420" t="str">
            <v>B</v>
          </cell>
          <cell r="I420" t="str">
            <v>S</v>
          </cell>
          <cell r="J420" t="str">
            <v>000004125</v>
          </cell>
          <cell r="K420" t="str">
            <v>12/12/2025</v>
          </cell>
          <cell r="L420" t="str">
            <v>26251224560896000121550010000041251889557229</v>
          </cell>
          <cell r="M420" t="str">
            <v>26 - Pernambuco</v>
          </cell>
          <cell r="N420">
            <v>55.98</v>
          </cell>
        </row>
        <row r="421">
          <cell r="C421" t="str">
            <v>HOSPITAL MIGUEL ARRAES - CG. Nº 023/2022</v>
          </cell>
          <cell r="E421" t="str">
            <v>3.99 - Outras despesas com Material de Consumo</v>
          </cell>
          <cell r="F421" t="str">
            <v>24.560.896/0001-21</v>
          </cell>
          <cell r="G421" t="str">
            <v>ROBERTA M OLIVEIRA DE LIRA COMERCIO E SERVICOS</v>
          </cell>
          <cell r="H421" t="str">
            <v>B</v>
          </cell>
          <cell r="I421" t="str">
            <v>S</v>
          </cell>
          <cell r="J421" t="str">
            <v>000004183</v>
          </cell>
          <cell r="K421" t="str">
            <v>23/12/2025</v>
          </cell>
          <cell r="L421" t="str">
            <v>26251224560896000121550010000041831976872380</v>
          </cell>
          <cell r="M421" t="str">
            <v>26 - Pernambuco</v>
          </cell>
          <cell r="N421">
            <v>2913.93</v>
          </cell>
        </row>
        <row r="422">
          <cell r="C422" t="str">
            <v>HOSPITAL MIGUEL ARRAES - CG. Nº 023/2022</v>
          </cell>
          <cell r="E422" t="str">
            <v>3.99 - Outras despesas com Material de Consumo</v>
          </cell>
          <cell r="F422" t="str">
            <v>01.754.239/0004-62</v>
          </cell>
          <cell r="G422" t="str">
            <v>DUFRIO REFRIGERACOES</v>
          </cell>
          <cell r="H422" t="str">
            <v>B</v>
          </cell>
          <cell r="I422" t="str">
            <v>S</v>
          </cell>
          <cell r="J422" t="str">
            <v>000631187</v>
          </cell>
          <cell r="K422" t="str">
            <v>18/12/2025</v>
          </cell>
          <cell r="L422" t="str">
            <v>26251201754239000462550010006311871000216405</v>
          </cell>
          <cell r="M422" t="str">
            <v>26 - Pernambuco</v>
          </cell>
          <cell r="N422">
            <v>2150</v>
          </cell>
        </row>
        <row r="423">
          <cell r="C423" t="str">
            <v>HOSPITAL MIGUEL ARRAES - CG. Nº 023/2022</v>
          </cell>
          <cell r="E423" t="str">
            <v>3.99 - Outras despesas com Material de Consumo</v>
          </cell>
          <cell r="F423" t="str">
            <v>03.666.136/0001-23</v>
          </cell>
          <cell r="G423" t="str">
            <v>ESPERANCA NORDESTE LTDA</v>
          </cell>
          <cell r="H423" t="str">
            <v>B</v>
          </cell>
          <cell r="I423" t="str">
            <v>S</v>
          </cell>
          <cell r="J423" t="str">
            <v>1230053</v>
          </cell>
          <cell r="K423" t="str">
            <v>17/12/2025</v>
          </cell>
          <cell r="L423" t="str">
            <v>26251203666136000123550010012300531136459631</v>
          </cell>
          <cell r="M423" t="str">
            <v>26 - Pernambuco</v>
          </cell>
          <cell r="N423">
            <v>703.36</v>
          </cell>
        </row>
        <row r="424">
          <cell r="C424" t="str">
            <v>HOSPITAL MIGUEL ARRAES - CG. Nº 023/2022</v>
          </cell>
          <cell r="E424" t="str">
            <v>3.99 - Outras despesas com Material de Consumo</v>
          </cell>
          <cell r="F424" t="str">
            <v>03.666.136/0001-23</v>
          </cell>
          <cell r="G424" t="str">
            <v>ESPERANCA NORDESTE LTDA</v>
          </cell>
          <cell r="H424" t="str">
            <v>B</v>
          </cell>
          <cell r="I424" t="str">
            <v>S</v>
          </cell>
          <cell r="J424" t="str">
            <v>1231394</v>
          </cell>
          <cell r="K424" t="str">
            <v>26/12/2025</v>
          </cell>
          <cell r="L424" t="str">
            <v>26251203666136000123550010012313941801829633</v>
          </cell>
          <cell r="M424" t="str">
            <v>26 - Pernambuco</v>
          </cell>
          <cell r="N424">
            <v>330</v>
          </cell>
        </row>
        <row r="425">
          <cell r="C425" t="str">
            <v>HOSPITAL MIGUEL ARRAES - CG. Nº 023/2022</v>
          </cell>
          <cell r="E425" t="str">
            <v>3.99 - Outras despesas com Material de Consumo</v>
          </cell>
          <cell r="F425" t="str">
            <v>39.953.513/0001-52</v>
          </cell>
          <cell r="G425" t="str">
            <v>COMERCIAL RECIFE LTDA</v>
          </cell>
          <cell r="H425" t="str">
            <v>B</v>
          </cell>
          <cell r="I425" t="str">
            <v>S</v>
          </cell>
          <cell r="J425" t="str">
            <v>422</v>
          </cell>
          <cell r="K425" t="str">
            <v>22/12/2025</v>
          </cell>
          <cell r="L425" t="str">
            <v>26251239953513000152550010000004221100004221</v>
          </cell>
          <cell r="M425" t="str">
            <v>26 - Pernambuco</v>
          </cell>
          <cell r="N425">
            <v>5291.5</v>
          </cell>
        </row>
        <row r="426">
          <cell r="C426" t="str">
            <v>HOSPITAL MIGUEL ARRAES - CG. Nº 023/2022</v>
          </cell>
          <cell r="E426" t="str">
            <v xml:space="preserve">3.8 - Uniformes, Tecidos e Aviamentos </v>
          </cell>
          <cell r="F426" t="str">
            <v>11.348.741/0001-84</v>
          </cell>
          <cell r="G426" t="str">
            <v>M DE FATIMA G E SILVA CONFECCOES ME</v>
          </cell>
          <cell r="H426" t="str">
            <v>B</v>
          </cell>
          <cell r="I426" t="str">
            <v>S</v>
          </cell>
          <cell r="J426" t="str">
            <v>000001942</v>
          </cell>
          <cell r="K426" t="str">
            <v>17/12/2025</v>
          </cell>
          <cell r="L426" t="str">
            <v>26251211348741000184550010000019421514320390</v>
          </cell>
          <cell r="M426" t="str">
            <v>26 - Pernambuco</v>
          </cell>
          <cell r="N426">
            <v>4230</v>
          </cell>
        </row>
        <row r="427">
          <cell r="C427" t="str">
            <v>HOSPITAL MIGUEL ARRAES - CG. Nº 023/2022</v>
          </cell>
          <cell r="E427" t="str">
            <v xml:space="preserve">3.8 - Uniformes, Tecidos e Aviamentos </v>
          </cell>
          <cell r="F427" t="str">
            <v>04.917.296/0011-32</v>
          </cell>
          <cell r="G427" t="str">
            <v>AVIL TEXTIL LTDA</v>
          </cell>
          <cell r="H427" t="str">
            <v>B</v>
          </cell>
          <cell r="I427" t="str">
            <v>S</v>
          </cell>
          <cell r="J427" t="str">
            <v>000054058</v>
          </cell>
          <cell r="K427" t="str">
            <v>15/12/2025</v>
          </cell>
          <cell r="L427" t="str">
            <v>26251204917296001132550030000540581000540598</v>
          </cell>
          <cell r="M427" t="str">
            <v>26 - Pernambuco</v>
          </cell>
          <cell r="N427">
            <v>2460</v>
          </cell>
        </row>
        <row r="428">
          <cell r="C428" t="str">
            <v>HOSPITAL MIGUEL ARRAES - CG. Nº 023/2022</v>
          </cell>
          <cell r="E428" t="str">
            <v xml:space="preserve">3.8 - Uniformes, Tecidos e Aviamentos </v>
          </cell>
          <cell r="F428" t="str">
            <v>61.418.042/0001-31</v>
          </cell>
          <cell r="G428" t="str">
            <v>CIRURGICA FERNANDES COM DE MAT CIRUR E HOSP LTDA</v>
          </cell>
          <cell r="H428" t="str">
            <v>B</v>
          </cell>
          <cell r="I428" t="str">
            <v>S</v>
          </cell>
          <cell r="J428" t="str">
            <v>1930086</v>
          </cell>
          <cell r="K428" t="str">
            <v>24/11/2025</v>
          </cell>
          <cell r="L428" t="str">
            <v>35251161418042000131550040019300861991278817</v>
          </cell>
          <cell r="M428" t="str">
            <v>35 - São Paulo</v>
          </cell>
          <cell r="N428">
            <v>8162</v>
          </cell>
        </row>
        <row r="429">
          <cell r="C429" t="str">
            <v>HOSPITAL MIGUEL ARRAES - CG. Nº 023/2022</v>
          </cell>
          <cell r="E429" t="str">
            <v>3.99 - Outras despesas com Material de Consumo</v>
          </cell>
          <cell r="F429" t="str">
            <v>10.779.833/0001-56</v>
          </cell>
          <cell r="G429" t="str">
            <v>MEDICAL MERCANTIL DE APAR MEDICA LTDA</v>
          </cell>
          <cell r="H429" t="str">
            <v>B</v>
          </cell>
          <cell r="I429" t="str">
            <v>S</v>
          </cell>
          <cell r="J429" t="str">
            <v>000659231</v>
          </cell>
          <cell r="K429" t="str">
            <v>04/12/2025</v>
          </cell>
          <cell r="L429" t="str">
            <v>26251210779833000156550010006592311661256003</v>
          </cell>
          <cell r="M429" t="str">
            <v>26 - Pernambuco</v>
          </cell>
          <cell r="N429">
            <v>5050</v>
          </cell>
        </row>
        <row r="430">
          <cell r="C430" t="str">
            <v>HOSPITAL MIGUEL ARRAES - CG. Nº 023/2022</v>
          </cell>
          <cell r="E430" t="str">
            <v>3.99 - Outras despesas com Material de Consumo</v>
          </cell>
          <cell r="F430" t="str">
            <v>62.545.815/0001-03</v>
          </cell>
          <cell r="G430" t="str">
            <v>W D N COMERCIO E SERVICOS LTDA</v>
          </cell>
          <cell r="H430" t="str">
            <v>B</v>
          </cell>
          <cell r="I430" t="str">
            <v>S</v>
          </cell>
          <cell r="J430" t="str">
            <v>110</v>
          </cell>
          <cell r="K430" t="str">
            <v>09/12/2025</v>
          </cell>
          <cell r="L430" t="str">
            <v>26251262545815000103550010000001101461901216</v>
          </cell>
          <cell r="M430" t="str">
            <v>26 - Pernambuco</v>
          </cell>
          <cell r="N430">
            <v>112.5</v>
          </cell>
        </row>
        <row r="431">
          <cell r="C431" t="str">
            <v>HOSPITAL MIGUEL ARRAES - CG. Nº 023/2022</v>
          </cell>
          <cell r="E431" t="str">
            <v xml:space="preserve">5.21 - Seguros em geral </v>
          </cell>
          <cell r="F431" t="str">
            <v>61.573.796/0001-66</v>
          </cell>
          <cell r="G431" t="str">
            <v>ALLIANZ SEGURO S.A.</v>
          </cell>
          <cell r="H431" t="str">
            <v>S</v>
          </cell>
          <cell r="I431" t="str">
            <v>N</v>
          </cell>
          <cell r="J431">
            <v>45992</v>
          </cell>
          <cell r="K431">
            <v>46002</v>
          </cell>
          <cell r="M431" t="str">
            <v>2611606 - Recife - PE</v>
          </cell>
          <cell r="N431">
            <v>709.46</v>
          </cell>
        </row>
        <row r="432">
          <cell r="C432" t="str">
            <v>HOSPITAL MIGUEL ARRAES - CG. Nº 023/2022</v>
          </cell>
          <cell r="E432" t="str">
            <v>5.99 - Outros Serviços de Terceiros Pessoa Jurídica</v>
          </cell>
          <cell r="F432" t="str">
            <v>09.039.744/0002-75</v>
          </cell>
          <cell r="G432" t="str">
            <v>PE-SEFAZ / TFUSP</v>
          </cell>
          <cell r="H432" t="str">
            <v>S</v>
          </cell>
          <cell r="I432" t="str">
            <v>N</v>
          </cell>
          <cell r="J432" t="str">
            <v>12/2025</v>
          </cell>
          <cell r="K432">
            <v>46021</v>
          </cell>
          <cell r="M432" t="str">
            <v>2611606 - Recife - PE</v>
          </cell>
          <cell r="N432">
            <v>139.78</v>
          </cell>
        </row>
        <row r="433">
          <cell r="C433" t="str">
            <v>HOSPITAL MIGUEL ARRAES - CG. Nº 023/2022</v>
          </cell>
          <cell r="E433" t="str">
            <v xml:space="preserve">5.25 - Serviços Bancários </v>
          </cell>
          <cell r="F433" t="str">
            <v>09.039.744/0002-75</v>
          </cell>
          <cell r="G433" t="str">
            <v>BANCO BRADESCO - TARIFAS BANCÁRIAS</v>
          </cell>
          <cell r="H433" t="str">
            <v>S</v>
          </cell>
          <cell r="I433" t="str">
            <v>N</v>
          </cell>
          <cell r="J433" t="str">
            <v>12/2025</v>
          </cell>
          <cell r="K433">
            <v>46022</v>
          </cell>
          <cell r="M433" t="str">
            <v>2611606 - Recife - PE</v>
          </cell>
          <cell r="N433">
            <v>505.75</v>
          </cell>
        </row>
        <row r="434">
          <cell r="C434" t="str">
            <v>HOSPITAL MIGUEL ARRAES - CG. Nº 023/2022</v>
          </cell>
          <cell r="E434" t="str">
            <v>5.9 - Telefonia Móvel</v>
          </cell>
          <cell r="F434" t="str">
            <v>02.421.421/0013-55</v>
          </cell>
          <cell r="G434" t="str">
            <v>TELEFÔNIA TIM</v>
          </cell>
          <cell r="H434" t="str">
            <v>S</v>
          </cell>
          <cell r="I434" t="str">
            <v>N</v>
          </cell>
          <cell r="J434">
            <v>5654517229</v>
          </cell>
          <cell r="K434">
            <v>46022</v>
          </cell>
          <cell r="M434" t="str">
            <v>2611606 - Recife - PE</v>
          </cell>
          <cell r="N434">
            <v>79.41</v>
          </cell>
        </row>
        <row r="435">
          <cell r="C435" t="str">
            <v>HOSPITAL MIGUEL ARRAES - CG. Nº 023/2022</v>
          </cell>
          <cell r="E435" t="str">
            <v>5.9 - Telefonia Móvel</v>
          </cell>
          <cell r="F435" t="str">
            <v>02.558.157/0008-39</v>
          </cell>
          <cell r="G435" t="str">
            <v>TELEFÔNIA VIVO</v>
          </cell>
          <cell r="H435" t="str">
            <v>S</v>
          </cell>
          <cell r="I435" t="str">
            <v>N</v>
          </cell>
          <cell r="J435">
            <v>219679</v>
          </cell>
          <cell r="K435">
            <v>46039</v>
          </cell>
          <cell r="L435" t="str">
            <v>26251202558157000839620040002196791032907270</v>
          </cell>
          <cell r="M435" t="str">
            <v>2611606 - Recife - PE</v>
          </cell>
          <cell r="N435">
            <v>392.02</v>
          </cell>
        </row>
        <row r="436">
          <cell r="C436" t="str">
            <v>HOSPITAL MIGUEL ARRAES - CG. Nº 023/2022</v>
          </cell>
          <cell r="E436" t="str">
            <v>5.18 - Teledonia Fixa</v>
          </cell>
          <cell r="F436">
            <v>41644220001700</v>
          </cell>
          <cell r="G436" t="str">
            <v>DB3 SERVIÇOS DE TELECOMUNICAÇÕES</v>
          </cell>
          <cell r="H436" t="str">
            <v>S</v>
          </cell>
          <cell r="I436" t="str">
            <v>S</v>
          </cell>
          <cell r="J436">
            <v>28260</v>
          </cell>
          <cell r="K436">
            <v>46029</v>
          </cell>
          <cell r="L436" t="str">
            <v>26260141644220001700620020000282601011351211</v>
          </cell>
          <cell r="M436" t="str">
            <v>2607901 - Jaboatão dos Guararapes - PE</v>
          </cell>
          <cell r="N436">
            <v>950</v>
          </cell>
        </row>
        <row r="437">
          <cell r="C437" t="str">
            <v>HOSPITAL MIGUEL ARRAES - CG. Nº 023/2022</v>
          </cell>
          <cell r="E437" t="str">
            <v>5.18 - Teledonia Fixa</v>
          </cell>
          <cell r="F437" t="str">
            <v>71.208.516/0165-00</v>
          </cell>
          <cell r="G437" t="str">
            <v>ALGAR TELECOM S/A</v>
          </cell>
          <cell r="H437" t="str">
            <v>S</v>
          </cell>
          <cell r="I437" t="str">
            <v>N</v>
          </cell>
          <cell r="J437">
            <v>527200057</v>
          </cell>
          <cell r="K437">
            <v>46034</v>
          </cell>
          <cell r="M437" t="str">
            <v>2609600 - Olinda - PE</v>
          </cell>
          <cell r="N437">
            <v>1531.83</v>
          </cell>
        </row>
        <row r="438">
          <cell r="C438" t="str">
            <v>HOSPITAL MIGUEL ARRAES - CG. Nº 023/2022</v>
          </cell>
          <cell r="E438" t="str">
            <v>5.13 - Água e Esgoto</v>
          </cell>
          <cell r="F438">
            <v>9769035000164</v>
          </cell>
          <cell r="G438" t="str">
            <v>COMPESA COMPANHIA PERNAMBUCANA DE SANEAMENTO</v>
          </cell>
          <cell r="H438" t="str">
            <v>S</v>
          </cell>
          <cell r="I438" t="str">
            <v>N</v>
          </cell>
          <cell r="J438" t="str">
            <v>20251276447405</v>
          </cell>
          <cell r="K438">
            <v>46021</v>
          </cell>
          <cell r="M438" t="str">
            <v>2611606 - Recife - PE</v>
          </cell>
          <cell r="N438">
            <v>55765.440000000002</v>
          </cell>
        </row>
        <row r="439">
          <cell r="C439" t="str">
            <v>HOSPITAL MIGUEL ARRAES - CG. Nº 023/2022</v>
          </cell>
          <cell r="E439" t="str">
            <v>5.12 - Energia Elétrica</v>
          </cell>
          <cell r="F439">
            <v>10835932000108</v>
          </cell>
          <cell r="G439" t="str">
            <v>NEOENERGIA</v>
          </cell>
          <cell r="H439" t="str">
            <v>S</v>
          </cell>
          <cell r="I439" t="str">
            <v>N</v>
          </cell>
          <cell r="J439" t="str">
            <v>12/2025</v>
          </cell>
          <cell r="K439">
            <v>46007</v>
          </cell>
          <cell r="M439" t="str">
            <v>2611606 - Recife - PE</v>
          </cell>
          <cell r="N439">
            <v>68947.649999999994</v>
          </cell>
        </row>
        <row r="440">
          <cell r="C440" t="str">
            <v>HOSPITAL MIGUEL ARRAES - CG. Nº 023/2022</v>
          </cell>
          <cell r="E440" t="str">
            <v>5.3 - Locação de Máquinas e Equipamentos</v>
          </cell>
          <cell r="F440">
            <v>33845322001081</v>
          </cell>
          <cell r="G440" t="str">
            <v>A GERADORA ALUGUEL DE MAQUINAS</v>
          </cell>
          <cell r="H440" t="str">
            <v>S</v>
          </cell>
          <cell r="I440" t="str">
            <v>N</v>
          </cell>
          <cell r="J440">
            <v>40265</v>
          </cell>
          <cell r="K440">
            <v>46013</v>
          </cell>
          <cell r="M440" t="str">
            <v>2610707 - Paulista - PE</v>
          </cell>
          <cell r="N440">
            <v>17900</v>
          </cell>
        </row>
        <row r="441">
          <cell r="C441" t="str">
            <v>HOSPITAL MIGUEL ARRAES - CG. Nº 023/2022</v>
          </cell>
          <cell r="E441" t="str">
            <v>5.3 - Locação de Máquinas e Equipamentos</v>
          </cell>
          <cell r="F441">
            <v>24801362000140</v>
          </cell>
          <cell r="G441" t="str">
            <v>BRUNO COSMO DA COSTA COMERCIO</v>
          </cell>
          <cell r="H441" t="str">
            <v>S</v>
          </cell>
          <cell r="I441" t="str">
            <v>S</v>
          </cell>
          <cell r="J441">
            <v>2283</v>
          </cell>
          <cell r="K441">
            <v>46023</v>
          </cell>
          <cell r="M441" t="str">
            <v>2611606 - Recife - PE</v>
          </cell>
          <cell r="N441">
            <v>207</v>
          </cell>
        </row>
        <row r="442">
          <cell r="C442" t="str">
            <v>HOSPITAL MIGUEL ARRAES - CG. Nº 023/2022</v>
          </cell>
          <cell r="E442" t="str">
            <v>5.3 - Locação de Máquinas e Equipamentos</v>
          </cell>
          <cell r="F442">
            <v>24801362000140</v>
          </cell>
          <cell r="G442" t="str">
            <v>BRUNO COSMO DA COSTA COMERCIO</v>
          </cell>
          <cell r="H442" t="str">
            <v>S</v>
          </cell>
          <cell r="I442" t="str">
            <v>S</v>
          </cell>
          <cell r="J442">
            <v>2258</v>
          </cell>
          <cell r="K442">
            <v>46023</v>
          </cell>
          <cell r="M442" t="str">
            <v>2611606 - Recife - PE</v>
          </cell>
          <cell r="N442">
            <v>998</v>
          </cell>
        </row>
        <row r="443">
          <cell r="C443" t="str">
            <v>HOSPITAL MIGUEL ARRAES - CG. Nº 023/2022</v>
          </cell>
          <cell r="E443" t="str">
            <v>5.3 - Locação de Máquinas e Equipamentos</v>
          </cell>
          <cell r="F443">
            <v>24801362000140</v>
          </cell>
          <cell r="G443" t="str">
            <v>BRUNO COSMO DA COSTA COMERCIO</v>
          </cell>
          <cell r="H443" t="str">
            <v>S</v>
          </cell>
          <cell r="I443" t="str">
            <v>S</v>
          </cell>
          <cell r="J443">
            <v>2246</v>
          </cell>
          <cell r="K443">
            <v>46023</v>
          </cell>
          <cell r="M443" t="str">
            <v>2611606 - Recife - PE</v>
          </cell>
          <cell r="N443">
            <v>498</v>
          </cell>
        </row>
        <row r="444">
          <cell r="C444" t="str">
            <v>HOSPITAL MIGUEL ARRAES - CG. Nº 023/2022</v>
          </cell>
          <cell r="E444" t="str">
            <v>5.3 - Locação de Máquinas e Equipamentos</v>
          </cell>
          <cell r="F444">
            <v>24801362000140</v>
          </cell>
          <cell r="G444" t="str">
            <v>BRUNO COSMO DA COSTA COMERCIO</v>
          </cell>
          <cell r="H444" t="str">
            <v>S</v>
          </cell>
          <cell r="I444" t="str">
            <v>S</v>
          </cell>
          <cell r="J444">
            <v>2275</v>
          </cell>
          <cell r="K444">
            <v>46023</v>
          </cell>
          <cell r="M444" t="str">
            <v>2611606 - Recife - PE</v>
          </cell>
          <cell r="N444">
            <v>3125</v>
          </cell>
        </row>
        <row r="445">
          <cell r="C445" t="str">
            <v>HOSPITAL MIGUEL ARRAES - CG. Nº 023/2022</v>
          </cell>
          <cell r="E445" t="str">
            <v>5.3 - Locação de Máquinas e Equipamentos</v>
          </cell>
          <cell r="F445">
            <v>24801362000140</v>
          </cell>
          <cell r="G445" t="str">
            <v>BRUNO COSMO DA COSTA COMERCIO</v>
          </cell>
          <cell r="H445" t="str">
            <v>S</v>
          </cell>
          <cell r="I445" t="str">
            <v>S</v>
          </cell>
          <cell r="J445">
            <v>2272</v>
          </cell>
          <cell r="K445">
            <v>46023</v>
          </cell>
          <cell r="M445" t="str">
            <v>2611606 - Recife - PE</v>
          </cell>
          <cell r="N445">
            <v>2190</v>
          </cell>
        </row>
        <row r="446">
          <cell r="C446" t="str">
            <v>HOSPITAL MIGUEL ARRAES - CG. Nº 023/2022</v>
          </cell>
          <cell r="E446" t="str">
            <v>5.3 - Locação de Máquinas e Equipamentos</v>
          </cell>
          <cell r="F446">
            <v>24801362000140</v>
          </cell>
          <cell r="G446" t="str">
            <v>BRUNO COSMO DA COSTA COMERCIO</v>
          </cell>
          <cell r="H446" t="str">
            <v>S</v>
          </cell>
          <cell r="I446" t="str">
            <v>S</v>
          </cell>
          <cell r="J446">
            <v>2217</v>
          </cell>
          <cell r="K446">
            <v>46023</v>
          </cell>
          <cell r="M446" t="str">
            <v>2611606 - Recife - PE</v>
          </cell>
          <cell r="N446">
            <v>4420</v>
          </cell>
        </row>
        <row r="447">
          <cell r="C447" t="str">
            <v>HOSPITAL MIGUEL ARRAES - CG. Nº 023/2022</v>
          </cell>
          <cell r="E447" t="str">
            <v>5.3 - Locação de Máquinas e Equipamentos</v>
          </cell>
          <cell r="F447">
            <v>26081685000131</v>
          </cell>
          <cell r="G447" t="str">
            <v>CG REFRIFERAÇÃO</v>
          </cell>
          <cell r="H447" t="str">
            <v>S</v>
          </cell>
          <cell r="I447" t="str">
            <v>N</v>
          </cell>
          <cell r="J447">
            <v>27760</v>
          </cell>
          <cell r="K447">
            <v>46028</v>
          </cell>
          <cell r="M447" t="str">
            <v>2611606 - Recife - PE</v>
          </cell>
          <cell r="N447">
            <v>8185.95</v>
          </cell>
        </row>
        <row r="448">
          <cell r="C448" t="str">
            <v>HOSPITAL MIGUEL ARRAES - CG. Nº 023/2022</v>
          </cell>
          <cell r="E448" t="str">
            <v>5.3 - Locação de Máquinas e Equipamentos</v>
          </cell>
          <cell r="F448">
            <v>42287193000153</v>
          </cell>
          <cell r="G448" t="str">
            <v>COLORTEL LOC. E ADM. DE BENS PRÓPRIOS LTDA</v>
          </cell>
          <cell r="H448" t="str">
            <v>S</v>
          </cell>
          <cell r="I448" t="str">
            <v>N</v>
          </cell>
          <cell r="J448">
            <v>3111</v>
          </cell>
          <cell r="K448">
            <v>46014</v>
          </cell>
          <cell r="M448" t="str">
            <v>3304557 - Rio de Janeiro - RJ</v>
          </cell>
          <cell r="N448">
            <v>1837.24</v>
          </cell>
        </row>
        <row r="449">
          <cell r="C449" t="str">
            <v>HOSPITAL MIGUEL ARRAES - CG. Nº 023/2022</v>
          </cell>
          <cell r="E449" t="str">
            <v>5.3 - Locação de Máquinas e Equipamentos</v>
          </cell>
          <cell r="F449" t="str">
            <v>05.097.661/0001-09</v>
          </cell>
          <cell r="G449" t="str">
            <v>CONTAGE CONSULTORIA EM TELECOMUNICAÇÃO</v>
          </cell>
          <cell r="H449" t="str">
            <v>S</v>
          </cell>
          <cell r="I449" t="str">
            <v>N</v>
          </cell>
          <cell r="J449" t="str">
            <v>FAT0111877</v>
          </cell>
          <cell r="K449">
            <v>45992</v>
          </cell>
          <cell r="M449" t="str">
            <v>2610707 - Paulista - PE</v>
          </cell>
          <cell r="N449">
            <v>2200</v>
          </cell>
        </row>
        <row r="450">
          <cell r="C450" t="str">
            <v>HOSPITAL MIGUEL ARRAES - CG. Nº 023/2022</v>
          </cell>
          <cell r="E450" t="str">
            <v>5.3 - Locação de Máquinas e Equipamentos</v>
          </cell>
          <cell r="F450">
            <v>581295000137</v>
          </cell>
          <cell r="G450" t="str">
            <v>ITS MATERIAL CIRURGICO LTDA</v>
          </cell>
          <cell r="H450" t="str">
            <v>S</v>
          </cell>
          <cell r="I450" t="str">
            <v>N</v>
          </cell>
          <cell r="J450">
            <v>742</v>
          </cell>
          <cell r="K450">
            <v>46027</v>
          </cell>
          <cell r="M450" t="str">
            <v>4313409 - Novo Hamburgo - RS</v>
          </cell>
          <cell r="N450">
            <v>24500</v>
          </cell>
        </row>
        <row r="451">
          <cell r="C451" t="str">
            <v>HOSPITAL MIGUEL ARRAES - CG. Nº 023/2022</v>
          </cell>
          <cell r="E451" t="str">
            <v>5.3 - Locação de Máquinas e Equipamentos</v>
          </cell>
          <cell r="F451">
            <v>20265080000114</v>
          </cell>
          <cell r="G451" t="str">
            <v>JM SILVA MAQUINAS E EQUIPAMENTOS</v>
          </cell>
          <cell r="H451" t="str">
            <v>S</v>
          </cell>
          <cell r="I451" t="str">
            <v>N</v>
          </cell>
          <cell r="J451">
            <v>66</v>
          </cell>
          <cell r="K451">
            <v>46029</v>
          </cell>
          <cell r="L451" t="str">
            <v>26116062220265080000114000000000006626012481777825</v>
          </cell>
          <cell r="M451" t="str">
            <v>2611606 - Recife - PE</v>
          </cell>
          <cell r="N451">
            <v>3400</v>
          </cell>
        </row>
        <row r="452">
          <cell r="C452" t="str">
            <v>HOSPITAL MIGUEL ARRAES - CG. Nº 023/2022</v>
          </cell>
          <cell r="E452" t="str">
            <v>5.3 - Locação de Máquinas e Equipamentos</v>
          </cell>
          <cell r="F452" t="str">
            <v>10.279.299/0001-19</v>
          </cell>
          <cell r="G452" t="str">
            <v>RGRAPH LOC.COM. E SERV. LTDA-ME</v>
          </cell>
          <cell r="H452" t="str">
            <v>S</v>
          </cell>
          <cell r="I452" t="str">
            <v>N</v>
          </cell>
          <cell r="J452">
            <v>10270</v>
          </cell>
          <cell r="K452">
            <v>46034</v>
          </cell>
          <cell r="M452" t="str">
            <v>2611606 - Recife - PE</v>
          </cell>
          <cell r="N452">
            <v>11452.44</v>
          </cell>
        </row>
        <row r="453">
          <cell r="C453" t="str">
            <v>HOSPITAL MIGUEL ARRAES - CG. Nº 023/2022</v>
          </cell>
          <cell r="E453" t="str">
            <v>5.3 - Locação de Máquinas e Equipamentos</v>
          </cell>
          <cell r="F453" t="str">
            <v>10.279.299/0001-19</v>
          </cell>
          <cell r="G453" t="str">
            <v>RGRAPH LOC.COM. E SERV. LTDA-ME</v>
          </cell>
          <cell r="H453" t="str">
            <v>S</v>
          </cell>
          <cell r="I453" t="str">
            <v>N</v>
          </cell>
          <cell r="J453">
            <v>10269</v>
          </cell>
          <cell r="K453">
            <v>46034</v>
          </cell>
          <cell r="M453" t="str">
            <v>2611606 - Recife - PE</v>
          </cell>
          <cell r="N453">
            <v>1380</v>
          </cell>
        </row>
        <row r="454">
          <cell r="C454" t="str">
            <v>HOSPITAL MIGUEL ARRAES - CG. Nº 023/2022</v>
          </cell>
          <cell r="E454" t="str">
            <v>5.3 - Locação de Máquinas e Equipamentos</v>
          </cell>
          <cell r="F454">
            <v>44283333000574</v>
          </cell>
          <cell r="G454" t="str">
            <v>SCM PARTICIPAÇÕES LTDA</v>
          </cell>
          <cell r="H454" t="str">
            <v>S</v>
          </cell>
          <cell r="I454" t="str">
            <v>N</v>
          </cell>
          <cell r="J454">
            <v>33699</v>
          </cell>
          <cell r="K454">
            <v>46000</v>
          </cell>
          <cell r="M454" t="str">
            <v>2611606 - Recife - PE</v>
          </cell>
          <cell r="N454">
            <v>6128.15</v>
          </cell>
        </row>
        <row r="455">
          <cell r="C455" t="str">
            <v>HOSPITAL MIGUEL ARRAES - CG. Nº 023/2022</v>
          </cell>
          <cell r="E455" t="str">
            <v>5.3 - Locação de Máquinas e Equipamentos</v>
          </cell>
          <cell r="F455">
            <v>40904492000164</v>
          </cell>
          <cell r="G455" t="str">
            <v>SOLIVETTI COMERCIO</v>
          </cell>
          <cell r="H455" t="str">
            <v>S</v>
          </cell>
          <cell r="I455" t="str">
            <v>N</v>
          </cell>
          <cell r="J455">
            <v>101248</v>
          </cell>
          <cell r="K455">
            <v>46015</v>
          </cell>
          <cell r="M455" t="str">
            <v>2609600 - Olinda - PE</v>
          </cell>
          <cell r="N455">
            <v>2000</v>
          </cell>
        </row>
        <row r="456">
          <cell r="C456" t="str">
            <v>HOSPITAL MIGUEL ARRAES - CG. Nº 023/2022</v>
          </cell>
          <cell r="E456" t="str">
            <v>5.1 - Locação de Equipamentos Médicos-Hospitalares</v>
          </cell>
          <cell r="F456">
            <v>331788002405</v>
          </cell>
          <cell r="G456" t="str">
            <v>AIR LIQUIDE BRASIL LTDA</v>
          </cell>
          <cell r="H456" t="str">
            <v>S</v>
          </cell>
          <cell r="I456" t="str">
            <v>N</v>
          </cell>
          <cell r="J456">
            <v>58325</v>
          </cell>
          <cell r="K456">
            <v>46015</v>
          </cell>
          <cell r="M456" t="str">
            <v>2602902 - Cabo de Santo Agostinho - PE</v>
          </cell>
          <cell r="N456">
            <v>16743.580000000002</v>
          </cell>
        </row>
        <row r="457">
          <cell r="C457" t="str">
            <v>HOSPITAL MIGUEL ARRAES - CG. Nº 023/2022</v>
          </cell>
          <cell r="E457" t="str">
            <v>5.1 - Locação de Equipamentos Médicos-Hospitalares</v>
          </cell>
          <cell r="F457">
            <v>18271934000123</v>
          </cell>
          <cell r="G457" t="str">
            <v>NOVA BIOMEDICAL (GASOMETRO)</v>
          </cell>
          <cell r="H457" t="str">
            <v>S</v>
          </cell>
          <cell r="I457" t="str">
            <v>S</v>
          </cell>
          <cell r="J457">
            <v>13410</v>
          </cell>
          <cell r="K457">
            <v>46013</v>
          </cell>
          <cell r="L457" t="str">
            <v>8DBA2A31D</v>
          </cell>
          <cell r="M457" t="str">
            <v>3144805 - Nova Lima - MG</v>
          </cell>
          <cell r="N457">
            <v>12665</v>
          </cell>
        </row>
        <row r="458">
          <cell r="C458" t="str">
            <v>HOSPITAL MIGUEL ARRAES - CG. Nº 023/2022</v>
          </cell>
          <cell r="E458" t="str">
            <v>5.1 - Locação de Equipamentos Médicos-Hospitalares</v>
          </cell>
          <cell r="F458">
            <v>18271934000123</v>
          </cell>
          <cell r="G458" t="str">
            <v>NOVA BIOMEDICAL (GASOMETRO)</v>
          </cell>
          <cell r="H458" t="str">
            <v>S</v>
          </cell>
          <cell r="I458" t="str">
            <v>S</v>
          </cell>
          <cell r="J458">
            <v>13409</v>
          </cell>
          <cell r="K458">
            <v>46013</v>
          </cell>
          <cell r="L458" t="str">
            <v>4EED41903</v>
          </cell>
          <cell r="M458" t="str">
            <v>3144805 - Nova Lima - MG</v>
          </cell>
          <cell r="N458">
            <v>11022</v>
          </cell>
        </row>
        <row r="459">
          <cell r="C459" t="str">
            <v>HOSPITAL MIGUEL ARRAES - CG. Nº 023/2022</v>
          </cell>
          <cell r="E459" t="str">
            <v>5.1 - Locação de Equipamentos Médicos-Hospitalares</v>
          </cell>
          <cell r="F459">
            <v>24380578002041</v>
          </cell>
          <cell r="G459" t="str">
            <v>WHITE MARTINS</v>
          </cell>
          <cell r="H459" t="str">
            <v>S</v>
          </cell>
          <cell r="I459" t="str">
            <v>N</v>
          </cell>
          <cell r="J459">
            <v>99629751</v>
          </cell>
          <cell r="K459">
            <v>46007</v>
          </cell>
          <cell r="M459" t="str">
            <v>2607901 - Jaboatão dos Guararapes - PE</v>
          </cell>
          <cell r="N459">
            <v>1564.6</v>
          </cell>
        </row>
        <row r="460">
          <cell r="C460" t="str">
            <v>HOSPITAL MIGUEL ARRAES - CG. Nº 023/2022</v>
          </cell>
          <cell r="E460" t="str">
            <v>5.1 - Locação de Equipamentos Médicos-Hospitalares</v>
          </cell>
          <cell r="F460">
            <v>43330458000111</v>
          </cell>
          <cell r="G460" t="str">
            <v>MF MEDICAL COM E MANUT DE MAT CIRURGICOS EIRELI</v>
          </cell>
          <cell r="H460" t="str">
            <v>S</v>
          </cell>
          <cell r="I460" t="str">
            <v>N</v>
          </cell>
          <cell r="J460" t="str">
            <v>K0015-13/2024</v>
          </cell>
          <cell r="K460">
            <v>45662</v>
          </cell>
          <cell r="M460" t="str">
            <v>3509007 - Caieiras - SP</v>
          </cell>
          <cell r="N460">
            <v>20435.400000000001</v>
          </cell>
        </row>
        <row r="461">
          <cell r="C461" t="str">
            <v>HOSPITAL MIGUEL ARRAES - CG. Nº 023/2022</v>
          </cell>
          <cell r="E461" t="str">
            <v>5.8 - Locação de Veículos Automotores</v>
          </cell>
          <cell r="F461" t="str">
            <v>04.488.986/0001-41</v>
          </cell>
          <cell r="G461" t="str">
            <v>CP PAULISTA LOCAÇÃO DE VEICULO</v>
          </cell>
          <cell r="H461" t="str">
            <v>S</v>
          </cell>
          <cell r="I461" t="str">
            <v>N</v>
          </cell>
          <cell r="J461">
            <v>3848</v>
          </cell>
          <cell r="K461">
            <v>46024</v>
          </cell>
          <cell r="M461" t="str">
            <v>2611606 - Recife - PE</v>
          </cell>
          <cell r="N461">
            <v>12363.45</v>
          </cell>
        </row>
        <row r="462">
          <cell r="C462" t="str">
            <v>HOSPITAL MIGUEL ARRAES - CG. Nº 023/2022</v>
          </cell>
          <cell r="E462" t="str">
            <v>5.19 - Serviços Gráficos, de Encadernação e de Emolduração</v>
          </cell>
          <cell r="F462">
            <v>19168683000119</v>
          </cell>
          <cell r="G462" t="str">
            <v>SERGIO ALVES DA SILVA</v>
          </cell>
          <cell r="H462" t="str">
            <v>S</v>
          </cell>
          <cell r="I462" t="str">
            <v>S</v>
          </cell>
          <cell r="J462">
            <v>581</v>
          </cell>
          <cell r="K462">
            <v>46003</v>
          </cell>
          <cell r="L462" t="str">
            <v>26107072219168683000119000000000058125126690174141</v>
          </cell>
          <cell r="M462" t="str">
            <v>2610707 - Paulista - PE</v>
          </cell>
          <cell r="N462">
            <v>20</v>
          </cell>
        </row>
        <row r="463">
          <cell r="C463" t="str">
            <v>HOSPITAL MIGUEL ARRAES - CG. Nº 023/2022</v>
          </cell>
          <cell r="E463" t="str">
            <v>5.19 - Serviços Gráficos, de Encadernação e de Emolduração</v>
          </cell>
          <cell r="F463">
            <v>19168683000119</v>
          </cell>
          <cell r="G463" t="str">
            <v>SERGIO ALVES DA SILVA</v>
          </cell>
          <cell r="H463" t="str">
            <v>S</v>
          </cell>
          <cell r="I463" t="str">
            <v>S</v>
          </cell>
          <cell r="J463">
            <v>585</v>
          </cell>
          <cell r="K463">
            <v>46013</v>
          </cell>
          <cell r="L463" t="str">
            <v>261070722191686830001 1900000000005852512051 1644674</v>
          </cell>
          <cell r="M463" t="str">
            <v>2610707 - Paulista - PE</v>
          </cell>
          <cell r="N463">
            <v>23</v>
          </cell>
        </row>
        <row r="464">
          <cell r="C464" t="str">
            <v>HOSPITAL MIGUEL ARRAES - CG. Nº 023/2022</v>
          </cell>
          <cell r="E464" t="str">
            <v>5.19 - Serviços Gráficos, de Encadernação e de Emolduração</v>
          </cell>
          <cell r="F464">
            <v>19168683000119</v>
          </cell>
          <cell r="G464" t="str">
            <v>SERGIO ALVES DA SILVA</v>
          </cell>
          <cell r="H464" t="str">
            <v>S</v>
          </cell>
          <cell r="I464" t="str">
            <v>S</v>
          </cell>
          <cell r="J464">
            <v>589</v>
          </cell>
          <cell r="K464">
            <v>46014</v>
          </cell>
          <cell r="L464" t="str">
            <v>26107072219168683000119000000000058925123375683714</v>
          </cell>
          <cell r="M464" t="str">
            <v>2610707 - Paulista - PE</v>
          </cell>
          <cell r="N464">
            <v>23</v>
          </cell>
        </row>
        <row r="465">
          <cell r="C465" t="str">
            <v>HOSPITAL MIGUEL ARRAES - CG. Nº 023/2022</v>
          </cell>
          <cell r="E465" t="str">
            <v>5.19 - Serviços Gráficos, de Encadernação e de Emolduração</v>
          </cell>
          <cell r="F465">
            <v>19168683000119</v>
          </cell>
          <cell r="G465" t="str">
            <v>SERGIO ALVES DA SILVA</v>
          </cell>
          <cell r="H465" t="str">
            <v>S</v>
          </cell>
          <cell r="I465" t="str">
            <v>S</v>
          </cell>
          <cell r="J465">
            <v>579</v>
          </cell>
          <cell r="K465">
            <v>46002</v>
          </cell>
          <cell r="L465" t="str">
            <v>26107072219168683000119000000000057925121762314020</v>
          </cell>
          <cell r="M465" t="str">
            <v>2610707 - Paulista - PE</v>
          </cell>
          <cell r="N465">
            <v>96</v>
          </cell>
        </row>
        <row r="466">
          <cell r="C466" t="str">
            <v>HOSPITAL MIGUEL ARRAES - CG. Nº 023/2022</v>
          </cell>
          <cell r="E466" t="str">
            <v>5.20 - Serviços Judicíarios e Cartoriais</v>
          </cell>
          <cell r="F466" t="str">
            <v>09.039.744/0002-75</v>
          </cell>
          <cell r="G466" t="str">
            <v>PROCESSOS TRABALHISTAS</v>
          </cell>
          <cell r="H466" t="str">
            <v>S</v>
          </cell>
          <cell r="I466" t="str">
            <v>S</v>
          </cell>
          <cell r="J466" t="str">
            <v>12.25</v>
          </cell>
          <cell r="K466">
            <v>46022</v>
          </cell>
          <cell r="M466" t="str">
            <v>2611606 - Recife - PE</v>
          </cell>
          <cell r="N466">
            <v>28643.74</v>
          </cell>
        </row>
        <row r="467">
          <cell r="C467" t="str">
            <v>HOSPITAL MIGUEL ARRAES - CG. Nº 023/2022</v>
          </cell>
          <cell r="E467" t="str">
            <v>4.99 - Outros Serviços de Terceiros Pessoa Física</v>
          </cell>
          <cell r="F467">
            <v>90634985434</v>
          </cell>
          <cell r="G467" t="str">
            <v>UBER - ANA PAULA DA SILVA</v>
          </cell>
          <cell r="H467" t="str">
            <v>S</v>
          </cell>
          <cell r="I467" t="str">
            <v>S</v>
          </cell>
          <cell r="J467" t="str">
            <v>12.25</v>
          </cell>
          <cell r="K467">
            <v>45994</v>
          </cell>
          <cell r="M467" t="str">
            <v>2611606 - Recife - PE</v>
          </cell>
          <cell r="N467">
            <v>27.5</v>
          </cell>
        </row>
        <row r="468">
          <cell r="C468" t="str">
            <v>HOSPITAL MIGUEL ARRAES - CG. Nº 023/2022</v>
          </cell>
          <cell r="E468" t="str">
            <v>4.99 - Outros Serviços de Terceiros Pessoa Física</v>
          </cell>
          <cell r="F468" t="str">
            <v>796.561.454-53</v>
          </cell>
          <cell r="G468" t="str">
            <v>UBER - ELINE MARIA DA SILVA</v>
          </cell>
          <cell r="H468" t="str">
            <v>S</v>
          </cell>
          <cell r="I468" t="str">
            <v>N</v>
          </cell>
          <cell r="J468" t="str">
            <v>12.25</v>
          </cell>
          <cell r="K468">
            <v>46021</v>
          </cell>
          <cell r="M468" t="str">
            <v>2611606 - Recife - PE</v>
          </cell>
          <cell r="N468">
            <v>23.95</v>
          </cell>
        </row>
        <row r="469">
          <cell r="C469" t="str">
            <v>HOSPITAL MIGUEL ARRAES - CG. Nº 023/2022</v>
          </cell>
          <cell r="E469" t="str">
            <v>4.99 - Outros Serviços de Terceiros Pessoa Física</v>
          </cell>
          <cell r="F469" t="str">
            <v xml:space="preserve"> 796.561.454-53</v>
          </cell>
          <cell r="G469" t="str">
            <v>UBER - JAQUELINE MARILIA DA SILVA</v>
          </cell>
          <cell r="H469" t="str">
            <v>S</v>
          </cell>
          <cell r="I469" t="str">
            <v>N</v>
          </cell>
          <cell r="J469" t="str">
            <v>12.25</v>
          </cell>
          <cell r="K469">
            <v>45996</v>
          </cell>
          <cell r="M469" t="str">
            <v>2611606 - Recife - PE</v>
          </cell>
          <cell r="N469">
            <v>69.94</v>
          </cell>
        </row>
        <row r="470">
          <cell r="C470" t="str">
            <v>HOSPITAL MIGUEL ARRAES - CG. Nº 023/2022</v>
          </cell>
          <cell r="E470" t="str">
            <v>5.99 - Outros Serviços de Terceiros Pessoa Jurídica</v>
          </cell>
          <cell r="F470" t="str">
            <v>09.039.744/0002-75</v>
          </cell>
          <cell r="G470" t="str">
            <v>JUROS</v>
          </cell>
          <cell r="H470" t="str">
            <v>S</v>
          </cell>
          <cell r="I470" t="str">
            <v>N</v>
          </cell>
          <cell r="J470" t="str">
            <v>12.2025</v>
          </cell>
          <cell r="K470">
            <v>46022</v>
          </cell>
          <cell r="M470" t="str">
            <v>2611606 - Recife - PE</v>
          </cell>
          <cell r="N470">
            <v>8896.94</v>
          </cell>
        </row>
        <row r="471">
          <cell r="C471" t="str">
            <v>HOSPITAL MIGUEL ARRAES - CG. Nº 023/2022</v>
          </cell>
          <cell r="E471" t="str">
            <v>5.16 - Serviços Médico-Hospitalares, Odotonlogia e Laboratoriais</v>
          </cell>
          <cell r="F471" t="str">
            <v>35.459.150/0001-42</v>
          </cell>
          <cell r="G471" t="str">
            <v>ACIOLY E MARTINS SERVIÇOS MEDICOS LTDA</v>
          </cell>
          <cell r="H471" t="str">
            <v>S</v>
          </cell>
          <cell r="I471" t="str">
            <v>S</v>
          </cell>
          <cell r="J471">
            <v>2</v>
          </cell>
          <cell r="K471">
            <v>46036</v>
          </cell>
          <cell r="L471" t="str">
            <v>26116062235459150000142000000000000226017598080083</v>
          </cell>
          <cell r="M471" t="str">
            <v>2611606 - Recife - PE</v>
          </cell>
          <cell r="N471">
            <v>11153.1</v>
          </cell>
        </row>
        <row r="472">
          <cell r="C472" t="str">
            <v>HOSPITAL MIGUEL ARRAES - CG. Nº 023/2022</v>
          </cell>
          <cell r="E472" t="str">
            <v>5.16 - Serviços Médico-Hospitalares, Odotonlogia e Laboratoriais</v>
          </cell>
          <cell r="F472" t="str">
            <v>32.215.123/0001-36</v>
          </cell>
          <cell r="G472" t="str">
            <v>BSL SERVIÇO DE DIAGNOSTICO POR ENDOSCOPIA</v>
          </cell>
          <cell r="H472" t="str">
            <v>S</v>
          </cell>
          <cell r="I472" t="str">
            <v>S</v>
          </cell>
          <cell r="J472">
            <v>14</v>
          </cell>
          <cell r="K472">
            <v>46030</v>
          </cell>
          <cell r="L472" t="str">
            <v>26116062239611088000113000000000001426017842954153</v>
          </cell>
          <cell r="M472" t="str">
            <v>2611606 - Recife - PE</v>
          </cell>
          <cell r="N472">
            <v>5007.8</v>
          </cell>
        </row>
        <row r="473">
          <cell r="C473" t="str">
            <v>HOSPITAL MIGUEL ARRAES - CG. Nº 023/2022</v>
          </cell>
          <cell r="E473" t="str">
            <v>5.16 - Serviços Médico-Hospitalares, Odotonlogia e Laboratoriais</v>
          </cell>
          <cell r="F473" t="str">
            <v>55.250.291/0001-68</v>
          </cell>
          <cell r="G473" t="str">
            <v>BHC SERVICOS MEDICOS LTDA</v>
          </cell>
          <cell r="H473" t="str">
            <v>S</v>
          </cell>
          <cell r="I473" t="str">
            <v>S</v>
          </cell>
          <cell r="J473" t="str">
            <v>601</v>
          </cell>
          <cell r="K473">
            <v>46036</v>
          </cell>
          <cell r="L473" t="str">
            <v>HRTR5OJYN</v>
          </cell>
          <cell r="M473" t="str">
            <v>2704302 - Maceió - AL</v>
          </cell>
          <cell r="N473">
            <v>3471.92</v>
          </cell>
        </row>
        <row r="474">
          <cell r="C474" t="str">
            <v>HOSPITAL MIGUEL ARRAES - CG. Nº 023/2022</v>
          </cell>
          <cell r="E474" t="str">
            <v>5.16 - Serviços Médico-Hospitalares, Odotonlogia e Laboratoriais</v>
          </cell>
          <cell r="F474" t="str">
            <v>61.316.888/0001-60</v>
          </cell>
          <cell r="G474" t="str">
            <v>CARDIOSOLUTION LTDA</v>
          </cell>
          <cell r="H474" t="str">
            <v>S</v>
          </cell>
          <cell r="I474" t="str">
            <v>S</v>
          </cell>
          <cell r="J474">
            <v>10</v>
          </cell>
          <cell r="K474">
            <v>46031</v>
          </cell>
          <cell r="L474" t="str">
            <v>8e8d5a541</v>
          </cell>
          <cell r="M474" t="str">
            <v>2611101 - Petrolina - PE</v>
          </cell>
          <cell r="N474">
            <v>25000</v>
          </cell>
        </row>
        <row r="475">
          <cell r="C475" t="str">
            <v>HOSPITAL MIGUEL ARRAES - CG. Nº 023/2022</v>
          </cell>
          <cell r="E475" t="str">
            <v>5.16 - Serviços Médico-Hospitalares, Odotonlogia e Laboratoriais</v>
          </cell>
          <cell r="F475" t="str">
            <v>46.199.773/0001-40</v>
          </cell>
          <cell r="G475" t="str">
            <v xml:space="preserve">CARVALHO PEDROSA E PIMENTEL SERICOS MEDICOS LTDA </v>
          </cell>
          <cell r="H475" t="str">
            <v>S</v>
          </cell>
          <cell r="I475" t="str">
            <v>S</v>
          </cell>
          <cell r="J475">
            <v>2</v>
          </cell>
          <cell r="K475">
            <v>46029</v>
          </cell>
          <cell r="L475" t="str">
            <v>26116062232215123000136000000000000226015826196030</v>
          </cell>
          <cell r="M475" t="str">
            <v>2611606 - Recife - PE</v>
          </cell>
          <cell r="N475">
            <v>7213.32</v>
          </cell>
        </row>
        <row r="476">
          <cell r="C476" t="str">
            <v>HOSPITAL MIGUEL ARRAES - CG. Nº 023/2022</v>
          </cell>
          <cell r="E476" t="str">
            <v>5.16 - Serviços Médico-Hospitalares, Odotonlogia e Laboratoriais</v>
          </cell>
          <cell r="F476" t="str">
            <v>10.411.765/0001-78</v>
          </cell>
          <cell r="G476" t="str">
            <v>CASADO &amp; FRAGOSO MED SERVIÇOS MEDICOS LTDA</v>
          </cell>
          <cell r="H476" t="str">
            <v>S</v>
          </cell>
          <cell r="I476" t="str">
            <v>S</v>
          </cell>
          <cell r="J476">
            <v>37</v>
          </cell>
          <cell r="K476">
            <v>46024</v>
          </cell>
          <cell r="L476" t="str">
            <v>26116062246199773000140000000000003726010922751206</v>
          </cell>
          <cell r="M476" t="str">
            <v>2611606 - Recife - PE</v>
          </cell>
          <cell r="N476">
            <v>43606.66</v>
          </cell>
        </row>
        <row r="477">
          <cell r="C477" t="str">
            <v>HOSPITAL MIGUEL ARRAES - CG. Nº 023/2022</v>
          </cell>
          <cell r="E477" t="str">
            <v>5.16 - Serviços Médico-Hospitalares, Odotonlogia e Laboratoriais</v>
          </cell>
          <cell r="F477" t="str">
            <v>38.823.495/0001-21</v>
          </cell>
          <cell r="G477" t="str">
            <v>CDHJM COMÉRCIO E SERVIÇOS MÉDICOS</v>
          </cell>
          <cell r="H477" t="str">
            <v>S</v>
          </cell>
          <cell r="I477" t="str">
            <v>S</v>
          </cell>
          <cell r="J477" t="str">
            <v>2600000000014</v>
          </cell>
          <cell r="K477">
            <v>46034</v>
          </cell>
          <cell r="L477" t="str">
            <v>26062001210411765000178260000000001426018518358832</v>
          </cell>
          <cell r="M477" t="str">
            <v>2606200 - Goiana - PE</v>
          </cell>
          <cell r="N477">
            <v>59969.88</v>
          </cell>
        </row>
        <row r="478">
          <cell r="C478" t="str">
            <v>HOSPITAL MIGUEL ARRAES - CG. Nº 023/2022</v>
          </cell>
          <cell r="E478" t="str">
            <v>5.16 - Serviços Médico-Hospitalares, Odotonlogia e Laboratoriais</v>
          </cell>
          <cell r="F478" t="str">
            <v>38.823.495/0001-21</v>
          </cell>
          <cell r="G478" t="str">
            <v>CENTRALMED ATIVIDADES MEDICAS LTDA</v>
          </cell>
          <cell r="H478" t="str">
            <v>S</v>
          </cell>
          <cell r="I478" t="str">
            <v>S</v>
          </cell>
          <cell r="J478">
            <v>62</v>
          </cell>
          <cell r="K478">
            <v>46037</v>
          </cell>
          <cell r="L478" t="str">
            <v>26116062238823495000121000000000006226013941812424</v>
          </cell>
          <cell r="M478" t="str">
            <v>2611606 - Recife - PE</v>
          </cell>
          <cell r="N478">
            <v>24039.759999999998</v>
          </cell>
        </row>
        <row r="479">
          <cell r="C479" t="str">
            <v>HOSPITAL MIGUEL ARRAES - CG. Nº 023/2022</v>
          </cell>
          <cell r="E479" t="str">
            <v>5.16 - Serviços Médico-Hospitalares, Odotonlogia e Laboratoriais</v>
          </cell>
          <cell r="F479" t="str">
            <v>46.852.548/0001-60</v>
          </cell>
          <cell r="G479" t="str">
            <v>CERTMED ATIVIDADES MEDICAS</v>
          </cell>
          <cell r="H479" t="str">
            <v>S</v>
          </cell>
          <cell r="I479" t="str">
            <v>S</v>
          </cell>
          <cell r="J479" t="str">
            <v>2600000000071</v>
          </cell>
          <cell r="K479">
            <v>46034</v>
          </cell>
          <cell r="L479" t="str">
            <v>26096001246852548000160260000000007126014162214714</v>
          </cell>
          <cell r="M479" t="str">
            <v>2609600 - Olinda - PE</v>
          </cell>
          <cell r="N479">
            <v>6009.36</v>
          </cell>
        </row>
        <row r="480">
          <cell r="C480" t="str">
            <v>HOSPITAL MIGUEL ARRAES - CG. Nº 023/2022</v>
          </cell>
          <cell r="E480" t="str">
            <v>5.16 - Serviços Médico-Hospitalares, Odotonlogia e Laboratoriais</v>
          </cell>
          <cell r="F480" t="str">
            <v>46.852.548/0001-60</v>
          </cell>
          <cell r="G480" t="str">
            <v>CERTMED ATIVIDADES MEDICAS</v>
          </cell>
          <cell r="H480" t="str">
            <v>S</v>
          </cell>
          <cell r="I480" t="str">
            <v>S</v>
          </cell>
          <cell r="J480" t="str">
            <v>2600000000094</v>
          </cell>
          <cell r="K480">
            <v>46037</v>
          </cell>
          <cell r="L480" t="str">
            <v>26096001246852548000160260000000009426015982504180</v>
          </cell>
          <cell r="M480" t="str">
            <v>2609600 - Olinda - PE</v>
          </cell>
          <cell r="N480">
            <v>57451.58</v>
          </cell>
        </row>
        <row r="481">
          <cell r="C481" t="str">
            <v>HOSPITAL MIGUEL ARRAES - CG. Nº 023/2022</v>
          </cell>
          <cell r="E481" t="str">
            <v>5.16 - Serviços Médico-Hospitalares, Odotonlogia e Laboratoriais</v>
          </cell>
          <cell r="F481" t="str">
            <v>21.891.380/0001-71</v>
          </cell>
          <cell r="G481" t="str">
            <v>CIRURGIA ORTOPEDICA DE PERNAMBUCO</v>
          </cell>
          <cell r="H481" t="str">
            <v>S</v>
          </cell>
          <cell r="I481" t="str">
            <v>S</v>
          </cell>
          <cell r="J481">
            <v>4</v>
          </cell>
          <cell r="K481">
            <v>46035</v>
          </cell>
          <cell r="L481" t="str">
            <v>26116062221891380000171000000000000426014224676649</v>
          </cell>
          <cell r="M481" t="str">
            <v>2611606 - Recife - PE</v>
          </cell>
          <cell r="N481">
            <v>16027.28</v>
          </cell>
        </row>
        <row r="482">
          <cell r="C482" t="str">
            <v>HOSPITAL MIGUEL ARRAES - CG. Nº 023/2022</v>
          </cell>
          <cell r="E482" t="str">
            <v>5.16 - Serviços Médico-Hospitalares, Odotonlogia e Laboratoriais</v>
          </cell>
          <cell r="F482" t="str">
            <v>31.064.605/0001-70</v>
          </cell>
          <cell r="G482" t="str">
            <v>COP - CIRURGIA ONCOLÓGICA DE PERNAMBUCO LTDA</v>
          </cell>
          <cell r="H482" t="str">
            <v>S</v>
          </cell>
          <cell r="I482" t="str">
            <v>S</v>
          </cell>
          <cell r="J482">
            <v>27</v>
          </cell>
          <cell r="K482">
            <v>46037</v>
          </cell>
          <cell r="L482" t="str">
            <v>26116062231064605000170000000000002726015358076943</v>
          </cell>
          <cell r="M482" t="str">
            <v>2611606 - Recife - PE</v>
          </cell>
          <cell r="N482">
            <v>11220.72</v>
          </cell>
        </row>
        <row r="483">
          <cell r="C483" t="str">
            <v>HOSPITAL MIGUEL ARRAES - CG. Nº 023/2022</v>
          </cell>
          <cell r="E483" t="str">
            <v>5.16 - Serviços Médico-Hospitalares, Odotonlogia e Laboratoriais</v>
          </cell>
          <cell r="F483" t="str">
            <v>45.430.849/0001-33</v>
          </cell>
          <cell r="G483" t="str">
            <v>EGCMSERVICOSMEDICOSLTDA</v>
          </cell>
          <cell r="H483" t="str">
            <v>S</v>
          </cell>
          <cell r="I483" t="str">
            <v>S</v>
          </cell>
          <cell r="J483">
            <v>5</v>
          </cell>
          <cell r="K483">
            <v>46022</v>
          </cell>
          <cell r="L483" t="str">
            <v>26116062245430849000133000000000000525120279217003</v>
          </cell>
          <cell r="M483" t="str">
            <v>2611606 - Recife - PE</v>
          </cell>
          <cell r="N483">
            <v>1001.56</v>
          </cell>
        </row>
        <row r="484">
          <cell r="C484" t="str">
            <v>HOSPITAL MIGUEL ARRAES - CG. Nº 023/2022</v>
          </cell>
          <cell r="E484" t="str">
            <v>5.16 - Serviços Médico-Hospitalares, Odotonlogia e Laboratoriais</v>
          </cell>
          <cell r="F484" t="str">
            <v>48.539.793/0001-48</v>
          </cell>
          <cell r="G484" t="str">
            <v>EMEDI ESPECIALIDADES MEDICAS E DIAGNOSTICO POR IMAGEM</v>
          </cell>
          <cell r="H484" t="str">
            <v>S</v>
          </cell>
          <cell r="I484" t="str">
            <v>S</v>
          </cell>
          <cell r="J484">
            <v>15</v>
          </cell>
          <cell r="K484">
            <v>46036</v>
          </cell>
          <cell r="L484" t="str">
            <v>26116062248539793000148000000000001526012640975656</v>
          </cell>
          <cell r="M484" t="str">
            <v>2611606 - Recife - PE</v>
          </cell>
          <cell r="N484">
            <v>36375.4</v>
          </cell>
        </row>
        <row r="485">
          <cell r="C485" t="str">
            <v>HOSPITAL MIGUEL ARRAES - CG. Nº 023/2022</v>
          </cell>
          <cell r="E485" t="str">
            <v>5.16 - Serviços Médico-Hospitalares, Odotonlogia e Laboratoriais</v>
          </cell>
          <cell r="F485" t="str">
            <v>34.758.148/0001-01</v>
          </cell>
          <cell r="G485" t="str">
            <v>EMESP ASSISTENCIA MEDICA LTDA</v>
          </cell>
          <cell r="H485" t="str">
            <v>S</v>
          </cell>
          <cell r="I485" t="str">
            <v>S</v>
          </cell>
          <cell r="J485" t="str">
            <v>2600000000027</v>
          </cell>
          <cell r="K485">
            <v>46037</v>
          </cell>
          <cell r="L485" t="str">
            <v>26096001234758148000101260000000002726012267640162</v>
          </cell>
          <cell r="M485" t="str">
            <v>2609600 - Olinda - PE</v>
          </cell>
          <cell r="N485">
            <v>13653.1</v>
          </cell>
        </row>
        <row r="486">
          <cell r="C486" t="str">
            <v>HOSPITAL MIGUEL ARRAES - CG. Nº 023/2022</v>
          </cell>
          <cell r="E486" t="str">
            <v>5.16 - Serviços Médico-Hospitalares, Odotonlogia e Laboratoriais</v>
          </cell>
          <cell r="F486" t="str">
            <v>48.034.957/0001-85</v>
          </cell>
          <cell r="G486" t="str">
            <v>EVIDENCE GESTAO DE SERVICOS EM SAUDE LTDA</v>
          </cell>
          <cell r="H486" t="str">
            <v>S</v>
          </cell>
          <cell r="I486" t="str">
            <v>S</v>
          </cell>
          <cell r="J486">
            <v>1001672</v>
          </cell>
          <cell r="K486">
            <v>46034</v>
          </cell>
          <cell r="M486" t="str">
            <v>2507507 - João Pessoa - PB</v>
          </cell>
          <cell r="N486">
            <v>4807.72</v>
          </cell>
        </row>
        <row r="487">
          <cell r="C487" t="str">
            <v>HOSPITAL MIGUEL ARRAES - CG. Nº 023/2022</v>
          </cell>
          <cell r="E487" t="str">
            <v>5.16 - Serviços Médico-Hospitalares, Odotonlogia e Laboratoriais</v>
          </cell>
          <cell r="F487" t="str">
            <v>41.627.545/0001-00</v>
          </cell>
          <cell r="G487" t="str">
            <v>FALAINFECTO EDUCAÇÃO E ASSISTENCIA LTDA</v>
          </cell>
          <cell r="H487" t="str">
            <v>S</v>
          </cell>
          <cell r="I487" t="str">
            <v>S</v>
          </cell>
          <cell r="J487">
            <v>86</v>
          </cell>
          <cell r="K487">
            <v>46027</v>
          </cell>
          <cell r="L487" t="str">
            <v>24112051241627545000100000000000008626011181369010</v>
          </cell>
          <cell r="M487" t="str">
            <v>2411205 - Santa Cruz - RN</v>
          </cell>
          <cell r="N487">
            <v>18588.5</v>
          </cell>
        </row>
        <row r="488">
          <cell r="C488" t="str">
            <v>HOSPITAL MIGUEL ARRAES - CG. Nº 023/2022</v>
          </cell>
          <cell r="E488" t="str">
            <v>5.16 - Serviços Médico-Hospitalares, Odotonlogia e Laboratoriais</v>
          </cell>
          <cell r="F488" t="str">
            <v>20.966.373/0001-29</v>
          </cell>
          <cell r="G488" t="str">
            <v>FMJ SAUDE LTDA</v>
          </cell>
          <cell r="H488" t="str">
            <v>S</v>
          </cell>
          <cell r="I488" t="str">
            <v>S</v>
          </cell>
          <cell r="J488" t="str">
            <v>2600000000011</v>
          </cell>
          <cell r="K488">
            <v>46035</v>
          </cell>
          <cell r="L488" t="str">
            <v>26096001220966373000129260000000001126013911397300</v>
          </cell>
          <cell r="M488" t="str">
            <v>2609600 - Olinda - PE</v>
          </cell>
          <cell r="N488">
            <v>4006.24</v>
          </cell>
        </row>
        <row r="489">
          <cell r="C489" t="str">
            <v>HOSPITAL MIGUEL ARRAES - CG. Nº 023/2022</v>
          </cell>
          <cell r="E489" t="str">
            <v>5.16 - Serviços Médico-Hospitalares, Odotonlogia e Laboratoriais</v>
          </cell>
          <cell r="F489" t="str">
            <v>46.812.946/0001-53</v>
          </cell>
          <cell r="G489" t="str">
            <v>G4MED SOLUÇÕES EM SAÚDE LTDA</v>
          </cell>
          <cell r="H489" t="str">
            <v>S</v>
          </cell>
          <cell r="I489" t="str">
            <v>S</v>
          </cell>
          <cell r="J489">
            <v>10</v>
          </cell>
          <cell r="K489">
            <v>46026</v>
          </cell>
          <cell r="L489" t="str">
            <v>26116062246812946000153000000000001026015727021300</v>
          </cell>
          <cell r="M489" t="str">
            <v>2611606 - Recife - PE</v>
          </cell>
          <cell r="N489">
            <v>9016.36</v>
          </cell>
        </row>
        <row r="490">
          <cell r="C490" t="str">
            <v>HOSPITAL MIGUEL ARRAES - CG. Nº 023/2022</v>
          </cell>
          <cell r="E490" t="str">
            <v>5.16 - Serviços Médico-Hospitalares, Odotonlogia e Laboratoriais</v>
          </cell>
          <cell r="F490" t="str">
            <v>01.050.827/0001-72</v>
          </cell>
          <cell r="G490" t="str">
            <v>GASTRO. PE ENDOSCOPIA E COLONOSCO LTDA</v>
          </cell>
          <cell r="H490" t="str">
            <v>S</v>
          </cell>
          <cell r="I490" t="str">
            <v>S</v>
          </cell>
          <cell r="J490" t="str">
            <v>2600000000019</v>
          </cell>
          <cell r="K490">
            <v>46026</v>
          </cell>
          <cell r="L490" t="str">
            <v>26096001201050827000172260000000001926014406485270</v>
          </cell>
          <cell r="M490" t="str">
            <v>2609600 - Olinda - PE</v>
          </cell>
          <cell r="N490">
            <v>3205.92</v>
          </cell>
        </row>
        <row r="491">
          <cell r="C491" t="str">
            <v>HOSPITAL MIGUEL ARRAES - CG. Nº 023/2022</v>
          </cell>
          <cell r="E491" t="str">
            <v>5.16 - Serviços Médico-Hospitalares, Odotonlogia e Laboratoriais</v>
          </cell>
          <cell r="F491" t="str">
            <v>47.993.782/0001-70</v>
          </cell>
          <cell r="G491" t="str">
            <v>GDCR SERVIÇOS MEDICOS LTDA</v>
          </cell>
          <cell r="H491" t="str">
            <v>S</v>
          </cell>
          <cell r="I491" t="str">
            <v>S</v>
          </cell>
          <cell r="J491">
            <v>8</v>
          </cell>
          <cell r="K491">
            <v>46029</v>
          </cell>
          <cell r="L491" t="str">
            <v>26116062247993782000170000000000000826016414465364</v>
          </cell>
          <cell r="M491" t="str">
            <v>2611606 - Recife - PE</v>
          </cell>
          <cell r="N491">
            <v>33459.300000000003</v>
          </cell>
        </row>
        <row r="492">
          <cell r="C492" t="str">
            <v>HOSPITAL MIGUEL ARRAES - CG. Nº 023/2022</v>
          </cell>
          <cell r="E492" t="str">
            <v>5.16 - Serviços Médico-Hospitalares, Odotonlogia e Laboratoriais</v>
          </cell>
          <cell r="F492" t="str">
            <v>45.735.127/0001-97</v>
          </cell>
          <cell r="G492" t="str">
            <v>GLOBALMED ATIVIDADES MEDICAS LTDA</v>
          </cell>
          <cell r="H492" t="str">
            <v>S</v>
          </cell>
          <cell r="I492" t="str">
            <v>S</v>
          </cell>
          <cell r="J492" t="str">
            <v>2600000000040</v>
          </cell>
          <cell r="K492">
            <v>46037</v>
          </cell>
          <cell r="L492" t="str">
            <v>26096001245735127000197260000000004026017670540620</v>
          </cell>
          <cell r="M492" t="str">
            <v>2609600 - Olinda - PE</v>
          </cell>
          <cell r="N492">
            <v>5742.2</v>
          </cell>
        </row>
        <row r="493">
          <cell r="C493" t="str">
            <v>HOSPITAL MIGUEL ARRAES - CG. Nº 023/2022</v>
          </cell>
          <cell r="E493" t="str">
            <v>5.16 - Serviços Médico-Hospitalares, Odotonlogia e Laboratoriais</v>
          </cell>
          <cell r="F493" t="str">
            <v>45.735.127/0001-97</v>
          </cell>
          <cell r="G493" t="str">
            <v>GLOBALMED ATIVIDADES MEDICAS LTDA</v>
          </cell>
          <cell r="H493" t="str">
            <v>S</v>
          </cell>
          <cell r="I493" t="str">
            <v>S</v>
          </cell>
          <cell r="J493" t="str">
            <v>2600000000019</v>
          </cell>
          <cell r="K493">
            <v>46029</v>
          </cell>
          <cell r="L493" t="str">
            <v>26096001245735127000197260000000001926019140480427</v>
          </cell>
          <cell r="M493" t="str">
            <v>2609600 - Olinda - PE</v>
          </cell>
          <cell r="N493">
            <v>12720</v>
          </cell>
        </row>
        <row r="494">
          <cell r="C494" t="str">
            <v>HOSPITAL MIGUEL ARRAES - CG. Nº 023/2022</v>
          </cell>
          <cell r="E494" t="str">
            <v>5.16 - Serviços Médico-Hospitalares, Odotonlogia e Laboratoriais</v>
          </cell>
          <cell r="F494" t="str">
            <v>37.222.013/0001-15</v>
          </cell>
          <cell r="G494" t="str">
            <v>GUSMAO SERVIÇOS MEDICOS LTDA</v>
          </cell>
          <cell r="H494" t="str">
            <v>S</v>
          </cell>
          <cell r="I494" t="str">
            <v>S</v>
          </cell>
          <cell r="J494">
            <v>123</v>
          </cell>
          <cell r="K494">
            <v>46036</v>
          </cell>
          <cell r="L494" t="str">
            <v xml:space="preserve">3NIX-I4AMC
3NIX-I4AMC
3NIX-I4AMC
</v>
          </cell>
          <cell r="M494" t="str">
            <v>2605806 - Frei Miguelinho - PE</v>
          </cell>
          <cell r="N494">
            <v>11153.1</v>
          </cell>
        </row>
        <row r="495">
          <cell r="C495" t="str">
            <v>HOSPITAL MIGUEL ARRAES - CG. Nº 023/2022</v>
          </cell>
          <cell r="E495" t="str">
            <v>5.16 - Serviços Médico-Hospitalares, Odotonlogia e Laboratoriais</v>
          </cell>
          <cell r="F495" t="str">
            <v>37.573.362/0001-81</v>
          </cell>
          <cell r="G495" t="str">
            <v>HEALTH CLINIC SERVICOS MEDICOS LTDA</v>
          </cell>
          <cell r="H495" t="str">
            <v>S</v>
          </cell>
          <cell r="I495" t="str">
            <v>S</v>
          </cell>
          <cell r="J495" t="str">
            <v>2600000000016</v>
          </cell>
          <cell r="K495">
            <v>46038</v>
          </cell>
          <cell r="L495" t="str">
            <v>26096001237573362000181260000000001626010757212525</v>
          </cell>
          <cell r="M495" t="str">
            <v>2609600 - Olinda - PE</v>
          </cell>
          <cell r="N495">
            <v>11153.1</v>
          </cell>
        </row>
        <row r="496">
          <cell r="C496" t="str">
            <v>HOSPITAL MIGUEL ARRAES - CG. Nº 023/2022</v>
          </cell>
          <cell r="E496" t="str">
            <v>5.16 - Serviços Médico-Hospitalares, Odotonlogia e Laboratoriais</v>
          </cell>
          <cell r="F496" t="str">
            <v>04.020.195/0001-92</v>
          </cell>
          <cell r="G496" t="str">
            <v>IMC - INSTITUTO MENTE E CEREBRO LTDA</v>
          </cell>
          <cell r="H496" t="str">
            <v>S</v>
          </cell>
          <cell r="I496" t="str">
            <v>S</v>
          </cell>
          <cell r="J496">
            <v>2392</v>
          </cell>
          <cell r="K496">
            <v>46038</v>
          </cell>
          <cell r="L496" t="str">
            <v>74ee17016</v>
          </cell>
          <cell r="M496" t="str">
            <v>2611101 - Petrolina - PE</v>
          </cell>
          <cell r="N496">
            <v>11153.1</v>
          </cell>
        </row>
        <row r="497">
          <cell r="C497" t="str">
            <v>HOSPITAL MIGUEL ARRAES - CG. Nº 023/2022</v>
          </cell>
          <cell r="E497" t="str">
            <v>5.16 - Serviços Médico-Hospitalares, Odotonlogia e Laboratoriais</v>
          </cell>
          <cell r="F497" t="str">
            <v>39.746.753/0001-86</v>
          </cell>
          <cell r="G497" t="str">
            <v>INTERMED CLINICA MEDICA LTDA</v>
          </cell>
          <cell r="H497" t="str">
            <v>S</v>
          </cell>
          <cell r="I497" t="str">
            <v>S</v>
          </cell>
          <cell r="J497">
            <v>11</v>
          </cell>
          <cell r="K497">
            <v>46036</v>
          </cell>
          <cell r="L497" t="str">
            <v>26116062239746753000186000000000001126010652268025</v>
          </cell>
          <cell r="M497" t="str">
            <v>2611606 - Recife - PE</v>
          </cell>
          <cell r="N497">
            <v>11153.1</v>
          </cell>
        </row>
        <row r="498">
          <cell r="C498" t="str">
            <v>HOSPITAL MIGUEL ARRAES - CG. Nº 023/2022</v>
          </cell>
          <cell r="E498" t="str">
            <v>5.16 - Serviços Médico-Hospitalares, Odotonlogia e Laboratoriais</v>
          </cell>
          <cell r="F498" t="str">
            <v>17.214.633/0001-03</v>
          </cell>
          <cell r="G498" t="str">
            <v>JAB HOLOIMAGEM DIAGNOSTICOS LTDA</v>
          </cell>
          <cell r="H498" t="str">
            <v>S</v>
          </cell>
          <cell r="I498" t="str">
            <v>S</v>
          </cell>
          <cell r="J498">
            <v>3</v>
          </cell>
          <cell r="K498">
            <v>46031</v>
          </cell>
          <cell r="L498" t="str">
            <v>26116062217214633000103000000000000326019539263016</v>
          </cell>
          <cell r="M498" t="str">
            <v>2611606 - Recife - PE</v>
          </cell>
          <cell r="N498">
            <v>6180</v>
          </cell>
        </row>
        <row r="499">
          <cell r="C499" t="str">
            <v>HOSPITAL MIGUEL ARRAES - CG. Nº 023/2022</v>
          </cell>
          <cell r="E499" t="str">
            <v>5.16 - Serviços Médico-Hospitalares, Odotonlogia e Laboratoriais</v>
          </cell>
          <cell r="F499" t="str">
            <v>17.214.633/0001-03</v>
          </cell>
          <cell r="G499" t="str">
            <v>JDVMR ORTOPEDIA LTDA</v>
          </cell>
          <cell r="H499" t="str">
            <v>S</v>
          </cell>
          <cell r="I499" t="str">
            <v>S</v>
          </cell>
          <cell r="J499">
            <v>5</v>
          </cell>
          <cell r="K499">
            <v>46034</v>
          </cell>
          <cell r="L499" t="str">
            <v>26116062224113750000138000000000000526018209219569</v>
          </cell>
          <cell r="M499" t="str">
            <v>2611606 - Recife - PE</v>
          </cell>
          <cell r="N499">
            <v>4808.88</v>
          </cell>
        </row>
        <row r="500">
          <cell r="C500" t="str">
            <v>HOSPITAL MIGUEL ARRAES - CG. Nº 023/2022</v>
          </cell>
          <cell r="E500" t="str">
            <v>5.16 - Serviços Médico-Hospitalares, Odotonlogia e Laboratoriais</v>
          </cell>
          <cell r="F500" t="str">
            <v>53.373.123/0001-34</v>
          </cell>
          <cell r="G500" t="str">
            <v>LEMONADE ASSESSORIA MEDICA LTDA</v>
          </cell>
          <cell r="H500" t="str">
            <v>S</v>
          </cell>
          <cell r="I500" t="str">
            <v>S</v>
          </cell>
          <cell r="J500" t="str">
            <v>2600000000017</v>
          </cell>
          <cell r="K500">
            <v>46036</v>
          </cell>
          <cell r="L500" t="str">
            <v>26096001253373123000134260000000001726015475439717</v>
          </cell>
          <cell r="M500" t="str">
            <v>2609600 - Olinda - PE</v>
          </cell>
          <cell r="N500">
            <v>11760</v>
          </cell>
        </row>
        <row r="501">
          <cell r="C501" t="str">
            <v>HOSPITAL MIGUEL ARRAES - CG. Nº 023/2022</v>
          </cell>
          <cell r="E501" t="str">
            <v>5.16 - Serviços Médico-Hospitalares, Odotonlogia e Laboratoriais</v>
          </cell>
          <cell r="F501" t="str">
            <v>26.245.293/0001-60</v>
          </cell>
          <cell r="G501" t="str">
            <v>LS PERNAMBUCO ASSISTENCIA MEDICA</v>
          </cell>
          <cell r="H501" t="str">
            <v>S</v>
          </cell>
          <cell r="I501" t="str">
            <v>S</v>
          </cell>
          <cell r="J501">
            <v>51</v>
          </cell>
          <cell r="K501">
            <v>46038</v>
          </cell>
          <cell r="L501" t="str">
            <v>26116062226245293000160000000000005126010249965860</v>
          </cell>
          <cell r="M501" t="str">
            <v>2611606 - Recife - PE</v>
          </cell>
          <cell r="N501">
            <v>14298.8</v>
          </cell>
        </row>
        <row r="502">
          <cell r="C502" t="str">
            <v>HOSPITAL MIGUEL ARRAES - CG. Nº 023/2022</v>
          </cell>
          <cell r="E502" t="str">
            <v>5.16 - Serviços Médico-Hospitalares, Odotonlogia e Laboratoriais</v>
          </cell>
          <cell r="F502" t="str">
            <v>50.035.181/0001-60</v>
          </cell>
          <cell r="G502" t="str">
            <v>LS OLINDA ASSISTENCIA E CONSULTORIA EM SAUDE LTDA</v>
          </cell>
          <cell r="H502" t="str">
            <v>S</v>
          </cell>
          <cell r="I502" t="str">
            <v>S</v>
          </cell>
          <cell r="J502" t="str">
            <v>2600000000123</v>
          </cell>
          <cell r="K502">
            <v>46037</v>
          </cell>
          <cell r="L502" t="str">
            <v>26096001250035181000160260000000012326013583533856</v>
          </cell>
          <cell r="M502" t="str">
            <v>2611606 - Recife - PE</v>
          </cell>
          <cell r="N502">
            <v>4006.24</v>
          </cell>
        </row>
        <row r="503">
          <cell r="C503" t="str">
            <v>HOSPITAL MIGUEL ARRAES - CG. Nº 023/2022</v>
          </cell>
          <cell r="E503" t="str">
            <v>5.16 - Serviços Médico-Hospitalares, Odotonlogia e Laboratoriais</v>
          </cell>
          <cell r="F503" t="str">
            <v>37.848.593/0001-50</v>
          </cell>
          <cell r="G503" t="str">
            <v>M.A SERVIÇOS EM SAUDE LTDA</v>
          </cell>
          <cell r="H503" t="str">
            <v>S</v>
          </cell>
          <cell r="I503" t="str">
            <v>S</v>
          </cell>
          <cell r="J503">
            <v>6</v>
          </cell>
          <cell r="K503">
            <v>46035</v>
          </cell>
          <cell r="L503" t="str">
            <v>26116062237848593000150000000000000626010771016620</v>
          </cell>
          <cell r="M503" t="str">
            <v>2611606 - Recife - PE</v>
          </cell>
          <cell r="N503">
            <v>80001.08</v>
          </cell>
        </row>
        <row r="504">
          <cell r="C504" t="str">
            <v>HOSPITAL MIGUEL ARRAES - CG. Nº 023/2022</v>
          </cell>
          <cell r="E504" t="str">
            <v>5.16 - Serviços Médico-Hospitalares, Odotonlogia e Laboratoriais</v>
          </cell>
          <cell r="F504" t="str">
            <v>17.504.845/0001-17</v>
          </cell>
          <cell r="G504" t="str">
            <v>M4 SERVIÇOS MÉDICOS LTDA</v>
          </cell>
          <cell r="H504" t="str">
            <v>S</v>
          </cell>
          <cell r="I504" t="str">
            <v>S</v>
          </cell>
          <cell r="J504">
            <v>41</v>
          </cell>
          <cell r="K504">
            <v>46036</v>
          </cell>
          <cell r="L504" t="str">
            <v>PDQVUCNXH</v>
          </cell>
          <cell r="M504" t="str">
            <v>2610707 - Paulista - PE</v>
          </cell>
          <cell r="N504">
            <v>36013.4</v>
          </cell>
        </row>
        <row r="505">
          <cell r="C505" t="str">
            <v>HOSPITAL MIGUEL ARRAES - CG. Nº 023/2022</v>
          </cell>
          <cell r="E505" t="str">
            <v>5.16 - Serviços Médico-Hospitalares, Odotonlogia e Laboratoriais</v>
          </cell>
          <cell r="F505" t="str">
            <v>32.781.152/0001-65</v>
          </cell>
          <cell r="G505" t="str">
            <v>MADUREIRA, MACEDO E CIA SERV. MÉDICOS</v>
          </cell>
          <cell r="H505" t="str">
            <v>S</v>
          </cell>
          <cell r="I505" t="str">
            <v>S</v>
          </cell>
          <cell r="J505">
            <v>2</v>
          </cell>
          <cell r="K505">
            <v>46024</v>
          </cell>
          <cell r="L505" t="str">
            <v>26116062232781152000165000000000000226010422875042</v>
          </cell>
          <cell r="M505" t="str">
            <v>2611606 - Recife - PE</v>
          </cell>
          <cell r="N505">
            <v>8014.8</v>
          </cell>
        </row>
        <row r="506">
          <cell r="C506" t="str">
            <v>HOSPITAL MIGUEL ARRAES - CG. Nº 023/2022</v>
          </cell>
          <cell r="E506" t="str">
            <v>5.16 - Serviços Médico-Hospitalares, Odotonlogia e Laboratoriais</v>
          </cell>
          <cell r="F506" t="str">
            <v>28.230.853/0001-39</v>
          </cell>
          <cell r="G506" t="str">
            <v>MAGALHÃES TEIXEIRA MACEDO E GOMES LTDA</v>
          </cell>
          <cell r="H506" t="str">
            <v>S</v>
          </cell>
          <cell r="I506" t="str">
            <v>S</v>
          </cell>
          <cell r="J506">
            <v>4</v>
          </cell>
          <cell r="K506">
            <v>46029</v>
          </cell>
          <cell r="L506" t="str">
            <v>26116062228230853000139000000000000426012561332114</v>
          </cell>
          <cell r="M506" t="str">
            <v>2611606 - Recife - PE</v>
          </cell>
          <cell r="N506">
            <v>3320</v>
          </cell>
        </row>
        <row r="507">
          <cell r="C507" t="str">
            <v>HOSPITAL MIGUEL ARRAES - CG. Nº 023/2022</v>
          </cell>
          <cell r="E507" t="str">
            <v>5.16 - Serviços Médico-Hospitalares, Odotonlogia e Laboratoriais</v>
          </cell>
          <cell r="F507" t="str">
            <v>53.505.900/0001-57</v>
          </cell>
          <cell r="G507" t="str">
            <v>MASTERMED PE I GESTÃO MEDICA LTDA</v>
          </cell>
          <cell r="H507" t="str">
            <v>S</v>
          </cell>
          <cell r="I507" t="str">
            <v>S</v>
          </cell>
          <cell r="J507">
            <v>45</v>
          </cell>
          <cell r="K507">
            <v>46037</v>
          </cell>
          <cell r="L507" t="str">
            <v>26116069953505900000157000000000004526041097763481</v>
          </cell>
          <cell r="M507" t="str">
            <v>2611606 - Recife - PE</v>
          </cell>
          <cell r="N507">
            <v>78620.350000000006</v>
          </cell>
        </row>
        <row r="508">
          <cell r="C508" t="str">
            <v>HOSPITAL MIGUEL ARRAES - CG. Nº 023/2022</v>
          </cell>
          <cell r="E508" t="str">
            <v>5.16 - Serviços Médico-Hospitalares, Odotonlogia e Laboratoriais</v>
          </cell>
          <cell r="F508" t="str">
            <v>48.817.601/0001-18</v>
          </cell>
          <cell r="G508" t="str">
            <v>MASTERMED PE II GESTÃO MÉDICA LTDA</v>
          </cell>
          <cell r="H508" t="str">
            <v>S</v>
          </cell>
          <cell r="I508" t="str">
            <v>S</v>
          </cell>
          <cell r="J508" t="str">
            <v>2600000000252</v>
          </cell>
          <cell r="K508">
            <v>46037</v>
          </cell>
          <cell r="L508" t="str">
            <v>26096001248817601000118260000000025226016319529741</v>
          </cell>
          <cell r="M508" t="str">
            <v>2609600 - Olinda - PE</v>
          </cell>
          <cell r="N508">
            <v>78288.460000000006</v>
          </cell>
        </row>
        <row r="509">
          <cell r="C509" t="str">
            <v>HOSPITAL MIGUEL ARRAES - CG. Nº 023/2022</v>
          </cell>
          <cell r="E509" t="str">
            <v>5.16 - Serviços Médico-Hospitalares, Odotonlogia e Laboratoriais</v>
          </cell>
          <cell r="F509" t="str">
            <v>52.355.127/0001-27</v>
          </cell>
          <cell r="G509" t="str">
            <v>MASTERMED PE III GESTÃO MÉDICA LTDA</v>
          </cell>
          <cell r="H509" t="str">
            <v>S</v>
          </cell>
          <cell r="I509" t="str">
            <v>S</v>
          </cell>
          <cell r="J509" t="str">
            <v>2600000000227</v>
          </cell>
          <cell r="K509">
            <v>46037</v>
          </cell>
          <cell r="L509" t="str">
            <v xml:space="preserve">26096001252355127000127260000000022726011793157757 
</v>
          </cell>
          <cell r="M509" t="str">
            <v>2609600 - Olinda - PE</v>
          </cell>
          <cell r="N509">
            <v>223430.54</v>
          </cell>
        </row>
        <row r="510">
          <cell r="C510" t="str">
            <v>HOSPITAL MIGUEL ARRAES - CG. Nº 023/2022</v>
          </cell>
          <cell r="E510" t="str">
            <v>5.16 - Serviços Médico-Hospitalares, Odotonlogia e Laboratoriais</v>
          </cell>
          <cell r="F510" t="str">
            <v>53.969.908/0001-74</v>
          </cell>
          <cell r="G510" t="str">
            <v>MASTERMED PE IV GESTÃO MEDICA LTDA</v>
          </cell>
          <cell r="H510" t="str">
            <v>S</v>
          </cell>
          <cell r="I510" t="str">
            <v>S</v>
          </cell>
          <cell r="J510" t="str">
            <v>2600000000170</v>
          </cell>
          <cell r="K510">
            <v>46037</v>
          </cell>
          <cell r="L510" t="str">
            <v>26096001253969908000174260000000017026015399153066</v>
          </cell>
          <cell r="M510" t="str">
            <v>2609600 - Olinda - PE</v>
          </cell>
          <cell r="N510">
            <v>154463.47</v>
          </cell>
        </row>
        <row r="511">
          <cell r="C511" t="str">
            <v>HOSPITAL MIGUEL ARRAES - CG. Nº 023/2022</v>
          </cell>
          <cell r="E511" t="str">
            <v>5.16 - Serviços Médico-Hospitalares, Odotonlogia e Laboratoriais</v>
          </cell>
          <cell r="F511" t="str">
            <v>58.663.377/0001-00</v>
          </cell>
          <cell r="G511" t="str">
            <v>MASTERMED PE V GESTÃO MÉDICA LTDA</v>
          </cell>
          <cell r="H511" t="str">
            <v>S</v>
          </cell>
          <cell r="I511" t="str">
            <v>S</v>
          </cell>
          <cell r="J511" t="str">
            <v>2600000000104</v>
          </cell>
          <cell r="K511">
            <v>46037</v>
          </cell>
          <cell r="L511" t="str">
            <v>26096001258663377000100260000000010426019290266949</v>
          </cell>
          <cell r="M511" t="str">
            <v>2609600 - Olinda - PE</v>
          </cell>
          <cell r="N511">
            <v>23171.82</v>
          </cell>
        </row>
        <row r="512">
          <cell r="C512" t="str">
            <v>HOSPITAL MIGUEL ARRAES - CG. Nº 023/2022</v>
          </cell>
          <cell r="E512" t="str">
            <v>5.16 - Serviços Médico-Hospitalares, Odotonlogia e Laboratoriais</v>
          </cell>
          <cell r="F512" t="str">
            <v>51.432.477/0001-87</v>
          </cell>
          <cell r="G512" t="str">
            <v>MASTERMED PE VI GESTÃO MÉDICA LTDA</v>
          </cell>
          <cell r="H512" t="str">
            <v>S</v>
          </cell>
          <cell r="I512" t="str">
            <v>S</v>
          </cell>
          <cell r="J512" t="str">
            <v>2600000000091</v>
          </cell>
          <cell r="K512">
            <v>46037</v>
          </cell>
          <cell r="L512" t="str">
            <v>26096001251432477000187260000000009126011113891870</v>
          </cell>
          <cell r="M512" t="str">
            <v>2609600 - Olinda - PE</v>
          </cell>
          <cell r="N512">
            <v>49550.61</v>
          </cell>
        </row>
        <row r="513">
          <cell r="C513" t="str">
            <v>HOSPITAL MIGUEL ARRAES - CG. Nº 023/2022</v>
          </cell>
          <cell r="E513" t="str">
            <v>5.16 - Serviços Médico-Hospitalares, Odotonlogia e Laboratoriais</v>
          </cell>
          <cell r="F513" t="str">
            <v>45.237.924/0001-44</v>
          </cell>
          <cell r="G513" t="str">
            <v>MEDCENTER ATIVIDADES MÉDICAS LTDA</v>
          </cell>
          <cell r="H513" t="str">
            <v>S</v>
          </cell>
          <cell r="I513" t="str">
            <v>S</v>
          </cell>
          <cell r="J513" t="str">
            <v>2600000000116</v>
          </cell>
          <cell r="K513">
            <v>46037</v>
          </cell>
          <cell r="L513" t="str">
            <v>26096001245237924000144260000000011626019135193826</v>
          </cell>
          <cell r="M513" t="str">
            <v>2609600 - Olinda - PE</v>
          </cell>
          <cell r="N513">
            <v>48009.58</v>
          </cell>
        </row>
        <row r="514">
          <cell r="C514" t="str">
            <v>HOSPITAL MIGUEL ARRAES - CG. Nº 023/2022</v>
          </cell>
          <cell r="E514" t="str">
            <v>5.16 - Serviços Médico-Hospitalares, Odotonlogia e Laboratoriais</v>
          </cell>
          <cell r="F514" t="str">
            <v>55.234.338/0001-08</v>
          </cell>
          <cell r="G514" t="str">
            <v>MEDSTAFF SERVIÇOS MÉDICOS LTDA</v>
          </cell>
          <cell r="H514" t="str">
            <v>S</v>
          </cell>
          <cell r="I514" t="str">
            <v>S</v>
          </cell>
          <cell r="J514" t="str">
            <v>2600000000078</v>
          </cell>
          <cell r="K514">
            <v>46035</v>
          </cell>
          <cell r="L514" t="str">
            <v>26096001255234338000108260000000007826019639294203</v>
          </cell>
          <cell r="M514" t="str">
            <v>2609600 - Olinda - PE</v>
          </cell>
          <cell r="N514">
            <v>12956.68</v>
          </cell>
        </row>
        <row r="515">
          <cell r="C515" t="str">
            <v>HOSPITAL MIGUEL ARRAES - CG. Nº 023/2022</v>
          </cell>
          <cell r="E515" t="str">
            <v>5.16 - Serviços Médico-Hospitalares, Odotonlogia e Laboratoriais</v>
          </cell>
          <cell r="F515" t="str">
            <v>49.159.260/0001-01</v>
          </cell>
          <cell r="G515" t="str">
            <v>MEDVIDA ATIVIDADES MEDICAS</v>
          </cell>
          <cell r="H515" t="str">
            <v>S</v>
          </cell>
          <cell r="I515" t="str">
            <v>S</v>
          </cell>
          <cell r="J515" t="str">
            <v>2600000000184</v>
          </cell>
          <cell r="K515">
            <v>46038</v>
          </cell>
          <cell r="L515" t="str">
            <v>26096001249159260000101260000000018426014945378326</v>
          </cell>
          <cell r="M515" t="str">
            <v>2609600 - Olinda - PE</v>
          </cell>
          <cell r="N515">
            <v>199370.61</v>
          </cell>
        </row>
        <row r="516">
          <cell r="C516" t="str">
            <v>HOSPITAL MIGUEL ARRAES - CG. Nº 023/2022</v>
          </cell>
          <cell r="E516" t="str">
            <v>5.16 - Serviços Médico-Hospitalares, Odotonlogia e Laboratoriais</v>
          </cell>
          <cell r="F516" t="str">
            <v>14.945.965/0001-61</v>
          </cell>
          <cell r="G516" t="str">
            <v>MEMORIAL ORTOPEDIA E TRAUMATOLOGIA LTDA ME</v>
          </cell>
          <cell r="H516" t="str">
            <v>S</v>
          </cell>
          <cell r="I516" t="str">
            <v>S</v>
          </cell>
          <cell r="J516">
            <v>9</v>
          </cell>
          <cell r="K516">
            <v>46036</v>
          </cell>
          <cell r="L516" t="str">
            <v>26116062214945965000161000000000000926013935552688</v>
          </cell>
          <cell r="M516" t="str">
            <v>2611606 - Recife - PE</v>
          </cell>
          <cell r="N516">
            <v>12823.68</v>
          </cell>
        </row>
        <row r="517">
          <cell r="C517" t="str">
            <v>HOSPITAL MIGUEL ARRAES - CG. Nº 023/2022</v>
          </cell>
          <cell r="E517" t="str">
            <v>5.16 - Serviços Médico-Hospitalares, Odotonlogia e Laboratoriais</v>
          </cell>
          <cell r="F517" t="str">
            <v>44.989.694/0001-07</v>
          </cell>
          <cell r="G517" t="str">
            <v>MNJD SERVIÇOS MÉDICOS LTDA</v>
          </cell>
          <cell r="H517" t="str">
            <v>S</v>
          </cell>
          <cell r="I517" t="str">
            <v>S</v>
          </cell>
          <cell r="J517">
            <v>7</v>
          </cell>
          <cell r="K517">
            <v>46029</v>
          </cell>
          <cell r="L517" t="str">
            <v>26116062244989694000107000000000000726019962481564</v>
          </cell>
          <cell r="M517" t="str">
            <v>2611606 - Recife - PE</v>
          </cell>
          <cell r="N517">
            <v>22480</v>
          </cell>
        </row>
        <row r="518">
          <cell r="C518" t="str">
            <v>HOSPITAL MIGUEL ARRAES - CG. Nº 023/2022</v>
          </cell>
          <cell r="E518" t="str">
            <v>5.16 - Serviços Médico-Hospitalares, Odotonlogia e Laboratoriais</v>
          </cell>
          <cell r="F518">
            <v>49628195000108</v>
          </cell>
          <cell r="G518" t="str">
            <v>MPR SERVIÇOS DE DIAGNOSTICOS POR IMAGEM LTDA</v>
          </cell>
          <cell r="H518" t="str">
            <v>S</v>
          </cell>
          <cell r="I518" t="str">
            <v>S</v>
          </cell>
          <cell r="J518">
            <v>19</v>
          </cell>
          <cell r="K518">
            <v>46030</v>
          </cell>
          <cell r="L518" t="str">
            <v>26116062249628195000108000000000001926013746591040</v>
          </cell>
          <cell r="M518" t="str">
            <v>2611606 - Recife - PE</v>
          </cell>
          <cell r="N518">
            <v>4680</v>
          </cell>
        </row>
        <row r="519">
          <cell r="C519" t="str">
            <v>HOSPITAL MIGUEL ARRAES - CG. Nº 023/2022</v>
          </cell>
          <cell r="E519" t="str">
            <v>5.16 - Serviços Médico-Hospitalares, Odotonlogia e Laboratoriais</v>
          </cell>
          <cell r="F519" t="str">
            <v>52.308.726/0001-90</v>
          </cell>
          <cell r="G519" t="str">
            <v>OBP SERVIÇOS MEDICOS E HOSPITALARES</v>
          </cell>
          <cell r="H519" t="str">
            <v>S</v>
          </cell>
          <cell r="I519" t="str">
            <v>S</v>
          </cell>
          <cell r="J519">
            <v>5</v>
          </cell>
          <cell r="K519">
            <v>46017</v>
          </cell>
          <cell r="L519" t="str">
            <v>26116062252308726000190000000000000525120885919404</v>
          </cell>
          <cell r="M519" t="str">
            <v>2611606 - Recife - PE</v>
          </cell>
          <cell r="N519">
            <v>8280.7999999999993</v>
          </cell>
        </row>
        <row r="520">
          <cell r="C520" t="str">
            <v>HOSPITAL MIGUEL ARRAES - CG. Nº 023/2022</v>
          </cell>
          <cell r="E520" t="str">
            <v>5.16 - Serviços Médico-Hospitalares, Odotonlogia e Laboratoriais</v>
          </cell>
          <cell r="F520" t="str">
            <v>27.612.109/0001-36</v>
          </cell>
          <cell r="G520" t="str">
            <v>OLINDA SAUDE LTDA</v>
          </cell>
          <cell r="H520" t="str">
            <v>S</v>
          </cell>
          <cell r="I520" t="str">
            <v>S</v>
          </cell>
          <cell r="J520" t="str">
            <v>2600000000016</v>
          </cell>
          <cell r="K520">
            <v>46029</v>
          </cell>
          <cell r="L520" t="str">
            <v>26096001227612109000136260000000001626014139245170</v>
          </cell>
          <cell r="M520" t="str">
            <v>2609600 - Olinda - PE</v>
          </cell>
          <cell r="N520">
            <v>16450</v>
          </cell>
        </row>
        <row r="521">
          <cell r="C521" t="str">
            <v>HOSPITAL MIGUEL ARRAES - CG. Nº 023/2022</v>
          </cell>
          <cell r="E521" t="str">
            <v>5.16 - Serviços Médico-Hospitalares, Odotonlogia e Laboratoriais</v>
          </cell>
          <cell r="F521" t="str">
            <v>49.158.362/0001-02</v>
          </cell>
          <cell r="G521" t="str">
            <v>ONIXMED ATIVIDADES MEDICAS LTDA</v>
          </cell>
          <cell r="H521" t="str">
            <v>S</v>
          </cell>
          <cell r="I521" t="str">
            <v>S</v>
          </cell>
          <cell r="J521" t="str">
            <v>2600000000146</v>
          </cell>
          <cell r="K521">
            <v>46038</v>
          </cell>
          <cell r="L521" t="str">
            <v>26096001412158362000102260000000014626014347938550</v>
          </cell>
          <cell r="M521" t="str">
            <v>2609600 - Olinda - PE</v>
          </cell>
          <cell r="N521">
            <v>35031.42</v>
          </cell>
        </row>
        <row r="522">
          <cell r="C522" t="str">
            <v>HOSPITAL MIGUEL ARRAES - CG. Nº 023/2022</v>
          </cell>
          <cell r="E522" t="str">
            <v>5.16 - Serviços Médico-Hospitalares, Odotonlogia e Laboratoriais</v>
          </cell>
          <cell r="F522" t="str">
            <v>49.158.362/0001-02</v>
          </cell>
          <cell r="G522" t="str">
            <v>ONIXMED ATIVIDADES MEDICAS LTDA</v>
          </cell>
          <cell r="H522" t="str">
            <v>S</v>
          </cell>
          <cell r="I522" t="str">
            <v>S</v>
          </cell>
          <cell r="J522" t="str">
            <v>2600000000067</v>
          </cell>
          <cell r="K522">
            <v>46029</v>
          </cell>
          <cell r="L522" t="str">
            <v>26096001249158362000102260000000006726015108958650</v>
          </cell>
          <cell r="M522" t="str">
            <v>2609600 - Olinda - PE</v>
          </cell>
          <cell r="N522">
            <v>11680</v>
          </cell>
        </row>
        <row r="523">
          <cell r="C523" t="str">
            <v>HOSPITAL MIGUEL ARRAES - CG. Nº 023/2022</v>
          </cell>
          <cell r="E523" t="str">
            <v>5.16 - Serviços Médico-Hospitalares, Odotonlogia e Laboratoriais</v>
          </cell>
          <cell r="F523" t="str">
            <v>23.660.751/0001-30</v>
          </cell>
          <cell r="G523" t="str">
            <v>ORTOPEDIA PAULISTA</v>
          </cell>
          <cell r="H523" t="str">
            <v>S</v>
          </cell>
          <cell r="I523" t="str">
            <v>S</v>
          </cell>
          <cell r="J523">
            <v>40</v>
          </cell>
          <cell r="K523">
            <v>46035</v>
          </cell>
          <cell r="L523" t="str">
            <v>EZFZYIPIN</v>
          </cell>
          <cell r="M523" t="str">
            <v>2610707 - Paulista - PE</v>
          </cell>
          <cell r="N523">
            <v>88685.6</v>
          </cell>
        </row>
        <row r="524">
          <cell r="C524" t="str">
            <v>HOSPITAL MIGUEL ARRAES - CG. Nº 023/2022</v>
          </cell>
          <cell r="E524" t="str">
            <v>5.16 - Serviços Médico-Hospitalares, Odotonlogia e Laboratoriais</v>
          </cell>
          <cell r="F524" t="str">
            <v>34.761.993/0001-36</v>
          </cell>
          <cell r="G524" t="str">
            <v>PIN SAUDE SERVICOS MEDICOS LTDA</v>
          </cell>
          <cell r="H524" t="str">
            <v>S</v>
          </cell>
          <cell r="I524" t="str">
            <v>S</v>
          </cell>
          <cell r="J524" t="str">
            <v>2600000000022</v>
          </cell>
          <cell r="K524">
            <v>46038</v>
          </cell>
          <cell r="L524" t="str">
            <v>26096001234761993000136260000000002226014097752762</v>
          </cell>
          <cell r="M524" t="str">
            <v>2609600 - Olinda - PE</v>
          </cell>
          <cell r="N524">
            <v>11153.1</v>
          </cell>
        </row>
        <row r="525">
          <cell r="C525" t="str">
            <v>HOSPITAL MIGUEL ARRAES - CG. Nº 023/2022</v>
          </cell>
          <cell r="E525" t="str">
            <v>5.16 - Serviços Médico-Hospitalares, Odotonlogia e Laboratoriais</v>
          </cell>
          <cell r="F525" t="str">
            <v>40.440.176/0001-89</v>
          </cell>
          <cell r="G525" t="str">
            <v>PODIUMMED ATIVIDADES MEDICAS LTDA</v>
          </cell>
          <cell r="H525" t="str">
            <v>S</v>
          </cell>
          <cell r="I525" t="str">
            <v>S</v>
          </cell>
          <cell r="J525" t="str">
            <v>2600000000006</v>
          </cell>
          <cell r="K525">
            <v>46037</v>
          </cell>
          <cell r="L525" t="str">
            <v>26096001240440176000189260000000000626010505972341</v>
          </cell>
          <cell r="M525" t="str">
            <v>2609600 - Olinda - PE</v>
          </cell>
          <cell r="N525">
            <v>8014.8</v>
          </cell>
        </row>
        <row r="526">
          <cell r="C526" t="str">
            <v>HOSPITAL MIGUEL ARRAES - CG. Nº 023/2022</v>
          </cell>
          <cell r="E526" t="str">
            <v>5.16 - Serviços Médico-Hospitalares, Odotonlogia e Laboratoriais</v>
          </cell>
          <cell r="F526" t="str">
            <v>40.924.886/0001-84</v>
          </cell>
          <cell r="G526" t="str">
            <v>PREVENTMED ATIVIDADES MEDICAS LTDa</v>
          </cell>
          <cell r="H526" t="str">
            <v>S</v>
          </cell>
          <cell r="I526" t="str">
            <v>S</v>
          </cell>
          <cell r="J526" t="str">
            <v>2600000000027</v>
          </cell>
          <cell r="K526">
            <v>46036</v>
          </cell>
          <cell r="L526" t="str">
            <v>26096001240924886000184260000000002726015653260103</v>
          </cell>
          <cell r="M526" t="str">
            <v>2609600 - Olinda - PE</v>
          </cell>
          <cell r="N526">
            <v>19900.52</v>
          </cell>
        </row>
        <row r="527">
          <cell r="C527" t="str">
            <v>HOSPITAL MIGUEL ARRAES - CG. Nº 023/2022</v>
          </cell>
          <cell r="E527" t="str">
            <v>5.16 - Serviços Médico-Hospitalares, Odotonlogia e Laboratoriais</v>
          </cell>
          <cell r="F527" t="str">
            <v>02.484.419/0001-91</v>
          </cell>
          <cell r="G527" t="str">
            <v>PRONTO SOCORRO DE FRATURAS DE CARUARU LTDA</v>
          </cell>
          <cell r="H527" t="str">
            <v>S</v>
          </cell>
          <cell r="I527" t="str">
            <v>S</v>
          </cell>
          <cell r="J527">
            <v>5571</v>
          </cell>
          <cell r="K527">
            <v>46035</v>
          </cell>
          <cell r="L527" t="str">
            <v>OFBCETXTZ</v>
          </cell>
          <cell r="M527" t="str">
            <v>2604106 - Caruaru - PE</v>
          </cell>
          <cell r="N527">
            <v>16024.96</v>
          </cell>
        </row>
        <row r="528">
          <cell r="C528" t="str">
            <v>HOSPITAL MIGUEL ARRAES - CG. Nº 023/2022</v>
          </cell>
          <cell r="E528" t="str">
            <v>5.16 - Serviços Médico-Hospitalares, Odotonlogia e Laboratoriais</v>
          </cell>
          <cell r="F528" t="str">
            <v>48.656.723/0001-70</v>
          </cell>
          <cell r="G528" t="str">
            <v>RC &amp; TP SERVIÇOS MEDICOS LTDA</v>
          </cell>
          <cell r="H528" t="str">
            <v>S</v>
          </cell>
          <cell r="I528" t="str">
            <v>S</v>
          </cell>
          <cell r="J528">
            <v>69</v>
          </cell>
          <cell r="K528">
            <v>46035</v>
          </cell>
          <cell r="L528" t="str">
            <v>26116062248656723000170000000000006926012339848810</v>
          </cell>
          <cell r="M528" t="str">
            <v>2611606 - Recife - PE</v>
          </cell>
          <cell r="N528">
            <v>28713.32</v>
          </cell>
        </row>
        <row r="529">
          <cell r="C529" t="str">
            <v>HOSPITAL MIGUEL ARRAES - CG. Nº 023/2022</v>
          </cell>
          <cell r="E529" t="str">
            <v>5.16 - Serviços Médico-Hospitalares, Odotonlogia e Laboratoriais</v>
          </cell>
          <cell r="F529" t="str">
            <v>48.656.723/0001-70</v>
          </cell>
          <cell r="G529" t="str">
            <v>RC &amp; TP SERVIÇOS MEDICOS LTDA</v>
          </cell>
          <cell r="H529" t="str">
            <v>S</v>
          </cell>
          <cell r="I529" t="str">
            <v>S</v>
          </cell>
          <cell r="J529">
            <v>22</v>
          </cell>
          <cell r="K529">
            <v>46024</v>
          </cell>
          <cell r="L529" t="str">
            <v>26116062248656723000170000000000002226016500197419</v>
          </cell>
          <cell r="M529" t="str">
            <v>2611606 - Recife - PE</v>
          </cell>
          <cell r="N529">
            <v>11153.1</v>
          </cell>
        </row>
        <row r="530">
          <cell r="C530" t="str">
            <v>HOSPITAL MIGUEL ARRAES - CG. Nº 023/2022</v>
          </cell>
          <cell r="E530" t="str">
            <v>5.16 - Serviços Médico-Hospitalares, Odotonlogia e Laboratoriais</v>
          </cell>
          <cell r="F530" t="str">
            <v>15.001.239/0001-53</v>
          </cell>
          <cell r="G530" t="str">
            <v>REME ORTOPEDIA LTDA - ME</v>
          </cell>
          <cell r="H530" t="str">
            <v>S</v>
          </cell>
          <cell r="I530" t="str">
            <v>S</v>
          </cell>
          <cell r="J530" t="str">
            <v>2600000000011</v>
          </cell>
          <cell r="K530">
            <v>46035</v>
          </cell>
          <cell r="L530" t="str">
            <v>26062001215001239000153260000000001126015930360771</v>
          </cell>
          <cell r="M530" t="str">
            <v>2606200 - Goiana - PE</v>
          </cell>
          <cell r="N530">
            <v>11153.1</v>
          </cell>
        </row>
        <row r="531">
          <cell r="C531" t="str">
            <v>HOSPITAL MIGUEL ARRAES - CG. Nº 023/2022</v>
          </cell>
          <cell r="E531" t="str">
            <v>5.16 - Serviços Médico-Hospitalares, Odotonlogia e Laboratoriais</v>
          </cell>
          <cell r="F531" t="str">
            <v>11.736.847/0001-55</v>
          </cell>
          <cell r="G531" t="str">
            <v>SANTOS &amp; SIMEÃO LTDA</v>
          </cell>
          <cell r="H531" t="str">
            <v>S</v>
          </cell>
          <cell r="I531" t="str">
            <v>S</v>
          </cell>
          <cell r="J531">
            <v>2</v>
          </cell>
          <cell r="K531">
            <v>46037</v>
          </cell>
          <cell r="L531" t="str">
            <v>26116062211736847000155000000000000226012871322579</v>
          </cell>
          <cell r="M531" t="str">
            <v>2611606 - Recife - PE</v>
          </cell>
          <cell r="N531">
            <v>12420.04</v>
          </cell>
        </row>
        <row r="532">
          <cell r="C532" t="str">
            <v>HOSPITAL MIGUEL ARRAES - CG. Nº 023/2022</v>
          </cell>
          <cell r="E532" t="str">
            <v>5.16 - Serviços Médico-Hospitalares, Odotonlogia e Laboratoriais</v>
          </cell>
          <cell r="F532" t="str">
            <v>43.843.356/0001-08</v>
          </cell>
          <cell r="G532" t="str">
            <v>SAUDEMED ATIVIDADES MEDICAS</v>
          </cell>
          <cell r="H532" t="str">
            <v>S</v>
          </cell>
          <cell r="I532" t="str">
            <v>S</v>
          </cell>
          <cell r="J532" t="str">
            <v>2600000000110</v>
          </cell>
          <cell r="K532">
            <v>46037</v>
          </cell>
          <cell r="L532" t="str">
            <v>26096001243843356000108260000000011026016846992961</v>
          </cell>
          <cell r="M532" t="str">
            <v>2609600 - Olinda - PE</v>
          </cell>
          <cell r="N532">
            <v>38692.07</v>
          </cell>
        </row>
        <row r="533">
          <cell r="C533" t="str">
            <v>HOSPITAL MIGUEL ARRAES - CG. Nº 023/2022</v>
          </cell>
          <cell r="E533" t="str">
            <v>5.16 - Serviços Médico-Hospitalares, Odotonlogia e Laboratoriais</v>
          </cell>
          <cell r="F533" t="str">
            <v>18.891.088/0001-44</v>
          </cell>
          <cell r="G533" t="str">
            <v>SERVIMAGEM LTDA</v>
          </cell>
          <cell r="H533" t="str">
            <v>S</v>
          </cell>
          <cell r="I533" t="str">
            <v>S</v>
          </cell>
          <cell r="J533" t="str">
            <v>11</v>
          </cell>
          <cell r="K533">
            <v>46036</v>
          </cell>
          <cell r="L533" t="str">
            <v>26116062218891088000144000000000001126010218685831</v>
          </cell>
          <cell r="M533" t="str">
            <v>2611606 - Recife - PE</v>
          </cell>
          <cell r="N533">
            <v>32583.08</v>
          </cell>
        </row>
        <row r="534">
          <cell r="C534" t="str">
            <v>HOSPITAL MIGUEL ARRAES - CG. Nº 023/2022</v>
          </cell>
          <cell r="E534" t="str">
            <v>5.16 - Serviços Médico-Hospitalares, Odotonlogia e Laboratoriais</v>
          </cell>
          <cell r="F534" t="str">
            <v>53.851.063/0001-18</v>
          </cell>
          <cell r="G534" t="str">
            <v>SOCICLINIK SERVIÇOS DE PRESTAÇÕES HOSPITALARES LTDA</v>
          </cell>
          <cell r="H534" t="str">
            <v>S</v>
          </cell>
          <cell r="I534" t="str">
            <v>S</v>
          </cell>
          <cell r="J534">
            <v>57</v>
          </cell>
          <cell r="K534">
            <v>46036</v>
          </cell>
          <cell r="L534" t="str">
            <v>DYYN-13FJ1</v>
          </cell>
          <cell r="M534" t="str">
            <v>2600054 - Abreu e Lima - PE</v>
          </cell>
          <cell r="N534">
            <v>11153.1</v>
          </cell>
        </row>
        <row r="535">
          <cell r="C535" t="str">
            <v>HOSPITAL MIGUEL ARRAES - CG. Nº 023/2022</v>
          </cell>
          <cell r="E535" t="str">
            <v>5.16 - Serviços Médico-Hospitalares, Odotonlogia e Laboratoriais</v>
          </cell>
          <cell r="F535" t="str">
            <v>45.637.249/0001-40</v>
          </cell>
          <cell r="G535" t="str">
            <v>STARMED ATIVIDADES MEDICAS</v>
          </cell>
          <cell r="H535" t="str">
            <v>S</v>
          </cell>
          <cell r="I535" t="str">
            <v>S</v>
          </cell>
          <cell r="J535" t="str">
            <v>2600000000047</v>
          </cell>
          <cell r="K535">
            <v>46029</v>
          </cell>
          <cell r="L535" t="str">
            <v>26096001245637249000140260000000004726017062868679</v>
          </cell>
          <cell r="M535" t="str">
            <v>2609600 - Olinda - PE</v>
          </cell>
          <cell r="N535">
            <v>6620</v>
          </cell>
        </row>
        <row r="536">
          <cell r="C536" t="str">
            <v>HOSPITAL MIGUEL ARRAES - CG. Nº 023/2022</v>
          </cell>
          <cell r="E536" t="str">
            <v>5.16 - Serviços Médico-Hospitalares, Odotonlogia e Laboratoriais</v>
          </cell>
          <cell r="F536" t="str">
            <v>45.637.249/0001-40</v>
          </cell>
          <cell r="G536" t="str">
            <v>STARMED ATIVIDADES MEDICAS</v>
          </cell>
          <cell r="H536" t="str">
            <v>S</v>
          </cell>
          <cell r="I536" t="str">
            <v>S</v>
          </cell>
          <cell r="J536" t="str">
            <v>2600000000093</v>
          </cell>
          <cell r="K536">
            <v>46037</v>
          </cell>
          <cell r="L536" t="str">
            <v>26096001245637249000140260000000009326014781666595</v>
          </cell>
          <cell r="M536" t="str">
            <v>2609600 - Olinda - PE</v>
          </cell>
          <cell r="N536">
            <v>1602.96</v>
          </cell>
        </row>
        <row r="537">
          <cell r="C537" t="str">
            <v>HOSPITAL MIGUEL ARRAES - CG. Nº 023/2022</v>
          </cell>
          <cell r="E537" t="str">
            <v>5.16 - Serviços Médico-Hospitalares, Odotonlogia e Laboratoriais</v>
          </cell>
          <cell r="F537" t="str">
            <v>58.079.919/0001-00</v>
          </cell>
          <cell r="G537" t="str">
            <v>TGSM CARE LIFE LTDA</v>
          </cell>
          <cell r="H537" t="str">
            <v>S</v>
          </cell>
          <cell r="I537" t="str">
            <v>S</v>
          </cell>
          <cell r="J537">
            <v>55</v>
          </cell>
          <cell r="K537">
            <v>46029</v>
          </cell>
          <cell r="L537" t="str">
            <v>ZXRRZQCXM</v>
          </cell>
          <cell r="M537" t="str">
            <v>2615607 - Trindade - PE</v>
          </cell>
          <cell r="N537">
            <v>3840</v>
          </cell>
        </row>
        <row r="538">
          <cell r="C538" t="str">
            <v>HOSPITAL MIGUEL ARRAES - CG. Nº 023/2022</v>
          </cell>
          <cell r="E538" t="str">
            <v>5.16 - Serviços Médico-Hospitalares, Odotonlogia e Laboratoriais</v>
          </cell>
          <cell r="F538" t="str">
            <v>45.855.147/0001-00</v>
          </cell>
          <cell r="G538" t="str">
            <v>TP &amp; AC SERVIÇOS MEDICOS LTDA</v>
          </cell>
          <cell r="H538" t="str">
            <v>S</v>
          </cell>
          <cell r="I538" t="str">
            <v>S</v>
          </cell>
          <cell r="J538">
            <v>63</v>
          </cell>
          <cell r="K538">
            <v>46024</v>
          </cell>
          <cell r="L538" t="str">
            <v>26116062245855147000100000000000006326016300935920</v>
          </cell>
          <cell r="M538" t="str">
            <v>2611606 - Recife - PE</v>
          </cell>
          <cell r="N538">
            <v>69724.72</v>
          </cell>
        </row>
        <row r="539">
          <cell r="C539" t="str">
            <v>HOSPITAL MIGUEL ARRAES - CG. Nº 023/2022</v>
          </cell>
          <cell r="E539" t="str">
            <v>5.16 - Serviços Médico-Hospitalares, Odotonlogia e Laboratoriais</v>
          </cell>
          <cell r="F539" t="str">
            <v>49.215.215/0001-19</v>
          </cell>
          <cell r="G539" t="str">
            <v>USH UROLOGIA SERVIÇOS HOSPITALAR</v>
          </cell>
          <cell r="H539" t="str">
            <v>S</v>
          </cell>
          <cell r="I539" t="str">
            <v>S</v>
          </cell>
          <cell r="J539">
            <v>14</v>
          </cell>
          <cell r="K539">
            <v>46035</v>
          </cell>
          <cell r="L539" t="str">
            <v>26116062249215215000119000000000001426018420118960</v>
          </cell>
          <cell r="M539" t="str">
            <v>2611606 - Recife - PE</v>
          </cell>
          <cell r="N539">
            <v>146974.92000000001</v>
          </cell>
        </row>
        <row r="540">
          <cell r="C540" t="str">
            <v>HOSPITAL MIGUEL ARRAES - CG. Nº 023/2022</v>
          </cell>
          <cell r="E540" t="str">
            <v>5.16 - Serviços Médico-Hospitalares, Odotonlogia e Laboratoriais</v>
          </cell>
          <cell r="F540" t="str">
            <v>48.511.136/0001-92</v>
          </cell>
          <cell r="G540" t="str">
            <v>V1 SERVIÇOS MEDICOS LTDA</v>
          </cell>
          <cell r="H540" t="str">
            <v>S</v>
          </cell>
          <cell r="I540" t="str">
            <v>S</v>
          </cell>
          <cell r="J540" t="str">
            <v>2600000000082</v>
          </cell>
          <cell r="K540">
            <v>46036</v>
          </cell>
          <cell r="L540" t="str">
            <v>26096001248511136000192260000000008226013272805570</v>
          </cell>
          <cell r="M540" t="str">
            <v>2609600 - Olinda - PE</v>
          </cell>
          <cell r="N540">
            <v>24887.56</v>
          </cell>
        </row>
        <row r="541">
          <cell r="C541" t="str">
            <v>HOSPITAL MIGUEL ARRAES - CG. Nº 023/2022</v>
          </cell>
          <cell r="E541" t="str">
            <v>5.16 - Serviços Médico-Hospitalares, Odotonlogia e Laboratoriais</v>
          </cell>
          <cell r="F541" t="str">
            <v>52.063.180/0001-54</v>
          </cell>
          <cell r="G541" t="str">
            <v>V2 SERVICOS MEDICOS E TERAPEUTICOS LTDA.</v>
          </cell>
          <cell r="H541" t="str">
            <v>S</v>
          </cell>
          <cell r="I541" t="str">
            <v>S</v>
          </cell>
          <cell r="J541" t="str">
            <v>2600000000045</v>
          </cell>
          <cell r="K541">
            <v>46037</v>
          </cell>
          <cell r="L541" t="str">
            <v>26096001252063180000154260000000004526019779895319</v>
          </cell>
          <cell r="M541" t="str">
            <v>2609600 - Olinda - PE</v>
          </cell>
          <cell r="N541">
            <v>3205.92</v>
          </cell>
        </row>
        <row r="542">
          <cell r="C542" t="str">
            <v>HOSPITAL MIGUEL ARRAES - CG. Nº 023/2022</v>
          </cell>
          <cell r="E542" t="str">
            <v>5.16 - Serviços Médico-Hospitalares, Odotonlogia e Laboratoriais</v>
          </cell>
          <cell r="F542" t="str">
            <v>54.500.473/0001-87</v>
          </cell>
          <cell r="G542" t="str">
            <v>VERAS MEDICOS ASSOCIADOS LTDA</v>
          </cell>
          <cell r="H542" t="str">
            <v>S</v>
          </cell>
          <cell r="I542" t="str">
            <v>S</v>
          </cell>
          <cell r="J542">
            <v>6</v>
          </cell>
          <cell r="K542">
            <v>46030</v>
          </cell>
          <cell r="L542" t="str">
            <v>26116062254500473000187000000000000626015102626565</v>
          </cell>
          <cell r="M542" t="str">
            <v>2611606 - Recife - PE</v>
          </cell>
          <cell r="N542">
            <v>33070</v>
          </cell>
        </row>
        <row r="543">
          <cell r="C543" t="str">
            <v>HOSPITAL MIGUEL ARRAES - CG. Nº 023/2022</v>
          </cell>
          <cell r="E543" t="str">
            <v>5.16 - Serviços Médico-Hospitalares, Odotonlogia e Laboratoriais</v>
          </cell>
          <cell r="F543" t="str">
            <v>36.263.772/0001-63</v>
          </cell>
          <cell r="G543" t="str">
            <v>WAYMEDIC SERVIÇOS DE SAUDE LTDA</v>
          </cell>
          <cell r="H543" t="str">
            <v>S</v>
          </cell>
          <cell r="I543" t="str">
            <v>S</v>
          </cell>
          <cell r="J543" t="str">
            <v>2600000000007</v>
          </cell>
          <cell r="K543">
            <v>46027</v>
          </cell>
          <cell r="M543" t="str">
            <v>2609600 - Olinda - PE</v>
          </cell>
          <cell r="N543">
            <v>2003.12</v>
          </cell>
        </row>
        <row r="544">
          <cell r="C544" t="str">
            <v>HOSPITAL MIGUEL ARRAES - CG. Nº 023/2022</v>
          </cell>
          <cell r="E544" t="str">
            <v>5.16 - Serviços Médico-Hospitalares, Odotonlogia e Laboratoriais</v>
          </cell>
          <cell r="F544" t="str">
            <v>11.831.665/0001-63</v>
          </cell>
          <cell r="G544" t="str">
            <v>WGCL ORTOPEDIA</v>
          </cell>
          <cell r="H544" t="str">
            <v>S</v>
          </cell>
          <cell r="I544" t="str">
            <v>S</v>
          </cell>
          <cell r="J544">
            <v>7</v>
          </cell>
          <cell r="K544">
            <v>46035</v>
          </cell>
          <cell r="L544" t="str">
            <v>26116062211831665000163000000000000726015927830113</v>
          </cell>
          <cell r="M544" t="str">
            <v>2611606 - Recife - PE</v>
          </cell>
          <cell r="N544">
            <v>8012.48</v>
          </cell>
        </row>
        <row r="545">
          <cell r="C545" t="str">
            <v>HOSPITAL MIGUEL ARRAES - CG. Nº 023/2022</v>
          </cell>
          <cell r="E545" t="str">
            <v>5.16 - Serviços Médico-Hospitalares, Odotonlogia e Laboratoriais</v>
          </cell>
          <cell r="F545" t="str">
            <v>04.539.279/0174-55</v>
          </cell>
          <cell r="G545" t="str">
            <v>CIENTIFICALAB PRODUTOS LABORATORIAIS E SISTEMAS LTDA</v>
          </cell>
          <cell r="H545" t="str">
            <v>S</v>
          </cell>
          <cell r="I545" t="str">
            <v>S</v>
          </cell>
          <cell r="J545">
            <v>9</v>
          </cell>
          <cell r="K545">
            <v>46029</v>
          </cell>
          <cell r="L545" t="str">
            <v>C0PPWTS69</v>
          </cell>
          <cell r="M545" t="str">
            <v>2610707 - Paulista - PE</v>
          </cell>
          <cell r="N545">
            <v>202519.4</v>
          </cell>
        </row>
        <row r="546">
          <cell r="C546" t="str">
            <v>HOSPITAL MIGUEL ARRAES - CG. Nº 023/2022</v>
          </cell>
          <cell r="E546" t="str">
            <v>5.16 - Serviços Médico-Hospitalares, Odotonlogia e Laboratoriais</v>
          </cell>
          <cell r="F546" t="str">
            <v>49.215.215/0001-19</v>
          </cell>
          <cell r="G546" t="str">
            <v>LABORATORIO HORACIO FITTIPALDI</v>
          </cell>
          <cell r="H546" t="str">
            <v>S</v>
          </cell>
          <cell r="I546" t="str">
            <v>S</v>
          </cell>
          <cell r="J546">
            <v>19</v>
          </cell>
          <cell r="K546">
            <v>46034</v>
          </cell>
          <cell r="L546" t="str">
            <v>26116062205281073000112000000000001926013120015722</v>
          </cell>
          <cell r="M546" t="str">
            <v>2611606 - Recife - PE</v>
          </cell>
          <cell r="N546">
            <v>9980</v>
          </cell>
        </row>
        <row r="547">
          <cell r="C547" t="str">
            <v>HOSPITAL MIGUEL ARRAES - CG. Nº 023/2022</v>
          </cell>
          <cell r="E547" t="str">
            <v>5.8 - Locação de Veículos Automotores</v>
          </cell>
          <cell r="F547">
            <v>7901782000260</v>
          </cell>
          <cell r="G547" t="str">
            <v>SAFETYMED ASSESSORIA</v>
          </cell>
          <cell r="H547" t="str">
            <v>S</v>
          </cell>
          <cell r="I547" t="str">
            <v>S</v>
          </cell>
          <cell r="J547">
            <v>32</v>
          </cell>
          <cell r="K547">
            <v>46028</v>
          </cell>
          <cell r="L547" t="str">
            <v xml:space="preserve">261 16062207901 782000260000000000003226013783896376 
</v>
          </cell>
          <cell r="M547" t="str">
            <v>2611606 - Recife - PE</v>
          </cell>
          <cell r="N547">
            <v>18850</v>
          </cell>
        </row>
        <row r="548">
          <cell r="C548" t="str">
            <v>HOSPITAL MIGUEL ARRAES - CG. Nº 023/2022</v>
          </cell>
          <cell r="E548" t="str">
            <v>5.8 - Locação de Veículos Automotores</v>
          </cell>
          <cell r="F548">
            <v>29932922000119</v>
          </cell>
          <cell r="G548" t="str">
            <v>MEDLIFE LOCACAO DE MAQUINAS E EQUIPAMENTOS LTDA</v>
          </cell>
          <cell r="H548" t="str">
            <v>S</v>
          </cell>
          <cell r="I548" t="str">
            <v>N</v>
          </cell>
          <cell r="J548">
            <v>1156</v>
          </cell>
          <cell r="K548">
            <v>46015</v>
          </cell>
          <cell r="M548" t="str">
            <v>2611606 - Recife - PE</v>
          </cell>
          <cell r="N548">
            <v>56000</v>
          </cell>
        </row>
        <row r="549">
          <cell r="C549" t="str">
            <v>HOSPITAL MIGUEL ARRAES - CG. Nº 023/2022</v>
          </cell>
          <cell r="E549" t="str">
            <v>5.99 - Outros Serviços de Terceiros Pessoa Jurídica</v>
          </cell>
          <cell r="F549" t="str">
            <v>45.637.249/0001-40</v>
          </cell>
          <cell r="G549" t="str">
            <v>DAVITA SERVIÇOS DE NEFROLOGIA</v>
          </cell>
          <cell r="H549" t="str">
            <v>S</v>
          </cell>
          <cell r="I549" t="str">
            <v>S</v>
          </cell>
          <cell r="J549">
            <v>6</v>
          </cell>
          <cell r="K549">
            <v>46041</v>
          </cell>
          <cell r="L549" t="str">
            <v>26116062211733680000179000000000000626010952017528</v>
          </cell>
          <cell r="M549" t="str">
            <v>2611606 - Recife - PE</v>
          </cell>
          <cell r="N549">
            <v>334483.8</v>
          </cell>
        </row>
        <row r="550">
          <cell r="C550" t="str">
            <v>HOSPITAL MIGUEL ARRAES - CG. Nº 023/2022</v>
          </cell>
          <cell r="E550" t="str">
            <v>4.6 - Serviços de Profissionais de Saúde</v>
          </cell>
          <cell r="F550">
            <v>7935176485</v>
          </cell>
          <cell r="G550" t="str">
            <v>MATHEUS MACIEL BATISTA</v>
          </cell>
          <cell r="H550" t="str">
            <v>S</v>
          </cell>
          <cell r="I550" t="str">
            <v>N</v>
          </cell>
          <cell r="J550" t="str">
            <v>12.2025</v>
          </cell>
          <cell r="K550">
            <v>46022</v>
          </cell>
          <cell r="M550" t="str">
            <v>2611606 - Recife - PE</v>
          </cell>
          <cell r="N550">
            <v>10720.22</v>
          </cell>
        </row>
        <row r="551">
          <cell r="C551" t="str">
            <v>HOSPITAL MIGUEL ARRAES - CG. Nº 023/2022</v>
          </cell>
          <cell r="E551" t="str">
            <v>4.6 - Serviços de Profissionais de Saúde</v>
          </cell>
          <cell r="F551">
            <v>11598118498</v>
          </cell>
          <cell r="G551" t="str">
            <v>THAYNNA DO CARMO DE SANTANA</v>
          </cell>
          <cell r="H551" t="str">
            <v>S</v>
          </cell>
          <cell r="I551" t="str">
            <v>N</v>
          </cell>
          <cell r="J551" t="str">
            <v>12.2025</v>
          </cell>
          <cell r="K551">
            <v>46022</v>
          </cell>
          <cell r="M551" t="str">
            <v>2611606 - Recife - PE</v>
          </cell>
          <cell r="N551">
            <v>3700.45</v>
          </cell>
        </row>
        <row r="552">
          <cell r="C552" t="str">
            <v>HOSPITAL MIGUEL ARRAES - CG. Nº 023/2022</v>
          </cell>
          <cell r="E552" t="str">
            <v>4.6 - Serviços de Profissionais de Saúde</v>
          </cell>
          <cell r="F552">
            <v>6027056495</v>
          </cell>
          <cell r="G552" t="str">
            <v>WILZIANE PATRICIA BENTO DOS SANTOS</v>
          </cell>
          <cell r="H552" t="str">
            <v>S</v>
          </cell>
          <cell r="I552" t="str">
            <v>N</v>
          </cell>
          <cell r="J552" t="str">
            <v>12.2025</v>
          </cell>
          <cell r="K552">
            <v>46022</v>
          </cell>
          <cell r="M552" t="str">
            <v>2611606 - Recife - PE</v>
          </cell>
          <cell r="N552">
            <v>3700.45</v>
          </cell>
        </row>
        <row r="553">
          <cell r="C553" t="str">
            <v>HOSPITAL MIGUEL ARRAES - CG. Nº 023/2022</v>
          </cell>
          <cell r="E553" t="str">
            <v>4.6 - Serviços de Profissionais de Saúde</v>
          </cell>
          <cell r="F553">
            <v>9812262482</v>
          </cell>
          <cell r="G553" t="str">
            <v>WAGNER JOSE DA SILVA</v>
          </cell>
          <cell r="H553" t="str">
            <v>S</v>
          </cell>
          <cell r="I553" t="str">
            <v>N</v>
          </cell>
          <cell r="J553" t="str">
            <v>12.2025</v>
          </cell>
          <cell r="K553">
            <v>46022</v>
          </cell>
          <cell r="M553" t="str">
            <v>2611606 - Recife - PE</v>
          </cell>
          <cell r="N553">
            <v>2602.33</v>
          </cell>
        </row>
        <row r="554">
          <cell r="C554" t="str">
            <v>HOSPITAL MIGUEL ARRAES - CG. Nº 023/2022</v>
          </cell>
          <cell r="E554" t="str">
            <v>5.16 - Serviços Médico-Hospitalares, Odotonlogia e Laboratoriais</v>
          </cell>
          <cell r="F554" t="str">
            <v>27.612.109/0001-36</v>
          </cell>
          <cell r="G554" t="str">
            <v>COOPANEST - PE COOPERATIVA DOS MÉDICOS A</v>
          </cell>
          <cell r="H554" t="str">
            <v>S</v>
          </cell>
          <cell r="I554" t="str">
            <v>S</v>
          </cell>
          <cell r="J554">
            <v>15</v>
          </cell>
          <cell r="K554">
            <v>46031</v>
          </cell>
          <cell r="L554" t="str">
            <v xml:space="preserve">2611606221 1187085000185000000000001526012769545651 
</v>
          </cell>
          <cell r="M554" t="str">
            <v>2611606 - Recife - PE</v>
          </cell>
          <cell r="N554">
            <v>438675.16</v>
          </cell>
        </row>
        <row r="555">
          <cell r="C555" t="str">
            <v>HOSPITAL MIGUEL ARRAES - CG. Nº 023/2022</v>
          </cell>
          <cell r="E555" t="str">
            <v>5.15 - Serviços Domésticos</v>
          </cell>
          <cell r="F555" t="str">
            <v>32.320..550/0001-84</v>
          </cell>
          <cell r="G555" t="str">
            <v>LAVEBRAS GESTÃO DE TEXTEIS</v>
          </cell>
          <cell r="H555" t="str">
            <v>S</v>
          </cell>
          <cell r="I555" t="str">
            <v>S</v>
          </cell>
          <cell r="J555">
            <v>198</v>
          </cell>
          <cell r="K555">
            <v>46386</v>
          </cell>
          <cell r="L555" t="str">
            <v>FMDDHZMPU</v>
          </cell>
          <cell r="M555" t="str">
            <v>2610707 - Paulista - PE</v>
          </cell>
          <cell r="N555">
            <v>28637.599999999999</v>
          </cell>
        </row>
        <row r="556">
          <cell r="C556" t="str">
            <v>HOSPITAL MIGUEL ARRAES - CG. Nº 023/2022</v>
          </cell>
          <cell r="E556" t="str">
            <v>5.10 - Detetização/Tratamento de Resíduos e Afins</v>
          </cell>
          <cell r="F556" t="str">
            <v>54.500.473/0001-87</v>
          </cell>
          <cell r="G556" t="str">
            <v>BRASCON GESTAO AMBIENTAL</v>
          </cell>
          <cell r="H556" t="str">
            <v>S</v>
          </cell>
          <cell r="I556" t="str">
            <v>N</v>
          </cell>
          <cell r="J556">
            <v>275913</v>
          </cell>
          <cell r="K556">
            <v>46031</v>
          </cell>
          <cell r="L556" t="str">
            <v>3NXFYDW8K</v>
          </cell>
          <cell r="M556" t="str">
            <v>2610707 - Paulista - PE</v>
          </cell>
          <cell r="N556">
            <v>30040.97</v>
          </cell>
        </row>
        <row r="557">
          <cell r="C557" t="str">
            <v>HOSPITAL MIGUEL ARRAES - CG. Nº 023/2022</v>
          </cell>
          <cell r="E557" t="str">
            <v>5.17 - Manutenção de Software, Certificação Digital e Microfilmagem</v>
          </cell>
          <cell r="F557">
            <v>5020356000100</v>
          </cell>
          <cell r="G557" t="str">
            <v>BID COMERCIO E SERVIÇOS</v>
          </cell>
          <cell r="H557" t="str">
            <v>S</v>
          </cell>
          <cell r="I557" t="str">
            <v>S</v>
          </cell>
          <cell r="J557">
            <v>8715</v>
          </cell>
          <cell r="K557">
            <v>46014</v>
          </cell>
          <cell r="L557" t="str">
            <v>M1UP-1RKC</v>
          </cell>
          <cell r="M557" t="str">
            <v>2611606 - Recife - PE</v>
          </cell>
          <cell r="N557">
            <v>11671.4</v>
          </cell>
        </row>
        <row r="558">
          <cell r="C558" t="str">
            <v>HOSPITAL MIGUEL ARRAES - CG. Nº 023/2022</v>
          </cell>
          <cell r="E558" t="str">
            <v>5.17 - Manutenção de Software, Certificação Digital e Microfilmagem</v>
          </cell>
          <cell r="F558">
            <v>5020356000100</v>
          </cell>
          <cell r="G558" t="str">
            <v>BID COMERCIO E SERVIÇOS</v>
          </cell>
          <cell r="H558" t="str">
            <v>S</v>
          </cell>
          <cell r="I558" t="str">
            <v>S</v>
          </cell>
          <cell r="J558">
            <v>20</v>
          </cell>
          <cell r="K558">
            <v>46029</v>
          </cell>
          <cell r="L558" t="str">
            <v>26116062205020356000100000000000002026015748861529</v>
          </cell>
          <cell r="M558" t="str">
            <v>2611606 - Recife - PE</v>
          </cell>
          <cell r="N558">
            <v>1252.32</v>
          </cell>
        </row>
        <row r="559">
          <cell r="C559" t="str">
            <v>HOSPITAL MIGUEL ARRAES - CG. Nº 023/2022</v>
          </cell>
          <cell r="E559" t="str">
            <v>5.17 - Manutenção de Software, Certificação Digital e Microfilmagem</v>
          </cell>
          <cell r="F559" t="str">
            <v>04.069.709/0001-02</v>
          </cell>
          <cell r="G559" t="str">
            <v>BIONEXO S.A.</v>
          </cell>
          <cell r="H559" t="str">
            <v>S</v>
          </cell>
          <cell r="I559" t="str">
            <v>S</v>
          </cell>
          <cell r="J559">
            <v>617278</v>
          </cell>
          <cell r="K559">
            <v>46029</v>
          </cell>
          <cell r="L559" t="str">
            <v>STKQ-DUHC</v>
          </cell>
          <cell r="M559" t="str">
            <v>2611606 - Recife - PE</v>
          </cell>
          <cell r="N559">
            <v>2523.63</v>
          </cell>
        </row>
        <row r="560">
          <cell r="C560" t="str">
            <v>HOSPITAL MIGUEL ARRAES - CG. Nº 023/2022</v>
          </cell>
          <cell r="E560" t="str">
            <v>5.17 - Manutenção de Software, Certificação Digital e Microfilmagem</v>
          </cell>
          <cell r="F560" t="str">
            <v>12.499.520/0001-70</v>
          </cell>
          <cell r="G560" t="str">
            <v>CLICKSIGN GESTAO DE DOCUMENTOS</v>
          </cell>
          <cell r="H560" t="str">
            <v>S</v>
          </cell>
          <cell r="I560" t="str">
            <v>S</v>
          </cell>
          <cell r="J560">
            <v>268512</v>
          </cell>
          <cell r="K560">
            <v>46023</v>
          </cell>
          <cell r="L560" t="str">
            <v xml:space="preserve">208R.8589.7627.3728899-X
208R.8589.7627.3728899-X
</v>
          </cell>
          <cell r="M560" t="str">
            <v>3505708 - Barueri - SP</v>
          </cell>
          <cell r="N560">
            <v>99.03</v>
          </cell>
        </row>
        <row r="561">
          <cell r="C561" t="str">
            <v>HOSPITAL MIGUEL ARRAES - CG. Nº 023/2022</v>
          </cell>
          <cell r="E561" t="str">
            <v>5.17 - Manutenção de Software, Certificação Digital e Microfilmagem</v>
          </cell>
          <cell r="F561" t="str">
            <v>48.539.793/0001-48</v>
          </cell>
          <cell r="G561" t="str">
            <v>CONECTE SE LTDA</v>
          </cell>
          <cell r="H561" t="str">
            <v>S</v>
          </cell>
          <cell r="I561" t="str">
            <v>S</v>
          </cell>
          <cell r="J561">
            <v>9848</v>
          </cell>
          <cell r="K561">
            <v>45994</v>
          </cell>
          <cell r="L561" t="str">
            <v xml:space="preserve">WL7E-EPVR </v>
          </cell>
          <cell r="M561" t="str">
            <v>2611606 - Recife - PE</v>
          </cell>
          <cell r="N561">
            <v>298.77</v>
          </cell>
        </row>
        <row r="562">
          <cell r="C562" t="str">
            <v>HOSPITAL MIGUEL ARRAES - CG. Nº 023/2022</v>
          </cell>
          <cell r="E562" t="str">
            <v>5.17 - Manutenção de Software, Certificação Digital e Microfilmagem</v>
          </cell>
          <cell r="F562" t="str">
            <v>53.969.908/0001-74</v>
          </cell>
          <cell r="G562" t="str">
            <v>FLOWTI TECNOLOGIA</v>
          </cell>
          <cell r="H562" t="str">
            <v>S</v>
          </cell>
          <cell r="I562" t="str">
            <v>S</v>
          </cell>
          <cell r="J562">
            <v>11741</v>
          </cell>
          <cell r="K562">
            <v>45992</v>
          </cell>
          <cell r="L562" t="str">
            <v>8055 0112 2511 5717 4102 3064 3312 0251 2730 6593</v>
          </cell>
          <cell r="M562" t="str">
            <v>4202909 - Brusque - SC</v>
          </cell>
          <cell r="N562">
            <v>1120</v>
          </cell>
        </row>
        <row r="563">
          <cell r="C563" t="str">
            <v>HOSPITAL MIGUEL ARRAES - CG. Nº 023/2022</v>
          </cell>
          <cell r="E563" t="str">
            <v>5.17 - Manutenção de Software, Certificação Digital e Microfilmagem</v>
          </cell>
          <cell r="F563" t="str">
            <v>53.969.908/0001-74</v>
          </cell>
          <cell r="G563" t="str">
            <v>FLOWTI TECNOLOGIA</v>
          </cell>
          <cell r="H563" t="str">
            <v>S</v>
          </cell>
          <cell r="I563" t="str">
            <v>S</v>
          </cell>
          <cell r="J563">
            <v>12052</v>
          </cell>
          <cell r="K563">
            <v>45992</v>
          </cell>
          <cell r="L563" t="str">
            <v>8055 0112 2513 0137 2902 3064 3312 0251 2730 7804</v>
          </cell>
          <cell r="M563" t="str">
            <v>4202909 - Brusque - SC</v>
          </cell>
          <cell r="N563">
            <v>13828.66</v>
          </cell>
        </row>
        <row r="564">
          <cell r="C564" t="str">
            <v>HOSPITAL MIGUEL ARRAES - CG. Nº 023/2022</v>
          </cell>
          <cell r="E564" t="str">
            <v>5.17 - Manutenção de Software, Certificação Digital e Microfilmagem</v>
          </cell>
          <cell r="F564" t="str">
            <v>53.969.908/0001-74</v>
          </cell>
          <cell r="G564" t="str">
            <v>FLOWTI TECNOLOGIA</v>
          </cell>
          <cell r="H564" t="str">
            <v>S</v>
          </cell>
          <cell r="I564" t="str">
            <v>S</v>
          </cell>
          <cell r="J564">
            <v>11784</v>
          </cell>
          <cell r="K564">
            <v>45992</v>
          </cell>
          <cell r="L564" t="str">
            <v>42029091223064331000190000000001178425120000000001</v>
          </cell>
          <cell r="M564" t="str">
            <v>4202909 - Brusque - SC</v>
          </cell>
          <cell r="N564">
            <v>110.19</v>
          </cell>
        </row>
        <row r="565">
          <cell r="C565" t="str">
            <v>HOSPITAL MIGUEL ARRAES - CG. Nº 023/2022</v>
          </cell>
          <cell r="E565" t="str">
            <v>5.17 - Manutenção de Software, Certificação Digital e Microfilmagem</v>
          </cell>
          <cell r="F565" t="str">
            <v>46.852.548/0001-60</v>
          </cell>
          <cell r="G565" t="str">
            <v>GOHEALTH PRODUTOS DIGITAIS</v>
          </cell>
          <cell r="H565" t="str">
            <v>S</v>
          </cell>
          <cell r="I565" t="str">
            <v>S</v>
          </cell>
          <cell r="J565">
            <v>560</v>
          </cell>
          <cell r="K565">
            <v>46027</v>
          </cell>
          <cell r="L565" t="str">
            <v>C7X3.9EP5</v>
          </cell>
          <cell r="M565" t="str">
            <v>2611606 - Recife - PE</v>
          </cell>
          <cell r="N565">
            <v>965.99</v>
          </cell>
        </row>
        <row r="566">
          <cell r="C566" t="str">
            <v>HOSPITAL MIGUEL ARRAES - CG. Nº 023/2022</v>
          </cell>
          <cell r="E566" t="str">
            <v>5.17 - Manutenção de Software, Certificação Digital e Microfilmagem</v>
          </cell>
          <cell r="F566" t="str">
            <v>05.620.302/0002-67</v>
          </cell>
          <cell r="G566" t="str">
            <v>GREEN PAPER FREE SOLUÇOES</v>
          </cell>
          <cell r="H566" t="str">
            <v>S</v>
          </cell>
          <cell r="I566" t="str">
            <v>S</v>
          </cell>
          <cell r="J566">
            <v>27</v>
          </cell>
          <cell r="K566">
            <v>45997</v>
          </cell>
          <cell r="L566" t="str">
            <v>DZCZ82331</v>
          </cell>
          <cell r="M566" t="str">
            <v>2602308 - Bonito - PE</v>
          </cell>
          <cell r="N566">
            <v>4702.5</v>
          </cell>
        </row>
        <row r="567">
          <cell r="C567" t="str">
            <v>HOSPITAL MIGUEL ARRAES - CG. Nº 023/2022</v>
          </cell>
          <cell r="E567" t="str">
            <v>5.17 - Manutenção de Software, Certificação Digital e Microfilmagem</v>
          </cell>
          <cell r="F567">
            <v>9071679000184</v>
          </cell>
          <cell r="G567" t="str">
            <v>MARIO DE OLIVEIRA</v>
          </cell>
          <cell r="H567" t="str">
            <v>S</v>
          </cell>
          <cell r="I567" t="str">
            <v>N</v>
          </cell>
          <cell r="J567">
            <v>154</v>
          </cell>
          <cell r="K567">
            <v>46029</v>
          </cell>
          <cell r="M567" t="str">
            <v>2607604 - Ilha de Itamaracá - PE</v>
          </cell>
          <cell r="N567">
            <v>852.32</v>
          </cell>
        </row>
        <row r="568">
          <cell r="C568" t="str">
            <v>HOSPITAL MIGUEL ARRAES - CG. Nº 023/2022</v>
          </cell>
          <cell r="E568" t="str">
            <v>5.17 - Manutenção de Software, Certificação Digital e Microfilmagem</v>
          </cell>
          <cell r="F568" t="str">
            <v>04.020.195/0001-92</v>
          </cell>
          <cell r="G568" t="str">
            <v>MV INFORMÁTICA NORDESTE LTDA</v>
          </cell>
          <cell r="H568" t="str">
            <v>S</v>
          </cell>
          <cell r="I568" t="str">
            <v>S</v>
          </cell>
          <cell r="J568">
            <v>99722</v>
          </cell>
          <cell r="K568">
            <v>45992</v>
          </cell>
          <cell r="L568" t="str">
            <v>XZLD-IPGJ</v>
          </cell>
          <cell r="M568" t="str">
            <v>2611606 - Recife - PE</v>
          </cell>
          <cell r="N568">
            <v>51209.02</v>
          </cell>
        </row>
        <row r="569">
          <cell r="C569" t="str">
            <v>HOSPITAL MIGUEL ARRAES - CG. Nº 023/2022</v>
          </cell>
          <cell r="E569" t="str">
            <v>5.17 - Manutenção de Software, Certificação Digital e Microfilmagem</v>
          </cell>
          <cell r="F569" t="str">
            <v>03.124.977/0001-09</v>
          </cell>
          <cell r="G569" t="str">
            <v>MV SISTEMAS DE MEDICINA DIAGNOSTICA LTDA</v>
          </cell>
          <cell r="H569" t="str">
            <v>S</v>
          </cell>
          <cell r="I569" t="str">
            <v>S</v>
          </cell>
          <cell r="J569">
            <v>2302</v>
          </cell>
          <cell r="K569">
            <v>45994</v>
          </cell>
          <cell r="L569" t="str">
            <v>VRRBOAM5J</v>
          </cell>
          <cell r="M569" t="str">
            <v>3305802 - Teresópolis - RJ</v>
          </cell>
          <cell r="N569">
            <v>5637.47</v>
          </cell>
        </row>
        <row r="570">
          <cell r="C570" t="str">
            <v>HOSPITAL MIGUEL ARRAES - CG. Nº 023/2022</v>
          </cell>
          <cell r="E570" t="str">
            <v>5.17 - Manutenção de Software, Certificação Digital e Microfilmagem</v>
          </cell>
          <cell r="F570" t="str">
            <v>46.852.548/0001-60</v>
          </cell>
          <cell r="G570" t="str">
            <v>SELECTY TECNOLOGICA PARA RH LTDA</v>
          </cell>
          <cell r="H570" t="str">
            <v>S</v>
          </cell>
          <cell r="I570" t="str">
            <v>S</v>
          </cell>
          <cell r="J570">
            <v>16514</v>
          </cell>
          <cell r="K570">
            <v>46003</v>
          </cell>
          <cell r="L570" t="str">
            <v>2000AA01</v>
          </cell>
          <cell r="M570" t="str">
            <v>4106902 - Curitiba - PR</v>
          </cell>
          <cell r="N570">
            <v>239.01</v>
          </cell>
        </row>
        <row r="571">
          <cell r="C571" t="str">
            <v>HOSPITAL MIGUEL ARRAES - CG. Nº 023/2022</v>
          </cell>
          <cell r="E571" t="str">
            <v>5.17 - Manutenção de Software, Certificação Digital e Microfilmagem</v>
          </cell>
          <cell r="F571" t="str">
            <v>43.201.535/0001-33</v>
          </cell>
          <cell r="G571" t="str">
            <v>SISTEMAS ESTRATÉGICOS LTDA</v>
          </cell>
          <cell r="H571" t="str">
            <v>S</v>
          </cell>
          <cell r="I571" t="str">
            <v>S</v>
          </cell>
          <cell r="J571">
            <v>7707</v>
          </cell>
          <cell r="K571">
            <v>46008</v>
          </cell>
          <cell r="L571" t="str">
            <v>EEGB-RBEG</v>
          </cell>
          <cell r="M571" t="str">
            <v>2611606 - Recife - PE</v>
          </cell>
          <cell r="N571">
            <v>692.45</v>
          </cell>
        </row>
        <row r="572">
          <cell r="C572" t="str">
            <v>HOSPITAL MIGUEL ARRAES - CG. Nº 023/2022</v>
          </cell>
          <cell r="E572" t="str">
            <v>5.17 - Manutenção de Software, Certificação Digital e Microfilmagem</v>
          </cell>
          <cell r="F572" t="str">
            <v>53.113.791/0001-22</v>
          </cell>
          <cell r="G572" t="str">
            <v>TOTVS S.A</v>
          </cell>
          <cell r="H572" t="str">
            <v>S</v>
          </cell>
          <cell r="I572" t="str">
            <v>S</v>
          </cell>
          <cell r="J572">
            <v>4307573</v>
          </cell>
          <cell r="K572">
            <v>45992</v>
          </cell>
          <cell r="L572" t="str">
            <v>1 VGL-IDAP</v>
          </cell>
          <cell r="M572" t="str">
            <v>3550308 - São Paulo - SP</v>
          </cell>
          <cell r="N572">
            <v>580.25</v>
          </cell>
        </row>
        <row r="573">
          <cell r="C573" t="str">
            <v>HOSPITAL MIGUEL ARRAES - CG. Nº 023/2022</v>
          </cell>
          <cell r="E573" t="str">
            <v>5.17 - Manutenção de Software, Certificação Digital e Microfilmagem</v>
          </cell>
          <cell r="F573" t="str">
            <v>53.113.791/0001-22</v>
          </cell>
          <cell r="G573" t="str">
            <v>TOTVS S.A</v>
          </cell>
          <cell r="H573" t="str">
            <v>S</v>
          </cell>
          <cell r="I573" t="str">
            <v>S</v>
          </cell>
          <cell r="J573">
            <v>4307510</v>
          </cell>
          <cell r="K573">
            <v>45992</v>
          </cell>
          <cell r="L573" t="str">
            <v>8FBP-3SGG</v>
          </cell>
          <cell r="M573" t="str">
            <v>3550308 - São Paulo - SP</v>
          </cell>
          <cell r="N573">
            <v>975.22</v>
          </cell>
        </row>
        <row r="574">
          <cell r="C574" t="str">
            <v>HOSPITAL MIGUEL ARRAES - CG. Nº 023/2022</v>
          </cell>
          <cell r="E574" t="str">
            <v>5.17 - Manutenção de Software, Certificação Digital e Microfilmagem</v>
          </cell>
          <cell r="F574" t="str">
            <v>53.113.791/0001-22</v>
          </cell>
          <cell r="G574" t="str">
            <v>TOTVS S.A</v>
          </cell>
          <cell r="H574" t="str">
            <v>S</v>
          </cell>
          <cell r="I574" t="str">
            <v>S</v>
          </cell>
          <cell r="J574">
            <v>4307572</v>
          </cell>
          <cell r="K574">
            <v>45992</v>
          </cell>
          <cell r="L574" t="str">
            <v>UPG2-K26S</v>
          </cell>
          <cell r="M574" t="str">
            <v>3550308 - São Paulo - SP</v>
          </cell>
          <cell r="N574">
            <v>7340.24</v>
          </cell>
        </row>
        <row r="575">
          <cell r="C575" t="str">
            <v>HOSPITAL MIGUEL ARRAES - CG. Nº 023/2022</v>
          </cell>
          <cell r="E575" t="str">
            <v>5.17 - Manutenção de Software, Certificação Digital e Microfilmagem</v>
          </cell>
          <cell r="F575" t="str">
            <v>53.113.791/0001-22</v>
          </cell>
          <cell r="G575" t="str">
            <v>TOTVS S.A</v>
          </cell>
          <cell r="H575" t="str">
            <v>S</v>
          </cell>
          <cell r="I575" t="str">
            <v>S</v>
          </cell>
          <cell r="J575">
            <v>4308142</v>
          </cell>
          <cell r="K575">
            <v>45992</v>
          </cell>
          <cell r="L575" t="str">
            <v>KIEY-BEVC</v>
          </cell>
          <cell r="M575" t="str">
            <v>3550308 - São Paulo - SP</v>
          </cell>
          <cell r="N575">
            <v>1423.19</v>
          </cell>
        </row>
        <row r="576">
          <cell r="C576" t="str">
            <v>HOSPITAL MIGUEL ARRAES - CG. Nº 023/2022</v>
          </cell>
          <cell r="E576" t="str">
            <v>5.17 - Manutenção de Software, Certificação Digital e Microfilmagem</v>
          </cell>
          <cell r="F576" t="str">
            <v>53.113.791/0001-22</v>
          </cell>
          <cell r="G576" t="str">
            <v>TOTVS S.A</v>
          </cell>
          <cell r="H576" t="str">
            <v>S</v>
          </cell>
          <cell r="I576" t="str">
            <v>S</v>
          </cell>
          <cell r="J576">
            <v>4308092</v>
          </cell>
          <cell r="K576">
            <v>45992</v>
          </cell>
          <cell r="L576" t="str">
            <v xml:space="preserve">BVXV-K6SV 
</v>
          </cell>
          <cell r="M576" t="str">
            <v>3550308 - São Paulo - SP</v>
          </cell>
          <cell r="N576">
            <v>1391.64</v>
          </cell>
        </row>
        <row r="577">
          <cell r="C577" t="str">
            <v>HOSPITAL MIGUEL ARRAES - CG. Nº 023/2022</v>
          </cell>
          <cell r="E577" t="str">
            <v>5.17 - Manutenção de Software, Certificação Digital e Microfilmagem</v>
          </cell>
          <cell r="F577" t="str">
            <v>53.113.791/0001-22</v>
          </cell>
          <cell r="G577" t="str">
            <v>TOTVS S.A</v>
          </cell>
          <cell r="H577" t="str">
            <v>S</v>
          </cell>
          <cell r="I577" t="str">
            <v>S</v>
          </cell>
          <cell r="J577">
            <v>4307574</v>
          </cell>
          <cell r="K577">
            <v>45992</v>
          </cell>
          <cell r="L577" t="str">
            <v>ZSVV-2FEG</v>
          </cell>
          <cell r="M577" t="str">
            <v>3550308 - São Paulo - SP</v>
          </cell>
          <cell r="N577">
            <v>1544.92</v>
          </cell>
        </row>
        <row r="578">
          <cell r="C578" t="str">
            <v>HOSPITAL MIGUEL ARRAES - CG. Nº 023/2022</v>
          </cell>
          <cell r="E578" t="str">
            <v>5.17 - Manutenção de Software, Certificação Digital e Microfilmagem</v>
          </cell>
          <cell r="F578" t="str">
            <v>07.358.108/0001-08</v>
          </cell>
          <cell r="G578" t="str">
            <v>EVEO S.A</v>
          </cell>
          <cell r="H578" t="str">
            <v>S</v>
          </cell>
          <cell r="I578" t="str">
            <v>S</v>
          </cell>
          <cell r="J578">
            <v>73950</v>
          </cell>
          <cell r="K578">
            <v>46024</v>
          </cell>
          <cell r="L578" t="str">
            <v>JDFK-G3Z7</v>
          </cell>
          <cell r="M578" t="str">
            <v>3550308 - São Paulo - SP</v>
          </cell>
          <cell r="N578">
            <v>215.89</v>
          </cell>
        </row>
        <row r="579">
          <cell r="C579" t="str">
            <v>HOSPITAL MIGUEL ARRAES - CG. Nº 023/2022</v>
          </cell>
          <cell r="E579" t="str">
            <v>5.17 - Manutenção de Software, Certificação Digital e Microfilmagem</v>
          </cell>
          <cell r="F579" t="str">
            <v>45.384.884/0001-63</v>
          </cell>
          <cell r="G579" t="str">
            <v>WEBDOX</v>
          </cell>
          <cell r="H579" t="str">
            <v>S</v>
          </cell>
          <cell r="I579" t="str">
            <v>S</v>
          </cell>
          <cell r="J579">
            <v>3408</v>
          </cell>
          <cell r="K579">
            <v>46036</v>
          </cell>
          <cell r="L579" t="str">
            <v>1ULX-LSIU</v>
          </cell>
          <cell r="M579" t="str">
            <v>3550308 - São Paulo - SP</v>
          </cell>
          <cell r="N579">
            <v>2110</v>
          </cell>
        </row>
        <row r="580">
          <cell r="C580" t="str">
            <v>HOSPITAL MIGUEL ARRAES - CG. Nº 023/2022</v>
          </cell>
          <cell r="E580" t="str">
            <v>5.99 - Outros Serviços de Terceiros Pessoa Jurídica</v>
          </cell>
          <cell r="F580" t="str">
            <v>35.676.951/0001-60</v>
          </cell>
          <cell r="G580" t="str">
            <v>IMGL CONSULTORIA &amp; TREINAMENTO LTDA</v>
          </cell>
          <cell r="H580" t="str">
            <v>S</v>
          </cell>
          <cell r="I580" t="str">
            <v>S</v>
          </cell>
          <cell r="J580">
            <v>10</v>
          </cell>
          <cell r="K580">
            <v>46020</v>
          </cell>
          <cell r="L580" t="str">
            <v>26116062235676951000160000000000001025128716628449</v>
          </cell>
          <cell r="M580" t="str">
            <v>2611606 - Recife - PE</v>
          </cell>
          <cell r="N580">
            <v>672.99</v>
          </cell>
        </row>
        <row r="581">
          <cell r="C581" t="str">
            <v>HOSPITAL MIGUEL ARRAES - CG. Nº 023/2022</v>
          </cell>
          <cell r="E581" t="str">
            <v>5.99 - Outros Serviços de Terceiros Pessoa Jurídica</v>
          </cell>
          <cell r="F581" t="str">
            <v>52.355.127/0001-27</v>
          </cell>
          <cell r="G581" t="str">
            <v xml:space="preserve">PLANISA PLANEJAMENTO </v>
          </cell>
          <cell r="H581" t="str">
            <v>S</v>
          </cell>
          <cell r="I581" t="str">
            <v>S</v>
          </cell>
          <cell r="J581">
            <v>39706</v>
          </cell>
          <cell r="K581">
            <v>45992</v>
          </cell>
          <cell r="L581" t="str">
            <v>WXXE-6EHI</v>
          </cell>
          <cell r="M581" t="str">
            <v>3550308 - São Paulo - SP</v>
          </cell>
          <cell r="N581">
            <v>4991.84</v>
          </cell>
        </row>
        <row r="582">
          <cell r="C582" t="str">
            <v>HOSPITAL MIGUEL ARRAES - CG. Nº 023/2022</v>
          </cell>
          <cell r="E582" t="str">
            <v>5.99 - Outros Serviços de Terceiros Pessoa Jurídica</v>
          </cell>
          <cell r="F582">
            <v>6317907000165</v>
          </cell>
          <cell r="G582" t="str">
            <v>RUI JORGE DE A. PIRES</v>
          </cell>
          <cell r="H582" t="str">
            <v>S</v>
          </cell>
          <cell r="I582" t="str">
            <v>S</v>
          </cell>
          <cell r="J582">
            <v>212</v>
          </cell>
          <cell r="K582">
            <v>46028</v>
          </cell>
          <cell r="L582" t="str">
            <v>26116062206317907000165000000000021226012763611703</v>
          </cell>
          <cell r="M582" t="str">
            <v>2611606 - Recife - PE</v>
          </cell>
          <cell r="N582">
            <v>3000</v>
          </cell>
        </row>
        <row r="583">
          <cell r="C583" t="str">
            <v>HOSPITAL MIGUEL ARRAES - CG. Nº 023/2022</v>
          </cell>
          <cell r="E583" t="str">
            <v>5.99 - Outros Serviços de Terceiros Pessoa Jurídica</v>
          </cell>
          <cell r="F583" t="str">
            <v>31.064.605/0001-70</v>
          </cell>
          <cell r="G583" t="str">
            <v>TGI CONSULTORIA EM GESTÃO</v>
          </cell>
          <cell r="H583" t="str">
            <v>S</v>
          </cell>
          <cell r="I583" t="str">
            <v>S</v>
          </cell>
          <cell r="J583">
            <v>27498</v>
          </cell>
          <cell r="K583">
            <v>45996</v>
          </cell>
          <cell r="L583" t="str">
            <v>VK9I-P4AQ</v>
          </cell>
          <cell r="M583" t="str">
            <v>2611606 - Recife - PE</v>
          </cell>
          <cell r="N583">
            <v>3600</v>
          </cell>
        </row>
        <row r="584">
          <cell r="C584" t="str">
            <v>HOSPITAL MIGUEL ARRAES - CG. Nº 023/2022</v>
          </cell>
          <cell r="E584" t="str">
            <v>5.2 - Serviços Técnicos Profissionais</v>
          </cell>
          <cell r="F584" t="str">
            <v>10.310.770/0001-94</v>
          </cell>
          <cell r="G584" t="str">
            <v>MAGALHAES ADVOGADOS</v>
          </cell>
          <cell r="H584" t="str">
            <v>S</v>
          </cell>
          <cell r="I584" t="str">
            <v>S</v>
          </cell>
          <cell r="J584">
            <v>70</v>
          </cell>
          <cell r="K584">
            <v>46024</v>
          </cell>
          <cell r="L584" t="str">
            <v>26116062210310770000194000000000007026016131244697</v>
          </cell>
          <cell r="M584" t="str">
            <v>2611606 - Recife - PE</v>
          </cell>
          <cell r="N584">
            <v>16700</v>
          </cell>
        </row>
        <row r="585">
          <cell r="C585" t="str">
            <v>HOSPITAL MIGUEL ARRAES - CG. Nº 023/2022</v>
          </cell>
          <cell r="E585" t="str">
            <v>5.10 - Detetização/Tratamento de Resíduos e Afins</v>
          </cell>
          <cell r="F585" t="str">
            <v>10.333.266/0001-00</v>
          </cell>
          <cell r="G585" t="str">
            <v>CARLOS ANTONIO DE OLIVEIRA</v>
          </cell>
          <cell r="H585" t="str">
            <v>S</v>
          </cell>
          <cell r="I585" t="str">
            <v>S</v>
          </cell>
          <cell r="J585">
            <v>65</v>
          </cell>
          <cell r="K585">
            <v>46024</v>
          </cell>
          <cell r="L585" t="str">
            <v>26116062210333266000100000000000006526013738929949</v>
          </cell>
          <cell r="M585" t="str">
            <v>2611606 - Recife - PE</v>
          </cell>
          <cell r="N585">
            <v>600</v>
          </cell>
        </row>
        <row r="586">
          <cell r="C586" t="str">
            <v>HOSPITAL MIGUEL ARRAES - CG. Nº 023/2022</v>
          </cell>
          <cell r="E586" t="str">
            <v>5.99 - Outros Serviços de Terceiros Pessoa Jurídica</v>
          </cell>
          <cell r="F586">
            <v>9024660000187</v>
          </cell>
          <cell r="G586" t="str">
            <v>A SAE SERVIÇOS DE ENTREGA</v>
          </cell>
          <cell r="H586" t="str">
            <v>S</v>
          </cell>
          <cell r="I586" t="str">
            <v>S</v>
          </cell>
          <cell r="J586">
            <v>154</v>
          </cell>
          <cell r="K586">
            <v>46026</v>
          </cell>
          <cell r="L586" t="str">
            <v>26116062209024660000187000000000015426019732168727</v>
          </cell>
          <cell r="M586" t="str">
            <v>2610707 - Paulista - PE</v>
          </cell>
          <cell r="N586">
            <v>9298.08</v>
          </cell>
        </row>
        <row r="587">
          <cell r="C587" t="str">
            <v>HOSPITAL MIGUEL ARRAES - CG. Nº 023/2022</v>
          </cell>
          <cell r="E587" t="str">
            <v>5.99 - Outros Serviços de Terceiros Pessoa Jurídica</v>
          </cell>
          <cell r="F587" t="str">
            <v>12.682.965/0001-90</v>
          </cell>
          <cell r="G587" t="str">
            <v>CARDOSO SERVICOS DE JARDINAGENS LTDA</v>
          </cell>
          <cell r="H587" t="str">
            <v>S</v>
          </cell>
          <cell r="I587" t="str">
            <v>S</v>
          </cell>
          <cell r="J587" t="str">
            <v>2600000000032</v>
          </cell>
          <cell r="K587">
            <v>46031</v>
          </cell>
          <cell r="L587" t="str">
            <v>26079011212682965000190260000000003226011380501653</v>
          </cell>
          <cell r="M587" t="str">
            <v>2607901 - Jaboatão dos Guararapes - PE</v>
          </cell>
          <cell r="N587">
            <v>11970</v>
          </cell>
        </row>
        <row r="588">
          <cell r="C588" t="str">
            <v>HOSPITAL MIGUEL ARRAES - CG. Nº 023/2022</v>
          </cell>
          <cell r="E588" t="str">
            <v>5.99 - Outros Serviços de Terceiros Pessoa Jurídica</v>
          </cell>
          <cell r="F588">
            <v>27534506000137</v>
          </cell>
          <cell r="G588" t="str">
            <v>FELLIPE R P DE OLIVEIRA</v>
          </cell>
          <cell r="H588" t="str">
            <v>S</v>
          </cell>
          <cell r="I588" t="str">
            <v>S</v>
          </cell>
          <cell r="J588">
            <v>67</v>
          </cell>
          <cell r="K588">
            <v>46024</v>
          </cell>
          <cell r="L588" t="str">
            <v>26116062227534506000137000000000006726017073565459</v>
          </cell>
          <cell r="M588" t="str">
            <v>2611606 - Recife - PE</v>
          </cell>
          <cell r="N588">
            <v>850</v>
          </cell>
        </row>
        <row r="589">
          <cell r="C589" t="str">
            <v>HOSPITAL MIGUEL ARRAES - CG. Nº 023/2022</v>
          </cell>
          <cell r="E589" t="str">
            <v>5.99 - Outros Serviços de Terceiros Pessoa Jurídica</v>
          </cell>
          <cell r="F589" t="str">
            <v>08.399.167/0001-89</v>
          </cell>
          <cell r="G589" t="str">
            <v>ICTS GLOBAL DO BRASIL</v>
          </cell>
          <cell r="H589" t="str">
            <v>S</v>
          </cell>
          <cell r="I589" t="str">
            <v>S</v>
          </cell>
          <cell r="J589">
            <v>77752</v>
          </cell>
          <cell r="K589">
            <v>46024</v>
          </cell>
          <cell r="L589" t="str">
            <v>302U.7173.7958.4075399-R</v>
          </cell>
          <cell r="M589" t="str">
            <v>3505708 - Barueri - SP</v>
          </cell>
          <cell r="N589">
            <v>627.46</v>
          </cell>
        </row>
        <row r="590">
          <cell r="C590" t="str">
            <v>HOSPITAL MIGUEL ARRAES - CG. Nº 023/2022</v>
          </cell>
          <cell r="E590" t="str">
            <v>5.99 - Outros Serviços de Terceiros Pessoa Jurídica</v>
          </cell>
          <cell r="F590">
            <v>10816775000274</v>
          </cell>
          <cell r="G590" t="str">
            <v>INSPETORA SALESIANA DO NORDESTE</v>
          </cell>
          <cell r="H590" t="str">
            <v>S</v>
          </cell>
          <cell r="I590" t="str">
            <v>S</v>
          </cell>
          <cell r="J590">
            <v>26052</v>
          </cell>
          <cell r="K590">
            <v>45994</v>
          </cell>
          <cell r="L590" t="str">
            <v>SVMG-ANWE</v>
          </cell>
          <cell r="M590" t="str">
            <v>2611606 - Recife - PE</v>
          </cell>
          <cell r="N590">
            <v>1120</v>
          </cell>
        </row>
        <row r="591">
          <cell r="C591" t="str">
            <v>HOSPITAL MIGUEL ARRAES - CG. Nº 023/2022</v>
          </cell>
          <cell r="E591" t="str">
            <v>5.99 - Outros Serviços de Terceiros Pessoa Jurídica</v>
          </cell>
          <cell r="F591" t="str">
            <v>13.409.775/0003-29</v>
          </cell>
          <cell r="G591" t="str">
            <v>LINUS LOG LTDA</v>
          </cell>
          <cell r="H591" t="str">
            <v>S</v>
          </cell>
          <cell r="I591" t="str">
            <v>S</v>
          </cell>
          <cell r="J591" t="str">
            <v>2600000000047</v>
          </cell>
          <cell r="K591">
            <v>46031</v>
          </cell>
          <cell r="L591" t="str">
            <v>26079011213409775000329260000000004726010114216104</v>
          </cell>
          <cell r="M591" t="str">
            <v>2607901 - Jaboatão dos Guararapes - PE</v>
          </cell>
          <cell r="N591">
            <v>3600.48</v>
          </cell>
        </row>
        <row r="592">
          <cell r="C592" t="str">
            <v>HOSPITAL MIGUEL ARRAES - CG. Nº 023/2022</v>
          </cell>
          <cell r="E592" t="str">
            <v>5.99 - Outros Serviços de Terceiros Pessoa Jurídica</v>
          </cell>
          <cell r="F592">
            <v>12918503000120</v>
          </cell>
          <cell r="G592" t="str">
            <v>TECHYDRO GESTAO E SERVIÇOS</v>
          </cell>
          <cell r="H592" t="str">
            <v>S</v>
          </cell>
          <cell r="I592" t="str">
            <v>S</v>
          </cell>
          <cell r="J592">
            <v>9733</v>
          </cell>
          <cell r="K592">
            <v>45992</v>
          </cell>
          <cell r="M592" t="str">
            <v>2304400 - Fortaleza - CE</v>
          </cell>
          <cell r="N592">
            <v>2467.08</v>
          </cell>
        </row>
        <row r="593">
          <cell r="C593" t="str">
            <v>HOSPITAL MIGUEL ARRAES - CG. Nº 023/2022</v>
          </cell>
          <cell r="E593" t="str">
            <v>5.99 - Outros Serviços de Terceiros Pessoa Jurídica</v>
          </cell>
          <cell r="F593">
            <v>4324995000105</v>
          </cell>
          <cell r="G593" t="str">
            <v>VOZ ASSESSORIA DE COMUNICAÇÃO</v>
          </cell>
          <cell r="H593" t="str">
            <v>S</v>
          </cell>
          <cell r="I593" t="str">
            <v>S</v>
          </cell>
          <cell r="J593">
            <v>71</v>
          </cell>
          <cell r="K593">
            <v>46030</v>
          </cell>
          <cell r="L593" t="str">
            <v>26116062204324995000105000000000007126017238080163</v>
          </cell>
          <cell r="M593" t="str">
            <v>2611606 - Recife - PE</v>
          </cell>
          <cell r="N593">
            <v>562.5</v>
          </cell>
        </row>
        <row r="594">
          <cell r="C594" t="str">
            <v>HOSPITAL MIGUEL ARRAES - CG. Nº 023/2022</v>
          </cell>
          <cell r="E594" t="str">
            <v>5.99 - Outros Serviços de Terceiros Pessoa Jurídica</v>
          </cell>
          <cell r="F594" t="str">
            <v>11.735.586/0001-59</v>
          </cell>
          <cell r="G594" t="str">
            <v>FUNDACAO DE APOIO AO DESENVOLVIMENTO DA UNIVERSIDADE FE</v>
          </cell>
          <cell r="H594" t="str">
            <v>S</v>
          </cell>
          <cell r="I594" t="str">
            <v>S</v>
          </cell>
          <cell r="J594">
            <v>85140</v>
          </cell>
          <cell r="K594">
            <v>46361</v>
          </cell>
          <cell r="L594" t="str">
            <v>JWVS-REM5</v>
          </cell>
          <cell r="M594" t="str">
            <v>2611606 - Recife - PE</v>
          </cell>
          <cell r="N594">
            <v>4363.0600000000004</v>
          </cell>
        </row>
        <row r="595">
          <cell r="C595" t="str">
            <v>HOSPITAL MIGUEL ARRAES - CG. Nº 023/2022</v>
          </cell>
          <cell r="E595" t="str">
            <v>5.99 - Outros Serviços de Terceiros Pessoa Jurídica</v>
          </cell>
          <cell r="F595" t="str">
            <v>30.111.712/0001-49</v>
          </cell>
          <cell r="G595" t="str">
            <v>VIVA TECHNOLOGY - MAURICIO</v>
          </cell>
          <cell r="H595" t="str">
            <v>S</v>
          </cell>
          <cell r="I595" t="str">
            <v>S</v>
          </cell>
          <cell r="J595">
            <v>26</v>
          </cell>
          <cell r="K595">
            <v>46027</v>
          </cell>
          <cell r="L595" t="str">
            <v>26116062230111712000149000000000002626013329934980</v>
          </cell>
          <cell r="M595" t="str">
            <v>2611606 - Recife - PE</v>
          </cell>
          <cell r="N595">
            <v>839.84</v>
          </cell>
        </row>
        <row r="596">
          <cell r="C596" t="str">
            <v>HOSPITAL MIGUEL ARRAES - CG. Nº 023/2022</v>
          </cell>
          <cell r="E596" t="str">
            <v>5.99 - Outros Serviços de Terceiros Pessoa Jurídica</v>
          </cell>
          <cell r="F596" t="str">
            <v>10.473.437/0001-04</v>
          </cell>
          <cell r="G596" t="str">
            <v>FOTO BELEZA ARTES COMERCIO LTDA</v>
          </cell>
          <cell r="H596" t="str">
            <v>S</v>
          </cell>
          <cell r="I596" t="str">
            <v>S</v>
          </cell>
          <cell r="J596">
            <v>65</v>
          </cell>
          <cell r="K596">
            <v>46028</v>
          </cell>
          <cell r="L596" t="str">
            <v xml:space="preserve">2611606221047343700010400000000000652601 7600876519 </v>
          </cell>
          <cell r="M596" t="str">
            <v>2611606 - Recife - PE</v>
          </cell>
          <cell r="N596">
            <v>712</v>
          </cell>
        </row>
        <row r="597">
          <cell r="C597" t="str">
            <v>HOSPITAL MIGUEL ARRAES - CG. Nº 023/2022</v>
          </cell>
          <cell r="E597" t="str">
            <v>5.99 - Outros Serviços de Terceiros Pessoa Jurídica</v>
          </cell>
          <cell r="F597" t="str">
            <v>05.643.650/0001-79</v>
          </cell>
          <cell r="G597" t="str">
            <v>BAPTISTA E SOUZA</v>
          </cell>
          <cell r="H597" t="str">
            <v>S</v>
          </cell>
          <cell r="I597" t="str">
            <v>S</v>
          </cell>
          <cell r="J597">
            <v>58</v>
          </cell>
          <cell r="K597">
            <v>46041</v>
          </cell>
          <cell r="L597" t="str">
            <v>33045572205643650000179000000000005826010436018582</v>
          </cell>
          <cell r="M597" t="str">
            <v>3304557 - Rio de Janeiro - RJ</v>
          </cell>
          <cell r="N597">
            <v>255.65</v>
          </cell>
        </row>
        <row r="598">
          <cell r="C598" t="str">
            <v>HOSPITAL MIGUEL ARRAES - CG. Nº 023/2022</v>
          </cell>
          <cell r="E598" t="str">
            <v>5.99 - Outros Serviços de Terceiros Pessoa Jurídica</v>
          </cell>
          <cell r="F598" t="str">
            <v>11.356.463/0001-07</v>
          </cell>
          <cell r="G598" t="str">
            <v>LIMPEX-SERVICODELIMPEZADERESERVATORIOLTDA</v>
          </cell>
          <cell r="H598" t="str">
            <v>S</v>
          </cell>
          <cell r="I598" t="str">
            <v>S</v>
          </cell>
          <cell r="J598" t="str">
            <v>63</v>
          </cell>
          <cell r="K598">
            <v>46028</v>
          </cell>
          <cell r="L598" t="str">
            <v>26116062211356463000107000000000006326010598836624</v>
          </cell>
          <cell r="M598" t="str">
            <v>2611606 - Recife - PE</v>
          </cell>
          <cell r="N598">
            <v>2950</v>
          </cell>
        </row>
        <row r="599">
          <cell r="C599" t="str">
            <v>HOSPITAL MIGUEL ARRAES - CG. Nº 023/2022</v>
          </cell>
          <cell r="E599" t="str">
            <v>4.7 - Apoio Administrativo, Técnico e Operacional</v>
          </cell>
          <cell r="F599" t="str">
            <v>136.382.694-85</v>
          </cell>
          <cell r="G599" t="str">
            <v xml:space="preserve">MOISES JUNIO LIMA DE SOUZA </v>
          </cell>
          <cell r="H599" t="str">
            <v>S</v>
          </cell>
          <cell r="I599" t="str">
            <v>N</v>
          </cell>
          <cell r="J599" t="str">
            <v>12.2025</v>
          </cell>
          <cell r="K599">
            <v>46022</v>
          </cell>
          <cell r="M599" t="str">
            <v>2611606 - Recife - PE</v>
          </cell>
          <cell r="N599">
            <v>872.85</v>
          </cell>
        </row>
        <row r="600">
          <cell r="C600" t="str">
            <v>HOSPITAL MIGUEL ARRAES - CG. Nº 023/2022</v>
          </cell>
          <cell r="E600" t="str">
            <v>5.5 - Reparo e Manutenção de Máquinas e Equipamentos</v>
          </cell>
          <cell r="F600" t="str">
            <v>05.991.790/0001-38</v>
          </cell>
          <cell r="G600" t="str">
            <v>EXITO SOLUÇOES EM SAUDE</v>
          </cell>
          <cell r="H600" t="str">
            <v>S</v>
          </cell>
          <cell r="I600" t="str">
            <v>N</v>
          </cell>
          <cell r="J600">
            <v>52</v>
          </cell>
          <cell r="K600">
            <v>46028</v>
          </cell>
          <cell r="L600" t="str">
            <v>26116062241628548000168000000000005226011869252019</v>
          </cell>
          <cell r="M600" t="str">
            <v>2611606 - Recife - PE</v>
          </cell>
          <cell r="N600">
            <v>3500</v>
          </cell>
        </row>
        <row r="601">
          <cell r="C601" t="str">
            <v>HOSPITAL MIGUEL ARRAES - CG. Nº 023/2022</v>
          </cell>
          <cell r="E601" t="str">
            <v>5.5 - Reparo e Manutenção de Máquinas e Equipamentos</v>
          </cell>
          <cell r="F601">
            <v>41628548000168</v>
          </cell>
          <cell r="G601" t="str">
            <v>EXITO SOLUÇOES EM SAUDE</v>
          </cell>
          <cell r="H601" t="str">
            <v>S</v>
          </cell>
          <cell r="I601" t="str">
            <v>N</v>
          </cell>
          <cell r="J601">
            <v>54</v>
          </cell>
          <cell r="K601">
            <v>46028</v>
          </cell>
          <cell r="L601" t="str">
            <v>26116062241628548000168000000000005426013575551829</v>
          </cell>
          <cell r="M601" t="str">
            <v>2611606 - Recife - PE</v>
          </cell>
          <cell r="N601">
            <v>1800</v>
          </cell>
        </row>
        <row r="602">
          <cell r="C602" t="str">
            <v>HOSPITAL MIGUEL ARRAES - CG. Nº 023/2022</v>
          </cell>
          <cell r="E602" t="str">
            <v>5.5 - Reparo e Manutenção de Máquinas e Equipamentos</v>
          </cell>
          <cell r="F602" t="str">
            <v xml:space="preserve">37.814.890/0001-85 </v>
          </cell>
          <cell r="G602" t="str">
            <v>BIOXXI NORDESTE ESTERILIZAÇÕES LTDA</v>
          </cell>
          <cell r="H602" t="str">
            <v>S</v>
          </cell>
          <cell r="I602" t="str">
            <v>S</v>
          </cell>
          <cell r="J602">
            <v>60</v>
          </cell>
          <cell r="K602">
            <v>46028</v>
          </cell>
          <cell r="L602" t="str">
            <v>26116062237814890000185000000000006026019456433142</v>
          </cell>
          <cell r="M602" t="str">
            <v>2611606 - Recife - PE</v>
          </cell>
          <cell r="N602">
            <v>5804.59</v>
          </cell>
        </row>
        <row r="603">
          <cell r="C603" t="str">
            <v>HOSPITAL MIGUEL ARRAES - CG. Nº 023/2022</v>
          </cell>
          <cell r="E603" t="str">
            <v>5.5 - Reparo e Manutenção de Máquinas e Equipamentos</v>
          </cell>
          <cell r="F603" t="str">
            <v>07.146.768/0001-17</v>
          </cell>
          <cell r="G603" t="str">
            <v>SERV IMAGEM NORDESTE ASSISTENCIA TECNICA LTDA</v>
          </cell>
          <cell r="H603" t="str">
            <v>S</v>
          </cell>
          <cell r="I603" t="str">
            <v>S</v>
          </cell>
          <cell r="J603" t="str">
            <v>2500000000011</v>
          </cell>
          <cell r="K603">
            <v>45994</v>
          </cell>
          <cell r="L603" t="str">
            <v xml:space="preserve">26079011207146768000117250000000001125123346125668
</v>
          </cell>
          <cell r="M603" t="str">
            <v>2607901 - Jaboatão dos Guararapes - PE</v>
          </cell>
          <cell r="N603">
            <v>2158.4499999999998</v>
          </cell>
        </row>
        <row r="604">
          <cell r="C604" t="str">
            <v>HOSPITAL MIGUEL ARRAES - CG. Nº 023/2022</v>
          </cell>
          <cell r="E604" t="str">
            <v>5.5 - Reparo e Manutenção de Máquinas e Equipamentos</v>
          </cell>
          <cell r="F604" t="str">
            <v>24.380.578/0020-41</v>
          </cell>
          <cell r="G604" t="str">
            <v>WHITE MARTINS GASES IND DO NORDESTE</v>
          </cell>
          <cell r="H604" t="str">
            <v>S</v>
          </cell>
          <cell r="I604" t="str">
            <v>S</v>
          </cell>
          <cell r="J604" t="str">
            <v>2500000000048</v>
          </cell>
          <cell r="K604">
            <v>46002</v>
          </cell>
          <cell r="L604" t="str">
            <v>26079011224380578002041250000000004825129732971786</v>
          </cell>
          <cell r="M604" t="str">
            <v>2607901 - Jaboatão dos Guararapes - PE</v>
          </cell>
          <cell r="N604">
            <v>743.65</v>
          </cell>
        </row>
        <row r="605">
          <cell r="C605" t="str">
            <v>HOSPITAL MIGUEL ARRAES - CG. Nº 023/2022</v>
          </cell>
          <cell r="E605" t="str">
            <v>5.5 - Reparo e Manutenção de Máquinas e Equipamentos</v>
          </cell>
          <cell r="F605" t="str">
            <v>07.229.827/0001-10</v>
          </cell>
          <cell r="G605" t="str">
            <v>NEOVERO SERVICOS DE DESENVOLVIMENTO EM TECNOLOGIA DA IN</v>
          </cell>
          <cell r="H605" t="str">
            <v>S</v>
          </cell>
          <cell r="I605" t="str">
            <v>N</v>
          </cell>
          <cell r="J605">
            <v>37451</v>
          </cell>
          <cell r="K605">
            <v>45992</v>
          </cell>
          <cell r="L605" t="str">
            <v xml:space="preserve">E5VD-YNQZ 
</v>
          </cell>
          <cell r="M605" t="str">
            <v>2611606 - Recife - PE</v>
          </cell>
          <cell r="N605">
            <v>499.4</v>
          </cell>
        </row>
        <row r="606">
          <cell r="C606" t="str">
            <v>HOSPITAL MIGUEL ARRAES - CG. Nº 023/2022</v>
          </cell>
          <cell r="E606" t="str">
            <v>5.5 - Reparo e Manutenção de Máquinas e Equipamentos</v>
          </cell>
          <cell r="F606" t="str">
            <v>51.518.605/0001-00</v>
          </cell>
          <cell r="G606" t="str">
            <v>HUGO TAVARES DE MELO</v>
          </cell>
          <cell r="H606" t="str">
            <v>S</v>
          </cell>
          <cell r="I606" t="str">
            <v>S</v>
          </cell>
          <cell r="J606" t="str">
            <v>43</v>
          </cell>
          <cell r="K606">
            <v>46013</v>
          </cell>
          <cell r="L606" t="str">
            <v>26116062251518605000100000000000004325124135757634</v>
          </cell>
          <cell r="M606" t="str">
            <v>2611606 - Recife - PE</v>
          </cell>
          <cell r="N606">
            <v>1000</v>
          </cell>
        </row>
        <row r="607">
          <cell r="C607" t="str">
            <v>HOSPITAL MIGUEL ARRAES - CG. Nº 023/2022</v>
          </cell>
          <cell r="E607" t="str">
            <v>5.5 - Reparo e Manutenção de Máquinas e Equipamentos</v>
          </cell>
          <cell r="F607" t="str">
            <v>09.014.387/0001-00</v>
          </cell>
          <cell r="G607" t="str">
            <v>COMPLETA SERVIÇOS DE AR CONDICIONADO</v>
          </cell>
          <cell r="H607" t="str">
            <v>S</v>
          </cell>
          <cell r="I607" t="str">
            <v>S</v>
          </cell>
          <cell r="J607">
            <v>3</v>
          </cell>
          <cell r="K607">
            <v>46024</v>
          </cell>
          <cell r="L607" t="str">
            <v xml:space="preserve">261160622090 14387000 100000000000000326017817649465 
</v>
          </cell>
          <cell r="M607" t="str">
            <v>2611606 - Recife - PE</v>
          </cell>
          <cell r="N607">
            <v>63972.91</v>
          </cell>
        </row>
        <row r="608">
          <cell r="C608" t="str">
            <v>HOSPITAL MIGUEL ARRAES - CG. Nº 023/2022</v>
          </cell>
          <cell r="E608" t="str">
            <v>5.5 - Reparo e Manutenção de Máquinas e Equipamentos</v>
          </cell>
          <cell r="F608" t="str">
            <v>09.014.387/0001-00</v>
          </cell>
          <cell r="G608" t="str">
            <v>COMPLETA SERVIÇOS DE AR CONDICIONADO</v>
          </cell>
          <cell r="H608" t="str">
            <v>S</v>
          </cell>
          <cell r="I608" t="str">
            <v>S</v>
          </cell>
          <cell r="J608">
            <v>2</v>
          </cell>
          <cell r="K608">
            <v>46024</v>
          </cell>
          <cell r="L608" t="str">
            <v>26116062209014387000100000000000000226010506952564</v>
          </cell>
          <cell r="M608" t="str">
            <v>2611606 - Recife - PE</v>
          </cell>
          <cell r="N608">
            <v>750</v>
          </cell>
        </row>
        <row r="609">
          <cell r="C609" t="str">
            <v>HOSPITAL MIGUEL ARRAES - CG. Nº 023/2022</v>
          </cell>
          <cell r="E609" t="str">
            <v>5.5 - Reparo e Manutenção de Máquinas e Equipamentos</v>
          </cell>
          <cell r="F609" t="str">
            <v>27.117.678/0001-05</v>
          </cell>
          <cell r="G609" t="str">
            <v>ELETRONICA DO FUTURO</v>
          </cell>
          <cell r="H609" t="str">
            <v>S</v>
          </cell>
          <cell r="I609" t="str">
            <v>S</v>
          </cell>
          <cell r="J609">
            <v>32</v>
          </cell>
          <cell r="K609">
            <v>46026</v>
          </cell>
          <cell r="L609" t="str">
            <v>26116062227117678000105000000000003226012212457846</v>
          </cell>
          <cell r="M609" t="str">
            <v>2611606 - Recife - PE</v>
          </cell>
          <cell r="N609">
            <v>6500</v>
          </cell>
        </row>
        <row r="610">
          <cell r="C610" t="str">
            <v>HOSPITAL MIGUEL ARRAES - CG. Nº 023/2022</v>
          </cell>
          <cell r="E610" t="str">
            <v>5.5 - Reparo e Manutenção de Máquinas e Equipamentos</v>
          </cell>
          <cell r="F610" t="str">
            <v>00.028.986/0016-94</v>
          </cell>
          <cell r="G610" t="str">
            <v>ELEVADORES ATLAS SCHINDLER LTDA</v>
          </cell>
          <cell r="H610" t="str">
            <v>S</v>
          </cell>
          <cell r="I610" t="str">
            <v>S</v>
          </cell>
          <cell r="J610">
            <v>481614</v>
          </cell>
          <cell r="K610">
            <v>45992</v>
          </cell>
          <cell r="L610" t="str">
            <v xml:space="preserve">3WLF-DHGL 
</v>
          </cell>
          <cell r="M610" t="str">
            <v>2611606 - Recife - PE</v>
          </cell>
          <cell r="N610">
            <v>9958.59</v>
          </cell>
        </row>
        <row r="611">
          <cell r="C611" t="str">
            <v>HOSPITAL MIGUEL ARRAES - CG. Nº 023/2022</v>
          </cell>
          <cell r="E611" t="str">
            <v>5.5 - Reparo e Manutenção de Máquinas e Equipamentos</v>
          </cell>
          <cell r="F611">
            <v>61832649000163</v>
          </cell>
          <cell r="G611" t="str">
            <v>EDVALDO SEVERINO SILVA</v>
          </cell>
          <cell r="H611" t="str">
            <v>S</v>
          </cell>
          <cell r="I611" t="str">
            <v>S</v>
          </cell>
          <cell r="J611">
            <v>26</v>
          </cell>
          <cell r="K611">
            <v>46021</v>
          </cell>
          <cell r="L611" t="str">
            <v>WG78-TY19M</v>
          </cell>
          <cell r="M611" t="str">
            <v>2611408 - Primavera - PE</v>
          </cell>
          <cell r="N611">
            <v>8000</v>
          </cell>
        </row>
        <row r="612">
          <cell r="C612" t="str">
            <v>HOSPITAL MIGUEL ARRAES - CG. Nº 023/2022</v>
          </cell>
          <cell r="E612" t="str">
            <v>5.5 - Reparo e Manutenção de Máquinas e Equipamentos</v>
          </cell>
          <cell r="F612" t="str">
            <v>36.228.931/0001-99</v>
          </cell>
          <cell r="G612" t="str">
            <v>VELOSO &amp; ANDRADE REPARACAO E MANUTENCAO DE MAQUINAS LTDA</v>
          </cell>
          <cell r="H612" t="str">
            <v>S</v>
          </cell>
          <cell r="I612" t="str">
            <v>S</v>
          </cell>
          <cell r="J612">
            <v>5</v>
          </cell>
          <cell r="K612">
            <v>46000</v>
          </cell>
          <cell r="L612" t="str">
            <v>26116062236228931000199000000000000525126698638845</v>
          </cell>
          <cell r="M612" t="str">
            <v>2611606 - Recife - PE</v>
          </cell>
          <cell r="N612">
            <v>2740</v>
          </cell>
        </row>
        <row r="613">
          <cell r="C613" t="str">
            <v>HOSPITAL MIGUEL ARRAES - CG. Nº 023/2022</v>
          </cell>
          <cell r="E613" t="str">
            <v>5.16 - Serviços Médico-Hospitalares, Odotonlogia e Laboratoriais</v>
          </cell>
          <cell r="F613" t="str">
            <v>43.843.356/0001-08</v>
          </cell>
          <cell r="G613" t="str">
            <v>SAUDEMED ATIVIDADES MEDICAS</v>
          </cell>
          <cell r="H613" t="str">
            <v>S</v>
          </cell>
          <cell r="I613" t="str">
            <v>S</v>
          </cell>
          <cell r="J613" t="str">
            <v>2600000000102</v>
          </cell>
          <cell r="K613">
            <v>46037</v>
          </cell>
          <cell r="L613" t="str">
            <v>26096001243843356000108260000000010226010033610349</v>
          </cell>
          <cell r="M613" t="str">
            <v>2609600 - Olinda - PE</v>
          </cell>
          <cell r="N613">
            <v>5207.88</v>
          </cell>
        </row>
        <row r="614">
          <cell r="C614" t="str">
            <v>HOSPITAL MIGUEL ARRAES - CG. Nº 023/2022</v>
          </cell>
          <cell r="E614" t="str">
            <v>5.16 - Serviços Médico-Hospitalares, Odotonlogia e Laboratoriais</v>
          </cell>
          <cell r="F614" t="str">
            <v>34.758.148/0001-01</v>
          </cell>
          <cell r="G614" t="str">
            <v>EMESP ASSISTENCIA MEDICA LTDA</v>
          </cell>
          <cell r="H614" t="str">
            <v>S</v>
          </cell>
          <cell r="I614" t="str">
            <v>S</v>
          </cell>
          <cell r="J614" t="str">
            <v>2600000000026</v>
          </cell>
          <cell r="K614">
            <v>46037</v>
          </cell>
          <cell r="L614" t="str">
            <v>26096001234758148000101260000000002626015823482849</v>
          </cell>
          <cell r="M614" t="str">
            <v>2609600 - Olinda - PE</v>
          </cell>
          <cell r="N614">
            <v>1250</v>
          </cell>
        </row>
        <row r="615">
          <cell r="C615" t="str">
            <v>HOSPITAL MIGUEL ARRAES - CG. Nº 023/2022</v>
          </cell>
          <cell r="E615" t="str">
            <v>5.17 - Manutenção de Software, Certificação Digital e Microfilmagem</v>
          </cell>
          <cell r="F615" t="str">
            <v>45.384.884/0001-63</v>
          </cell>
          <cell r="G615" t="str">
            <v>WEBDOX</v>
          </cell>
          <cell r="H615" t="str">
            <v>S</v>
          </cell>
          <cell r="I615" t="str">
            <v>S</v>
          </cell>
          <cell r="J615">
            <v>3261</v>
          </cell>
          <cell r="K615">
            <v>46020</v>
          </cell>
          <cell r="L615" t="str">
            <v>LGEF-PFPJ</v>
          </cell>
          <cell r="M615" t="str">
            <v>3550308 - São Paulo - SP</v>
          </cell>
          <cell r="N615">
            <v>2000</v>
          </cell>
        </row>
        <row r="616">
          <cell r="C616" t="str">
            <v>HOSPITAL MIGUEL ARRAES - CG. Nº 023/2022</v>
          </cell>
          <cell r="E616" t="str">
            <v>5.17 - Manutenção de Software, Certificação Digital e Microfilmagem</v>
          </cell>
          <cell r="F616" t="str">
            <v>45.384.884/0001-63</v>
          </cell>
          <cell r="G616" t="str">
            <v>WEBDOX</v>
          </cell>
          <cell r="H616" t="str">
            <v>S</v>
          </cell>
          <cell r="I616" t="str">
            <v>S</v>
          </cell>
          <cell r="J616">
            <v>3274</v>
          </cell>
          <cell r="K616">
            <v>46020</v>
          </cell>
          <cell r="L616" t="str">
            <v>SJNE-66RQ</v>
          </cell>
          <cell r="M616" t="str">
            <v>3550308 - São Paulo - SP</v>
          </cell>
          <cell r="N616">
            <v>2100</v>
          </cell>
        </row>
        <row r="617">
          <cell r="C617" t="str">
            <v>HOSPITAL MIGUEL ARRAES - CG. Nº 023/2022</v>
          </cell>
          <cell r="E617" t="str">
            <v>5.5 - Reparo e Manutenção de Máquinas e Equipamentos</v>
          </cell>
          <cell r="F617">
            <v>6285071000164</v>
          </cell>
          <cell r="G617" t="str">
            <v>ATCL SERVICOS LTDA</v>
          </cell>
          <cell r="H617" t="str">
            <v>S</v>
          </cell>
          <cell r="I617" t="str">
            <v>S</v>
          </cell>
          <cell r="J617">
            <v>1096</v>
          </cell>
          <cell r="K617">
            <v>45986</v>
          </cell>
          <cell r="L617" t="str">
            <v>BHFU-PWG9</v>
          </cell>
          <cell r="M617" t="str">
            <v>2611606 - Recife - PE</v>
          </cell>
          <cell r="N617">
            <v>1860</v>
          </cell>
        </row>
        <row r="618">
          <cell r="C618" t="str">
            <v>HOSPITAL MIGUEL ARRAES - CG. Nº 023/2022</v>
          </cell>
          <cell r="E618" t="str">
            <v>5.16 - Serviços Médico-Hospitalares, Odotonlogia e Laboratoriais</v>
          </cell>
          <cell r="F618" t="str">
            <v>27.504.061/0001-42</v>
          </cell>
          <cell r="G618" t="str">
            <v>KJHO MED SERVIÇOS MEDICOS LTDA</v>
          </cell>
          <cell r="H618" t="str">
            <v>S</v>
          </cell>
          <cell r="I618" t="str">
            <v>S</v>
          </cell>
          <cell r="J618" t="str">
            <v>269</v>
          </cell>
          <cell r="K618">
            <v>46034</v>
          </cell>
          <cell r="L618" t="str">
            <v>1HLNDL0HW</v>
          </cell>
          <cell r="M618" t="str">
            <v>2915353 - Itaguaçu da Bahia - BA</v>
          </cell>
          <cell r="N618">
            <v>7435.4</v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471" zoomScale="90" zoomScaleNormal="90" workbookViewId="0">
      <selection activeCell="B505" sqref="B50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12/2025</v>
      </c>
      <c r="I2" s="6">
        <f>IF('[1]TCE - ANEXO IV - Preencher'!K11="","",'[1]TCE - ANEXO IV - Preencher'!K11)</f>
        <v>45987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81201.570000000007</v>
      </c>
    </row>
    <row r="3" spans="1:12" s="8" customFormat="1" ht="19.5" customHeight="1" x14ac:dyDescent="0.2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12/2025</v>
      </c>
      <c r="I3" s="6">
        <f>IF('[1]TCE - ANEXO IV - Preencher'!K12="","",'[1]TCE - ANEXO IV - Preencher'!K12)</f>
        <v>45988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2946.1</v>
      </c>
    </row>
    <row r="4" spans="1:12" s="8" customFormat="1" ht="19.5" customHeight="1" x14ac:dyDescent="0.2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12/2025</v>
      </c>
      <c r="I4" s="6">
        <f>IF('[1]TCE - ANEXO IV - Preencher'!K13="","",'[1]TCE - ANEXO IV - Preencher'!K13)</f>
        <v>46000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804.37</v>
      </c>
    </row>
    <row r="5" spans="1:12" s="8" customFormat="1" ht="19.5" customHeight="1" x14ac:dyDescent="0.2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1.99 - Outras Despesas com Pessoal</v>
      </c>
      <c r="D5" s="3" t="str">
        <f>'[1]TCE - ANEXO IV - Preencher'!F14</f>
        <v>33.608.308/0001-73</v>
      </c>
      <c r="E5" s="5" t="str">
        <f>'[1]TCE - ANEXO IV - Preencher'!G14</f>
        <v>MONGERAL AEGON SEGUROS E PREVIDENCIA S.A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12/2025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3571.13</v>
      </c>
    </row>
    <row r="6" spans="1:12" s="8" customFormat="1" ht="19.5" customHeight="1" x14ac:dyDescent="0.2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>3.12 - Material Hospitalar</v>
      </c>
      <c r="D6" s="3" t="str">
        <f>'[1]TCE - ANEXO IV - Preencher'!F15</f>
        <v>49.341.441/0001-46</v>
      </c>
      <c r="E6" s="5" t="str">
        <f>'[1]TCE - ANEXO IV - Preencher'!G15</f>
        <v>TUPAN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000001816</v>
      </c>
      <c r="I6" s="6" t="str">
        <f>IF('[1]TCE - ANEXO IV - Preencher'!K15="","",'[1]TCE - ANEXO IV - Preencher'!K15)</f>
        <v>12/12/2025</v>
      </c>
      <c r="J6" s="5" t="str">
        <f>'[1]TCE - ANEXO IV - Preencher'!L15</f>
        <v>26251249341441000146550010000018161000918957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1710</v>
      </c>
    </row>
    <row r="7" spans="1:12" s="8" customFormat="1" ht="19.5" customHeight="1" x14ac:dyDescent="0.2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>3.12 - Material Hospitalar</v>
      </c>
      <c r="D7" s="3" t="str">
        <f>'[1]TCE - ANEXO IV - Preencher'!F16</f>
        <v>39.500.546/0001-47</v>
      </c>
      <c r="E7" s="5" t="str">
        <f>'[1]TCE - ANEXO IV - Preencher'!G16</f>
        <v>REC DISTRIBUIDORA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000003616</v>
      </c>
      <c r="I7" s="6" t="str">
        <f>IF('[1]TCE - ANEXO IV - Preencher'!K16="","",'[1]TCE - ANEXO IV - Preencher'!K16)</f>
        <v>04/12/2025</v>
      </c>
      <c r="J7" s="5" t="str">
        <f>'[1]TCE - ANEXO IV - Preencher'!L16</f>
        <v>26251239500546000147550010000036161924737046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5245</v>
      </c>
    </row>
    <row r="8" spans="1:12" s="8" customFormat="1" ht="19.5" customHeight="1" x14ac:dyDescent="0.2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3.12 - Material Hospitalar</v>
      </c>
      <c r="D8" s="3" t="str">
        <f>'[1]TCE - ANEXO IV - Preencher'!F17</f>
        <v>55.111.043/0001-36</v>
      </c>
      <c r="E8" s="5" t="str">
        <f>'[1]TCE - ANEXO IV - Preencher'!G17</f>
        <v>A5 DISTRIBUIDORA ATACADISTA DE PRODUTOS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000003659</v>
      </c>
      <c r="I8" s="6" t="str">
        <f>IF('[1]TCE - ANEXO IV - Preencher'!K17="","",'[1]TCE - ANEXO IV - Preencher'!K17)</f>
        <v>16/12/2025</v>
      </c>
      <c r="J8" s="5" t="str">
        <f>'[1]TCE - ANEXO IV - Preencher'!L17</f>
        <v>26251255111043000136550010000036591940025505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1402</v>
      </c>
    </row>
    <row r="9" spans="1:12" s="8" customFormat="1" ht="19.5" customHeight="1" x14ac:dyDescent="0.2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3.12 - Material Hospitalar</v>
      </c>
      <c r="D9" s="3" t="str">
        <f>'[1]TCE - ANEXO IV - Preencher'!F18</f>
        <v>39.500.546/0001-47</v>
      </c>
      <c r="E9" s="5" t="str">
        <f>'[1]TCE - ANEXO IV - Preencher'!G18</f>
        <v>REC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000003690</v>
      </c>
      <c r="I9" s="6" t="str">
        <f>IF('[1]TCE - ANEXO IV - Preencher'!K18="","",'[1]TCE - ANEXO IV - Preencher'!K18)</f>
        <v>12/12/2025</v>
      </c>
      <c r="J9" s="5" t="str">
        <f>'[1]TCE - ANEXO IV - Preencher'!L18</f>
        <v>26251239500546000147550010000036901246441128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1197.4000000000001</v>
      </c>
    </row>
    <row r="10" spans="1:12" s="8" customFormat="1" ht="19.5" customHeight="1" x14ac:dyDescent="0.2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3.12 - Material Hospitalar</v>
      </c>
      <c r="D10" s="3" t="str">
        <f>'[1]TCE - ANEXO IV - Preencher'!F19</f>
        <v>39.500.546/0001-47</v>
      </c>
      <c r="E10" s="5" t="str">
        <f>'[1]TCE - ANEXO IV - Preencher'!G19</f>
        <v>REC DISTRIBUIDORA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000003691</v>
      </c>
      <c r="I10" s="6" t="str">
        <f>IF('[1]TCE - ANEXO IV - Preencher'!K19="","",'[1]TCE - ANEXO IV - Preencher'!K19)</f>
        <v>12/12/2025</v>
      </c>
      <c r="J10" s="5" t="str">
        <f>'[1]TCE - ANEXO IV - Preencher'!L19</f>
        <v>26251239500546000147550010000036911535050168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1125</v>
      </c>
    </row>
    <row r="11" spans="1:12" s="8" customFormat="1" ht="19.5" customHeight="1" x14ac:dyDescent="0.2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3.12 - Material Hospitalar</v>
      </c>
      <c r="D11" s="3" t="str">
        <f>'[1]TCE - ANEXO IV - Preencher'!F20</f>
        <v>39.500.546/0001-47</v>
      </c>
      <c r="E11" s="5" t="str">
        <f>'[1]TCE - ANEXO IV - Preencher'!G20</f>
        <v>REC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000003692</v>
      </c>
      <c r="I11" s="6" t="str">
        <f>IF('[1]TCE - ANEXO IV - Preencher'!K20="","",'[1]TCE - ANEXO IV - Preencher'!K20)</f>
        <v>12/12/2025</v>
      </c>
      <c r="J11" s="5" t="str">
        <f>'[1]TCE - ANEXO IV - Preencher'!L20</f>
        <v>26251239500546000147550010000036921693021379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2064</v>
      </c>
    </row>
    <row r="12" spans="1:12" s="8" customFormat="1" ht="19.5" customHeight="1" x14ac:dyDescent="0.2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3.12 - Material Hospitalar</v>
      </c>
      <c r="D12" s="3" t="str">
        <f>'[1]TCE - ANEXO IV - Preencher'!F21</f>
        <v>39.500.546/0001-47</v>
      </c>
      <c r="E12" s="5" t="str">
        <f>'[1]TCE - ANEXO IV - Preencher'!G21</f>
        <v>REC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000003860</v>
      </c>
      <c r="I12" s="6" t="str">
        <f>IF('[1]TCE - ANEXO IV - Preencher'!K21="","",'[1]TCE - ANEXO IV - Preencher'!K21)</f>
        <v>29/12/2025</v>
      </c>
      <c r="J12" s="5" t="str">
        <f>'[1]TCE - ANEXO IV - Preencher'!L21</f>
        <v>26251239500546000147550010000038601640405854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4255</v>
      </c>
    </row>
    <row r="13" spans="1:12" s="8" customFormat="1" ht="19.5" customHeight="1" x14ac:dyDescent="0.2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3.12 - Material Hospitalar</v>
      </c>
      <c r="D13" s="3" t="str">
        <f>'[1]TCE - ANEXO IV - Preencher'!F22</f>
        <v>39.500.546/0001-47</v>
      </c>
      <c r="E13" s="5" t="str">
        <f>'[1]TCE - ANEXO IV - Preencher'!G22</f>
        <v>REC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000003862</v>
      </c>
      <c r="I13" s="6" t="str">
        <f>IF('[1]TCE - ANEXO IV - Preencher'!K22="","",'[1]TCE - ANEXO IV - Preencher'!K22)</f>
        <v>29/12/2025</v>
      </c>
      <c r="J13" s="5" t="str">
        <f>'[1]TCE - ANEXO IV - Preencher'!L22</f>
        <v>26251239500546000147550010000038621155085740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658.57</v>
      </c>
    </row>
    <row r="14" spans="1:12" s="8" customFormat="1" ht="19.5" customHeight="1" x14ac:dyDescent="0.2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3.12 - Material Hospitalar</v>
      </c>
      <c r="D14" s="3" t="str">
        <f>'[1]TCE - ANEXO IV - Preencher'!F23</f>
        <v>39.500.546/0001-47</v>
      </c>
      <c r="E14" s="5" t="str">
        <f>'[1]TCE - ANEXO IV - Preencher'!G23</f>
        <v>REC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000003866</v>
      </c>
      <c r="I14" s="6" t="str">
        <f>IF('[1]TCE - ANEXO IV - Preencher'!K23="","",'[1]TCE - ANEXO IV - Preencher'!K23)</f>
        <v>30/12/2025</v>
      </c>
      <c r="J14" s="5" t="str">
        <f>'[1]TCE - ANEXO IV - Preencher'!L23</f>
        <v>26251239500546000147550010000038661989769220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11833.5</v>
      </c>
    </row>
    <row r="15" spans="1:12" s="8" customFormat="1" ht="19.5" customHeight="1" x14ac:dyDescent="0.2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3.12 - Material Hospitalar</v>
      </c>
      <c r="D15" s="3" t="str">
        <f>'[1]TCE - ANEXO IV - Preencher'!F24</f>
        <v>10.978.106/0001-18</v>
      </c>
      <c r="E15" s="5" t="str">
        <f>'[1]TCE - ANEXO IV - Preencher'!G24</f>
        <v>CIRURGICA FAMED DISTRIBUIDORA DE PRODUTOS 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000003996</v>
      </c>
      <c r="I15" s="6" t="str">
        <f>IF('[1]TCE - ANEXO IV - Preencher'!K24="","",'[1]TCE - ANEXO IV - Preencher'!K24)</f>
        <v>15/12/2025</v>
      </c>
      <c r="J15" s="5" t="str">
        <f>'[1]TCE - ANEXO IV - Preencher'!L24</f>
        <v>26251210978106000118550010000039961201308588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3068.8</v>
      </c>
    </row>
    <row r="16" spans="1:12" s="8" customFormat="1" ht="19.5" customHeight="1" x14ac:dyDescent="0.2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3.12 - Material Hospitalar</v>
      </c>
      <c r="D16" s="3" t="str">
        <f>'[1]TCE - ANEXO IV - Preencher'!F25</f>
        <v>10.647.227/0002-68</v>
      </c>
      <c r="E16" s="5" t="str">
        <f>'[1]TCE - ANEXO IV - Preencher'!G25</f>
        <v>TUPAN SAUDE CENTER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000004390</v>
      </c>
      <c r="I16" s="6" t="str">
        <f>IF('[1]TCE - ANEXO IV - Preencher'!K25="","",'[1]TCE - ANEXO IV - Preencher'!K25)</f>
        <v>18/12/2025</v>
      </c>
      <c r="J16" s="5" t="str">
        <f>'[1]TCE - ANEXO IV - Preencher'!L25</f>
        <v>26251210647227000268550010000043901009504682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770.4</v>
      </c>
    </row>
    <row r="17" spans="1:12" s="8" customFormat="1" ht="19.5" customHeight="1" x14ac:dyDescent="0.2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3.12 - Material Hospitalar</v>
      </c>
      <c r="D17" s="3" t="str">
        <f>'[1]TCE - ANEXO IV - Preencher'!F26</f>
        <v>58.426.628/0001-33</v>
      </c>
      <c r="E17" s="5" t="str">
        <f>'[1]TCE - ANEXO IV - Preencher'!G26</f>
        <v>SAMTRONIC INDUSTRIA E COMERCIO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000005254</v>
      </c>
      <c r="I17" s="6" t="str">
        <f>IF('[1]TCE - ANEXO IV - Preencher'!K26="","",'[1]TCE - ANEXO IV - Preencher'!K26)</f>
        <v>09/12/2025</v>
      </c>
      <c r="J17" s="5" t="str">
        <f>'[1]TCE - ANEXO IV - Preencher'!L26</f>
        <v>26251258426628000990550010000052541964030562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80000</v>
      </c>
    </row>
    <row r="18" spans="1:12" s="8" customFormat="1" ht="19.5" customHeight="1" x14ac:dyDescent="0.2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3.12 - Material Hospitalar</v>
      </c>
      <c r="D18" s="3" t="str">
        <f>'[1]TCE - ANEXO IV - Preencher'!F27</f>
        <v>28.145.496/0001-00</v>
      </c>
      <c r="E18" s="5" t="str">
        <f>'[1]TCE - ANEXO IV - Preencher'!G27</f>
        <v>IGEMEDIC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000005657</v>
      </c>
      <c r="I18" s="6" t="str">
        <f>IF('[1]TCE - ANEXO IV - Preencher'!K27="","",'[1]TCE - ANEXO IV - Preencher'!K27)</f>
        <v>27/11/2025</v>
      </c>
      <c r="J18" s="5" t="str">
        <f>'[1]TCE - ANEXO IV - Preencher'!L27</f>
        <v>26251128145496000100550010000056571021728820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1180.8</v>
      </c>
    </row>
    <row r="19" spans="1:12" s="8" customFormat="1" ht="19.5" customHeight="1" x14ac:dyDescent="0.2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3.12 - Material Hospitalar</v>
      </c>
      <c r="D19" s="3" t="str">
        <f>'[1]TCE - ANEXO IV - Preencher'!F28</f>
        <v>28.145.496/0001-00</v>
      </c>
      <c r="E19" s="5" t="str">
        <f>'[1]TCE - ANEXO IV - Preencher'!G28</f>
        <v>IGEMEDIC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000005706</v>
      </c>
      <c r="I19" s="6" t="str">
        <f>IF('[1]TCE - ANEXO IV - Preencher'!K28="","",'[1]TCE - ANEXO IV - Preencher'!K28)</f>
        <v>09/12/2025</v>
      </c>
      <c r="J19" s="5" t="str">
        <f>'[1]TCE - ANEXO IV - Preencher'!L28</f>
        <v>26251228145496000100550010000057061838287517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3600</v>
      </c>
    </row>
    <row r="20" spans="1:12" s="8" customFormat="1" ht="19.5" customHeight="1" x14ac:dyDescent="0.2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3.12 - Material Hospitalar</v>
      </c>
      <c r="D20" s="3" t="str">
        <f>'[1]TCE - ANEXO IV - Preencher'!F29</f>
        <v>28.145.496/0001-00</v>
      </c>
      <c r="E20" s="5" t="str">
        <f>'[1]TCE - ANEXO IV - Preencher'!G29</f>
        <v>IGEMEDIC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000005768</v>
      </c>
      <c r="I20" s="6" t="str">
        <f>IF('[1]TCE - ANEXO IV - Preencher'!K29="","",'[1]TCE - ANEXO IV - Preencher'!K29)</f>
        <v>22/12/2025</v>
      </c>
      <c r="J20" s="5" t="str">
        <f>'[1]TCE - ANEXO IV - Preencher'!L29</f>
        <v>26251228145496000100550010000057681471362730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9288.16</v>
      </c>
    </row>
    <row r="21" spans="1:12" s="8" customFormat="1" ht="19.5" customHeight="1" x14ac:dyDescent="0.2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3.12 - Material Hospitalar</v>
      </c>
      <c r="D21" s="3" t="str">
        <f>'[1]TCE - ANEXO IV - Preencher'!F30</f>
        <v>28.145.496/0001-00</v>
      </c>
      <c r="E21" s="5" t="str">
        <f>'[1]TCE - ANEXO IV - Preencher'!G30</f>
        <v>IGEMEDIC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000005776</v>
      </c>
      <c r="I21" s="6" t="str">
        <f>IF('[1]TCE - ANEXO IV - Preencher'!K30="","",'[1]TCE - ANEXO IV - Preencher'!K30)</f>
        <v>22/12/2025</v>
      </c>
      <c r="J21" s="5" t="str">
        <f>'[1]TCE - ANEXO IV - Preencher'!L30</f>
        <v>26251228145496000100550010000057761116475886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1040</v>
      </c>
    </row>
    <row r="22" spans="1:12" s="8" customFormat="1" ht="19.5" customHeight="1" x14ac:dyDescent="0.2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3.12 - Material Hospitalar</v>
      </c>
      <c r="D22" s="3" t="str">
        <f>'[1]TCE - ANEXO IV - Preencher'!F31</f>
        <v>13.120.044/0001-05</v>
      </c>
      <c r="E22" s="5" t="str">
        <f>'[1]TCE - ANEXO IV - Preencher'!G31</f>
        <v>WANDERLEY E REGIS COMERCIO E PRODUTOS MEDICO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000014604</v>
      </c>
      <c r="I22" s="6" t="str">
        <f>IF('[1]TCE - ANEXO IV - Preencher'!K31="","",'[1]TCE - ANEXO IV - Preencher'!K31)</f>
        <v>03/12/2025</v>
      </c>
      <c r="J22" s="5" t="str">
        <f>'[1]TCE - ANEXO IV - Preencher'!L31</f>
        <v>26251213120044000105550010000146041895817760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3751.56</v>
      </c>
    </row>
    <row r="23" spans="1:12" s="8" customFormat="1" ht="19.5" customHeight="1" x14ac:dyDescent="0.2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3.12 - Material Hospitalar</v>
      </c>
      <c r="D23" s="3" t="str">
        <f>'[1]TCE - ANEXO IV - Preencher'!F32</f>
        <v>13.120.044/0001-05</v>
      </c>
      <c r="E23" s="5" t="str">
        <f>'[1]TCE - ANEXO IV - Preencher'!G32</f>
        <v>WANDERLEY E REGIS COMERCIO E PRODUTOS MEDICO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000014625</v>
      </c>
      <c r="I23" s="6" t="str">
        <f>IF('[1]TCE - ANEXO IV - Preencher'!K32="","",'[1]TCE - ANEXO IV - Preencher'!K32)</f>
        <v>05/12/2025</v>
      </c>
      <c r="J23" s="5" t="str">
        <f>'[1]TCE - ANEXO IV - Preencher'!L32</f>
        <v>26251213120044000105550010000146251810632875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1819.3</v>
      </c>
    </row>
    <row r="24" spans="1:12" s="8" customFormat="1" ht="19.5" customHeight="1" x14ac:dyDescent="0.2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3.12 - Material Hospitalar</v>
      </c>
      <c r="D24" s="3" t="str">
        <f>'[1]TCE - ANEXO IV - Preencher'!F33</f>
        <v>13.120.044/0001-05</v>
      </c>
      <c r="E24" s="5" t="str">
        <f>'[1]TCE - ANEXO IV - Preencher'!G33</f>
        <v>WANDERLEY E REGIS COMERCIO E PRODUTOS MEDICO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000014685</v>
      </c>
      <c r="I24" s="6" t="str">
        <f>IF('[1]TCE - ANEXO IV - Preencher'!K33="","",'[1]TCE - ANEXO IV - Preencher'!K33)</f>
        <v>16/12/2025</v>
      </c>
      <c r="J24" s="5" t="str">
        <f>'[1]TCE - ANEXO IV - Preencher'!L33</f>
        <v>26251213120044000105550010000146851124723920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1986.12</v>
      </c>
    </row>
    <row r="25" spans="1:12" s="8" customFormat="1" ht="19.5" customHeight="1" x14ac:dyDescent="0.2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3.12 - Material Hospitalar</v>
      </c>
      <c r="D25" s="3" t="str">
        <f>'[1]TCE - ANEXO IV - Preencher'!F34</f>
        <v>41.621.496/0001-06</v>
      </c>
      <c r="E25" s="5" t="str">
        <f>'[1]TCE - ANEXO IV - Preencher'!G34</f>
        <v>RIOXI INDUSTRIA COMERCIO IMPORTAÇÃO E EXPORTAÇÃO DE EQUIPAMENTOS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000014704</v>
      </c>
      <c r="I25" s="6" t="str">
        <f>IF('[1]TCE - ANEXO IV - Preencher'!K34="","",'[1]TCE - ANEXO IV - Preencher'!K34)</f>
        <v>19/12/2025</v>
      </c>
      <c r="J25" s="5" t="str">
        <f>'[1]TCE - ANEXO IV - Preencher'!L34</f>
        <v>35251241621496000106550010000147041618514352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3920.31</v>
      </c>
    </row>
    <row r="26" spans="1:12" s="8" customFormat="1" ht="19.5" customHeight="1" x14ac:dyDescent="0.2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3.12 - Material Hospitalar</v>
      </c>
      <c r="D26" s="3" t="str">
        <f>'[1]TCE - ANEXO IV - Preencher'!F35</f>
        <v>13.120.044/0001-05</v>
      </c>
      <c r="E26" s="5" t="str">
        <f>'[1]TCE - ANEXO IV - Preencher'!G35</f>
        <v>WANDERLEY E REGIS COMERCIO E PRODUTOS MEDICO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000014713</v>
      </c>
      <c r="I26" s="6" t="str">
        <f>IF('[1]TCE - ANEXO IV - Preencher'!K35="","",'[1]TCE - ANEXO IV - Preencher'!K35)</f>
        <v>22/12/2025</v>
      </c>
      <c r="J26" s="5" t="str">
        <f>'[1]TCE - ANEXO IV - Preencher'!L35</f>
        <v>26251213120044000105550010000147131871872714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1440</v>
      </c>
    </row>
    <row r="27" spans="1:12" s="8" customFormat="1" ht="19.5" customHeight="1" x14ac:dyDescent="0.2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3.12 - Material Hospitalar</v>
      </c>
      <c r="D27" s="3" t="str">
        <f>'[1]TCE - ANEXO IV - Preencher'!F36</f>
        <v>43.376.690/0001-90</v>
      </c>
      <c r="E27" s="5" t="str">
        <f>'[1]TCE - ANEXO IV - Preencher'!G36</f>
        <v>SAFETY CIRURGICA COMERCIO DE MATERIAIS MEDICOS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000018103</v>
      </c>
      <c r="I27" s="6" t="str">
        <f>IF('[1]TCE - ANEXO IV - Preencher'!K36="","",'[1]TCE - ANEXO IV - Preencher'!K36)</f>
        <v>15/12/2025</v>
      </c>
      <c r="J27" s="5" t="str">
        <f>'[1]TCE - ANEXO IV - Preencher'!L36</f>
        <v>26251243376690000190550010000181031020150089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4151.5200000000004</v>
      </c>
    </row>
    <row r="28" spans="1:12" s="8" customFormat="1" ht="19.5" customHeight="1" x14ac:dyDescent="0.2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3.12 - Material Hospitalar</v>
      </c>
      <c r="D28" s="3" t="str">
        <f>'[1]TCE - ANEXO IV - Preencher'!F37</f>
        <v>11.041.333/0001-85</v>
      </c>
      <c r="E28" s="5" t="str">
        <f>'[1]TCE - ANEXO IV - Preencher'!G37</f>
        <v>CIRURGICA BRASILEIRA COMERCIO DE PRODUTOS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000027106</v>
      </c>
      <c r="I28" s="6" t="str">
        <f>IF('[1]TCE - ANEXO IV - Preencher'!K37="","",'[1]TCE - ANEXO IV - Preencher'!K37)</f>
        <v>15/12/2025</v>
      </c>
      <c r="J28" s="5" t="str">
        <f>'[1]TCE - ANEXO IV - Preencher'!L37</f>
        <v>26251211041333000185550010000271061980701473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7499.5</v>
      </c>
    </row>
    <row r="29" spans="1:12" s="8" customFormat="1" ht="19.5" customHeight="1" x14ac:dyDescent="0.2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3.12 - Material Hospitalar</v>
      </c>
      <c r="D29" s="3" t="str">
        <f>'[1]TCE - ANEXO IV - Preencher'!F38</f>
        <v>15.131.757/0001-91</v>
      </c>
      <c r="E29" s="5" t="str">
        <f>'[1]TCE - ANEXO IV - Preencher'!G38</f>
        <v>ABSOLUTA COM PROD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000039972</v>
      </c>
      <c r="I29" s="6" t="str">
        <f>IF('[1]TCE - ANEXO IV - Preencher'!K38="","",'[1]TCE - ANEXO IV - Preencher'!K38)</f>
        <v>17/11/2025</v>
      </c>
      <c r="J29" s="5" t="str">
        <f>'[1]TCE - ANEXO IV - Preencher'!L38</f>
        <v>43251115131757000191550000000399721491646226</v>
      </c>
      <c r="K29" s="5" t="str">
        <f>IF(F29="B",LEFT('[1]TCE - ANEXO IV - Preencher'!M38,2),IF(F29="S",LEFT('[1]TCE - ANEXO IV - Preencher'!M38,7),IF('[1]TCE - ANEXO IV - Preencher'!H38="","")))</f>
        <v>43</v>
      </c>
      <c r="L29" s="7">
        <f>'[1]TCE - ANEXO IV - Preencher'!N38</f>
        <v>1980</v>
      </c>
    </row>
    <row r="30" spans="1:12" s="8" customFormat="1" ht="19.5" customHeight="1" x14ac:dyDescent="0.2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3.12 - Material Hospitalar</v>
      </c>
      <c r="D30" s="3" t="str">
        <f>'[1]TCE - ANEXO IV - Preencher'!F39</f>
        <v>33.100.082/0004-48</v>
      </c>
      <c r="E30" s="5" t="str">
        <f>'[1]TCE - ANEXO IV - Preencher'!G39</f>
        <v>E TAMUSSINO CIA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000058899</v>
      </c>
      <c r="I30" s="6" t="str">
        <f>IF('[1]TCE - ANEXO IV - Preencher'!K39="","",'[1]TCE - ANEXO IV - Preencher'!K39)</f>
        <v>02/12/2025</v>
      </c>
      <c r="J30" s="5" t="str">
        <f>'[1]TCE - ANEXO IV - Preencher'!L39</f>
        <v>26251233100082000448550020000588991420158585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4000</v>
      </c>
    </row>
    <row r="31" spans="1:12" s="8" customFormat="1" ht="19.5" customHeight="1" x14ac:dyDescent="0.2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3.12 - Material Hospitalar</v>
      </c>
      <c r="D31" s="3" t="str">
        <f>'[1]TCE - ANEXO IV - Preencher'!F40</f>
        <v>08.675.394/0001-90</v>
      </c>
      <c r="E31" s="5" t="str">
        <f>'[1]TCE - ANEXO IV - Preencher'!G40</f>
        <v>SAFE SUPORTE A VIDA COMERCIO INTERNACIONAL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000061346</v>
      </c>
      <c r="I31" s="6" t="str">
        <f>IF('[1]TCE - ANEXO IV - Preencher'!K40="","",'[1]TCE - ANEXO IV - Preencher'!K40)</f>
        <v>29/12/2025</v>
      </c>
      <c r="J31" s="5" t="str">
        <f>'[1]TCE - ANEXO IV - Preencher'!L40</f>
        <v>26251208675394000190550010000613461040678694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1000</v>
      </c>
    </row>
    <row r="32" spans="1:12" s="8" customFormat="1" ht="19.5" customHeight="1" x14ac:dyDescent="0.2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3.12 - Material Hospitalar</v>
      </c>
      <c r="D32" s="3" t="str">
        <f>'[1]TCE - ANEXO IV - Preencher'!F41</f>
        <v>82.431.784/0001-77</v>
      </c>
      <c r="E32" s="5" t="str">
        <f>'[1]TCE - ANEXO IV - Preencher'!G41</f>
        <v>GASTRO COM E REPRES COMERCIAIS DE EQUIP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000082005</v>
      </c>
      <c r="I32" s="6" t="str">
        <f>IF('[1]TCE - ANEXO IV - Preencher'!K41="","",'[1]TCE - ANEXO IV - Preencher'!K41)</f>
        <v>02/12/2025</v>
      </c>
      <c r="J32" s="5" t="str">
        <f>'[1]TCE - ANEXO IV - Preencher'!L41</f>
        <v>41251282431784000177550010000820051669392187</v>
      </c>
      <c r="K32" s="5" t="str">
        <f>IF(F32="B",LEFT('[1]TCE - ANEXO IV - Preencher'!M41,2),IF(F32="S",LEFT('[1]TCE - ANEXO IV - Preencher'!M41,7),IF('[1]TCE - ANEXO IV - Preencher'!H41="","")))</f>
        <v>41</v>
      </c>
      <c r="L32" s="7">
        <f>'[1]TCE - ANEXO IV - Preencher'!N41</f>
        <v>1100</v>
      </c>
    </row>
    <row r="33" spans="1:12" s="8" customFormat="1" ht="19.5" customHeight="1" x14ac:dyDescent="0.2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3.12 - Material Hospitalar</v>
      </c>
      <c r="D33" s="3" t="str">
        <f>'[1]TCE - ANEXO IV - Preencher'!F42</f>
        <v>82.431.784/0001-77</v>
      </c>
      <c r="E33" s="5" t="str">
        <f>'[1]TCE - ANEXO IV - Preencher'!G42</f>
        <v>GASTRO COM E REPRES COMERCIAIS DE EQUIP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000082006</v>
      </c>
      <c r="I33" s="6" t="str">
        <f>IF('[1]TCE - ANEXO IV - Preencher'!K42="","",'[1]TCE - ANEXO IV - Preencher'!K42)</f>
        <v>02/12/2025</v>
      </c>
      <c r="J33" s="5" t="str">
        <f>'[1]TCE - ANEXO IV - Preencher'!L42</f>
        <v>41251282431784000177550010000820061285494096</v>
      </c>
      <c r="K33" s="5" t="str">
        <f>IF(F33="B",LEFT('[1]TCE - ANEXO IV - Preencher'!M42,2),IF(F33="S",LEFT('[1]TCE - ANEXO IV - Preencher'!M42,7),IF('[1]TCE - ANEXO IV - Preencher'!H42="","")))</f>
        <v>41</v>
      </c>
      <c r="L33" s="7">
        <f>'[1]TCE - ANEXO IV - Preencher'!N42</f>
        <v>1000</v>
      </c>
    </row>
    <row r="34" spans="1:12" s="8" customFormat="1" ht="19.5" customHeight="1" x14ac:dyDescent="0.2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3.12 - Material Hospitalar</v>
      </c>
      <c r="D34" s="3" t="str">
        <f>'[1]TCE - ANEXO IV - Preencher'!F43</f>
        <v>12.340.717/0001-61</v>
      </c>
      <c r="E34" s="5" t="str">
        <f>'[1]TCE - ANEXO IV - Preencher'!G43</f>
        <v>POINT SUTURE DO BRASIL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000109718</v>
      </c>
      <c r="I34" s="6" t="str">
        <f>IF('[1]TCE - ANEXO IV - Preencher'!K43="","",'[1]TCE - ANEXO IV - Preencher'!K43)</f>
        <v>29/11/2025</v>
      </c>
      <c r="J34" s="5" t="str">
        <f>'[1]TCE - ANEXO IV - Preencher'!L43</f>
        <v>23251112340717000161550010001097181797760115</v>
      </c>
      <c r="K34" s="5" t="str">
        <f>IF(F34="B",LEFT('[1]TCE - ANEXO IV - Preencher'!M43,2),IF(F34="S",LEFT('[1]TCE - ANEXO IV - Preencher'!M43,7),IF('[1]TCE - ANEXO IV - Preencher'!H43="","")))</f>
        <v>23</v>
      </c>
      <c r="L34" s="7">
        <f>'[1]TCE - ANEXO IV - Preencher'!N43</f>
        <v>1516.04</v>
      </c>
    </row>
    <row r="35" spans="1:12" s="8" customFormat="1" ht="19.5" customHeight="1" x14ac:dyDescent="0.2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3.12 - Material Hospitalar</v>
      </c>
      <c r="D35" s="3" t="str">
        <f>'[1]TCE - ANEXO IV - Preencher'!F44</f>
        <v>01.884.446/0001-99</v>
      </c>
      <c r="E35" s="5" t="str">
        <f>'[1]TCE - ANEXO IV - Preencher'!G44</f>
        <v>TECNOVIDA COMERCIAL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000146424</v>
      </c>
      <c r="I35" s="6" t="str">
        <f>IF('[1]TCE - ANEXO IV - Preencher'!K44="","",'[1]TCE - ANEXO IV - Preencher'!K44)</f>
        <v>16/12/2025</v>
      </c>
      <c r="J35" s="5" t="str">
        <f>'[1]TCE - ANEXO IV - Preencher'!L44</f>
        <v>26251201884446000199550010001464241148449000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868.2</v>
      </c>
    </row>
    <row r="36" spans="1:12" s="8" customFormat="1" ht="19.5" customHeight="1" x14ac:dyDescent="0.2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3.12 - Material Hospitalar</v>
      </c>
      <c r="D36" s="3" t="str">
        <f>'[1]TCE - ANEXO IV - Preencher'!F45</f>
        <v>01.884.446/0001-99</v>
      </c>
      <c r="E36" s="5" t="str">
        <f>'[1]TCE - ANEXO IV - Preencher'!G45</f>
        <v>TECNOVIDA COMERCIAL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000146425</v>
      </c>
      <c r="I36" s="6" t="str">
        <f>IF('[1]TCE - ANEXO IV - Preencher'!K45="","",'[1]TCE - ANEXO IV - Preencher'!K45)</f>
        <v>16/12/2025</v>
      </c>
      <c r="J36" s="5" t="str">
        <f>'[1]TCE - ANEXO IV - Preencher'!L45</f>
        <v>26251201884446000199550010001464251148450006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3906.9</v>
      </c>
    </row>
    <row r="37" spans="1:12" s="8" customFormat="1" ht="19.5" customHeight="1" x14ac:dyDescent="0.2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3.12 - Material Hospitalar</v>
      </c>
      <c r="D37" s="3" t="str">
        <f>'[1]TCE - ANEXO IV - Preencher'!F46</f>
        <v>08.674.752/0001-40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000249414</v>
      </c>
      <c r="I37" s="6" t="str">
        <f>IF('[1]TCE - ANEXO IV - Preencher'!K46="","",'[1]TCE - ANEXO IV - Preencher'!K46)</f>
        <v>29/12/2025</v>
      </c>
      <c r="J37" s="5" t="str">
        <f>'[1]TCE - ANEXO IV - Preencher'!L46</f>
        <v>26251208674752000140550010002494141395289705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2259.8000000000002</v>
      </c>
    </row>
    <row r="38" spans="1:12" s="8" customFormat="1" ht="19.5" customHeight="1" x14ac:dyDescent="0.2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3.12 - Material Hospitalar</v>
      </c>
      <c r="D38" s="3" t="str">
        <f>'[1]TCE - ANEXO IV - Preencher'!F47</f>
        <v>08.674.752/0001-40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000249418</v>
      </c>
      <c r="I38" s="6" t="str">
        <f>IF('[1]TCE - ANEXO IV - Preencher'!K47="","",'[1]TCE - ANEXO IV - Preencher'!K47)</f>
        <v>29/12/2025</v>
      </c>
      <c r="J38" s="5" t="str">
        <f>'[1]TCE - ANEXO IV - Preencher'!L47</f>
        <v>26251208674752000140550010002494181556669252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11597.91</v>
      </c>
    </row>
    <row r="39" spans="1:12" s="8" customFormat="1" ht="19.5" customHeight="1" x14ac:dyDescent="0.2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3.12 - Material Hospitalar</v>
      </c>
      <c r="D39" s="3" t="str">
        <f>'[1]TCE - ANEXO IV - Preencher'!F48</f>
        <v>01.722.296/0001-17</v>
      </c>
      <c r="E39" s="5" t="str">
        <f>'[1]TCE - ANEXO IV - Preencher'!G48</f>
        <v>PANORAMA COMERCIO DE PRODUTOS MEDICOS E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000261071</v>
      </c>
      <c r="I39" s="6" t="str">
        <f>IF('[1]TCE - ANEXO IV - Preencher'!K48="","",'[1]TCE - ANEXO IV - Preencher'!K48)</f>
        <v>26/11/2025</v>
      </c>
      <c r="J39" s="5" t="str">
        <f>'[1]TCE - ANEXO IV - Preencher'!L48</f>
        <v>23251101722296000117550010002610711002612556</v>
      </c>
      <c r="K39" s="5" t="str">
        <f>IF(F39="B",LEFT('[1]TCE - ANEXO IV - Preencher'!M48,2),IF(F39="S",LEFT('[1]TCE - ANEXO IV - Preencher'!M48,7),IF('[1]TCE - ANEXO IV - Preencher'!H48="","")))</f>
        <v>23</v>
      </c>
      <c r="L39" s="7">
        <f>'[1]TCE - ANEXO IV - Preencher'!N48</f>
        <v>4183.2</v>
      </c>
    </row>
    <row r="40" spans="1:12" s="8" customFormat="1" ht="19.5" customHeight="1" x14ac:dyDescent="0.2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3.12 - Material Hospitalar</v>
      </c>
      <c r="D40" s="3" t="str">
        <f>'[1]TCE - ANEXO IV - Preencher'!F49</f>
        <v>09.342.946/0001-00</v>
      </c>
      <c r="E40" s="5" t="str">
        <f>'[1]TCE - ANEXO IV - Preencher'!G49</f>
        <v>PRIME MEDICAL COMERCIO DE MATERIAL MEDICO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000295323</v>
      </c>
      <c r="I40" s="6" t="str">
        <f>IF('[1]TCE - ANEXO IV - Preencher'!K49="","",'[1]TCE - ANEXO IV - Preencher'!K49)</f>
        <v>29/12/2025</v>
      </c>
      <c r="J40" s="5" t="str">
        <f>'[1]TCE - ANEXO IV - Preencher'!L49</f>
        <v>29251209342946000100550020002953231228938730</v>
      </c>
      <c r="K40" s="5" t="str">
        <f>IF(F40="B",LEFT('[1]TCE - ANEXO IV - Preencher'!M49,2),IF(F40="S",LEFT('[1]TCE - ANEXO IV - Preencher'!M49,7),IF('[1]TCE - ANEXO IV - Preencher'!H49="","")))</f>
        <v>29</v>
      </c>
      <c r="L40" s="7">
        <f>'[1]TCE - ANEXO IV - Preencher'!N49</f>
        <v>1360</v>
      </c>
    </row>
    <row r="41" spans="1:12" s="8" customFormat="1" ht="19.5" customHeight="1" x14ac:dyDescent="0.2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3.12 - Material Hospitalar</v>
      </c>
      <c r="D41" s="3" t="str">
        <f>'[1]TCE - ANEXO IV - Preencher'!F50</f>
        <v>11.449.180/0002-90</v>
      </c>
      <c r="E41" s="5" t="str">
        <f>'[1]TCE - ANEXO IV - Preencher'!G50</f>
        <v>DPROSMED DISTRIBUIDORA DE PRODUTOS MEDICO-HOSPITALARES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00029657</v>
      </c>
      <c r="I41" s="6" t="str">
        <f>IF('[1]TCE - ANEXO IV - Preencher'!K50="","",'[1]TCE - ANEXO IV - Preencher'!K50)</f>
        <v>27/11/2025</v>
      </c>
      <c r="J41" s="5" t="str">
        <f>'[1]TCE - ANEXO IV - Preencher'!L50</f>
        <v>26251111449180000290550010000296571000694280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443.7</v>
      </c>
    </row>
    <row r="42" spans="1:12" s="8" customFormat="1" ht="19.5" customHeight="1" x14ac:dyDescent="0.2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3.12 - Material Hospitalar</v>
      </c>
      <c r="D42" s="3" t="str">
        <f>'[1]TCE - ANEXO IV - Preencher'!F51</f>
        <v>08.778.201/0001-26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000521398</v>
      </c>
      <c r="I42" s="6" t="str">
        <f>IF('[1]TCE - ANEXO IV - Preencher'!K51="","",'[1]TCE - ANEXO IV - Preencher'!K51)</f>
        <v>28/11/2025</v>
      </c>
      <c r="J42" s="5" t="str">
        <f>'[1]TCE - ANEXO IV - Preencher'!L51</f>
        <v>26251108778201000126550010005213981474218200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11188</v>
      </c>
    </row>
    <row r="43" spans="1:12" s="8" customFormat="1" ht="19.5" customHeight="1" x14ac:dyDescent="0.2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3.12 - Material Hospitalar</v>
      </c>
      <c r="D43" s="3" t="str">
        <f>'[1]TCE - ANEXO IV - Preencher'!F52</f>
        <v>08.778.201/0001-26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000522297</v>
      </c>
      <c r="I43" s="6" t="str">
        <f>IF('[1]TCE - ANEXO IV - Preencher'!K52="","",'[1]TCE - ANEXO IV - Preencher'!K52)</f>
        <v>05/12/2025</v>
      </c>
      <c r="J43" s="5" t="str">
        <f>'[1]TCE - ANEXO IV - Preencher'!L52</f>
        <v>26251208778201000126550010005222971813157297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10871.6</v>
      </c>
    </row>
    <row r="44" spans="1:12" s="8" customFormat="1" ht="19.5" customHeight="1" x14ac:dyDescent="0.2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3.12 - Material Hospitalar</v>
      </c>
      <c r="D44" s="3" t="str">
        <f>'[1]TCE - ANEXO IV - Preencher'!F53</f>
        <v>08.778.201/0001-26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000522298</v>
      </c>
      <c r="I44" s="6" t="str">
        <f>IF('[1]TCE - ANEXO IV - Preencher'!K53="","",'[1]TCE - ANEXO IV - Preencher'!K53)</f>
        <v>05/12/2025</v>
      </c>
      <c r="J44" s="5" t="str">
        <f>'[1]TCE - ANEXO IV - Preencher'!L53</f>
        <v>26251208778201000126550010005222981750125145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2273.67</v>
      </c>
    </row>
    <row r="45" spans="1:12" s="8" customFormat="1" ht="19.5" customHeight="1" x14ac:dyDescent="0.2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3.12 - Material Hospitalar</v>
      </c>
      <c r="D45" s="3" t="str">
        <f>'[1]TCE - ANEXO IV - Preencher'!F54</f>
        <v>08.778.201/0001-26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000522350</v>
      </c>
      <c r="I45" s="6" t="str">
        <f>IF('[1]TCE - ANEXO IV - Preencher'!K54="","",'[1]TCE - ANEXO IV - Preencher'!K54)</f>
        <v>05/12/2025</v>
      </c>
      <c r="J45" s="5" t="str">
        <f>'[1]TCE - ANEXO IV - Preencher'!L54</f>
        <v>26251208778201000126550010005223501148186460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11188</v>
      </c>
    </row>
    <row r="46" spans="1:12" s="8" customFormat="1" ht="19.5" customHeight="1" x14ac:dyDescent="0.2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3.12 - Material Hospitalar</v>
      </c>
      <c r="D46" s="3" t="str">
        <f>'[1]TCE - ANEXO IV - Preencher'!F55</f>
        <v>08.778.201/0001-26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000522445</v>
      </c>
      <c r="I46" s="6" t="str">
        <f>IF('[1]TCE - ANEXO IV - Preencher'!K55="","",'[1]TCE - ANEXO IV - Preencher'!K55)</f>
        <v>09/12/2025</v>
      </c>
      <c r="J46" s="5" t="str">
        <f>'[1]TCE - ANEXO IV - Preencher'!L55</f>
        <v>26251208778201000126550010005224451823877530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4046.22</v>
      </c>
    </row>
    <row r="47" spans="1:12" s="8" customFormat="1" ht="19.5" customHeight="1" x14ac:dyDescent="0.2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3.12 - Material Hospitalar</v>
      </c>
      <c r="D47" s="3" t="str">
        <f>'[1]TCE - ANEXO IV - Preencher'!F56</f>
        <v>08.778.201/0001-26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000523339</v>
      </c>
      <c r="I47" s="6" t="str">
        <f>IF('[1]TCE - ANEXO IV - Preencher'!K56="","",'[1]TCE - ANEXO IV - Preencher'!K56)</f>
        <v>17/12/2025</v>
      </c>
      <c r="J47" s="5" t="str">
        <f>'[1]TCE - ANEXO IV - Preencher'!L56</f>
        <v>26251208778201000126550010005233391126317275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15383.5</v>
      </c>
    </row>
    <row r="48" spans="1:12" s="8" customFormat="1" ht="19.5" customHeight="1" x14ac:dyDescent="0.2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3.12 - Material Hospitalar</v>
      </c>
      <c r="D48" s="3" t="str">
        <f>'[1]TCE - ANEXO IV - Preencher'!F57</f>
        <v>08.778.201/0001-26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000523350</v>
      </c>
      <c r="I48" s="6" t="str">
        <f>IF('[1]TCE - ANEXO IV - Preencher'!K57="","",'[1]TCE - ANEXO IV - Preencher'!K57)</f>
        <v>17/12/2025</v>
      </c>
      <c r="J48" s="5" t="str">
        <f>'[1]TCE - ANEXO IV - Preencher'!L57</f>
        <v>26251208778201000126550010005233501488869967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18147.63</v>
      </c>
    </row>
    <row r="49" spans="1:12" s="8" customFormat="1" ht="19.5" customHeight="1" x14ac:dyDescent="0.2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3.12 - Material Hospitalar</v>
      </c>
      <c r="D49" s="3" t="str">
        <f>'[1]TCE - ANEXO IV - Preencher'!F58</f>
        <v>08.778.201/0001-26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000523360</v>
      </c>
      <c r="I49" s="6" t="str">
        <f>IF('[1]TCE - ANEXO IV - Preencher'!K58="","",'[1]TCE - ANEXO IV - Preencher'!K58)</f>
        <v>17/12/2025</v>
      </c>
      <c r="J49" s="5" t="str">
        <f>'[1]TCE - ANEXO IV - Preencher'!L58</f>
        <v>26251208778201000126550010005233601105066137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1310.03</v>
      </c>
    </row>
    <row r="50" spans="1:12" s="8" customFormat="1" ht="19.5" customHeight="1" x14ac:dyDescent="0.2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3.12 - Material Hospitalar</v>
      </c>
      <c r="D50" s="3" t="str">
        <f>'[1]TCE - ANEXO IV - Preencher'!F59</f>
        <v>08.778.201/0001-26</v>
      </c>
      <c r="E50" s="5" t="str">
        <f>'[1]TCE - ANEXO IV - Preencher'!G59</f>
        <v>DROGAFONTE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000523751</v>
      </c>
      <c r="I50" s="6" t="str">
        <f>IF('[1]TCE - ANEXO IV - Preencher'!K59="","",'[1]TCE - ANEXO IV - Preencher'!K59)</f>
        <v>22/12/2025</v>
      </c>
      <c r="J50" s="5" t="str">
        <f>'[1]TCE - ANEXO IV - Preencher'!L59</f>
        <v>26251208778201000126550010005237511897815420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1796</v>
      </c>
    </row>
    <row r="51" spans="1:12" s="8" customFormat="1" ht="19.5" customHeight="1" x14ac:dyDescent="0.2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3.12 - Material Hospitalar</v>
      </c>
      <c r="D51" s="3" t="str">
        <f>'[1]TCE - ANEXO IV - Preencher'!F60</f>
        <v>08.778.201/0001-26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000523865</v>
      </c>
      <c r="I51" s="6" t="str">
        <f>IF('[1]TCE - ANEXO IV - Preencher'!K60="","",'[1]TCE - ANEXO IV - Preencher'!K60)</f>
        <v>23/12/2025</v>
      </c>
      <c r="J51" s="5" t="str">
        <f>'[1]TCE - ANEXO IV - Preencher'!L60</f>
        <v>26251208778201000126550010005238651829500194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21319.21</v>
      </c>
    </row>
    <row r="52" spans="1:12" s="8" customFormat="1" ht="19.5" customHeight="1" x14ac:dyDescent="0.2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3.12 - Material Hospitalar</v>
      </c>
      <c r="D52" s="3" t="str">
        <f>'[1]TCE - ANEXO IV - Preencher'!F61</f>
        <v>08.778.201/0001-26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000524043</v>
      </c>
      <c r="I52" s="6" t="str">
        <f>IF('[1]TCE - ANEXO IV - Preencher'!K61="","",'[1]TCE - ANEXO IV - Preencher'!K61)</f>
        <v>29/12/2025</v>
      </c>
      <c r="J52" s="5" t="str">
        <f>'[1]TCE - ANEXO IV - Preencher'!L61</f>
        <v>26251208778201000126550010005240431445612780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3796.13</v>
      </c>
    </row>
    <row r="53" spans="1:12" s="8" customFormat="1" ht="19.5" customHeight="1" x14ac:dyDescent="0.2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3.12 - Material Hospitalar</v>
      </c>
      <c r="D53" s="3" t="str">
        <f>'[1]TCE - ANEXO IV - Preencher'!F62</f>
        <v>48.832.623/0001-57</v>
      </c>
      <c r="E53" s="5" t="str">
        <f>'[1]TCE - ANEXO IV - Preencher'!G62</f>
        <v>MEDCORP SOCIEDADE UNIPESSOAL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000708</v>
      </c>
      <c r="I53" s="6" t="str">
        <f>IF('[1]TCE - ANEXO IV - Preencher'!K62="","",'[1]TCE - ANEXO IV - Preencher'!K62)</f>
        <v>27/11/2025</v>
      </c>
      <c r="J53" s="5" t="str">
        <f>'[1]TCE - ANEXO IV - Preencher'!L62</f>
        <v>26251148832623000157550010000007081392299623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10500</v>
      </c>
    </row>
    <row r="54" spans="1:12" s="8" customFormat="1" ht="19.5" customHeight="1" x14ac:dyDescent="0.2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3.12 - Material Hospitalar</v>
      </c>
      <c r="D54" s="3" t="str">
        <f>'[1]TCE - ANEXO IV - Preencher'!F63</f>
        <v>48.832.623/0001-57</v>
      </c>
      <c r="E54" s="5" t="str">
        <f>'[1]TCE - ANEXO IV - Preencher'!G63</f>
        <v>MEDCORP SOCIEDADE UNIPESSOAL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000727</v>
      </c>
      <c r="I54" s="6" t="str">
        <f>IF('[1]TCE - ANEXO IV - Preencher'!K63="","",'[1]TCE - ANEXO IV - Preencher'!K63)</f>
        <v>05/12/2025</v>
      </c>
      <c r="J54" s="5" t="str">
        <f>'[1]TCE - ANEXO IV - Preencher'!L63</f>
        <v>26251248832623000157550010000007271221601618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10500</v>
      </c>
    </row>
    <row r="55" spans="1:12" s="8" customFormat="1" ht="19.5" customHeight="1" x14ac:dyDescent="0.2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3.12 - Material Hospitalar</v>
      </c>
      <c r="D55" s="3" t="str">
        <f>'[1]TCE - ANEXO IV - Preencher'!F64</f>
        <v>48.832.623/0001-57</v>
      </c>
      <c r="E55" s="5" t="str">
        <f>'[1]TCE - ANEXO IV - Preencher'!G64</f>
        <v>MEDCORP SOCIEDADE UNIPESSOAL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000738</v>
      </c>
      <c r="I55" s="6" t="str">
        <f>IF('[1]TCE - ANEXO IV - Preencher'!K64="","",'[1]TCE - ANEXO IV - Preencher'!K64)</f>
        <v>16/12/2025</v>
      </c>
      <c r="J55" s="5" t="str">
        <f>'[1]TCE - ANEXO IV - Preencher'!L64</f>
        <v>26251248832623000157550010000007381262949000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5250</v>
      </c>
    </row>
    <row r="56" spans="1:12" s="8" customFormat="1" ht="19.5" customHeight="1" x14ac:dyDescent="0.2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3.12 - Material Hospitalar</v>
      </c>
      <c r="D56" s="3" t="str">
        <f>'[1]TCE - ANEXO IV - Preencher'!F65</f>
        <v>48.832.623/0001-57</v>
      </c>
      <c r="E56" s="5" t="str">
        <f>'[1]TCE - ANEXO IV - Preencher'!G65</f>
        <v>MEDCORP SOCIEDADE UNIPESSOAL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000756</v>
      </c>
      <c r="I56" s="6" t="str">
        <f>IF('[1]TCE - ANEXO IV - Preencher'!K65="","",'[1]TCE - ANEXO IV - Preencher'!K65)</f>
        <v>22/12/2025</v>
      </c>
      <c r="J56" s="5" t="str">
        <f>'[1]TCE - ANEXO IV - Preencher'!L65</f>
        <v>26251248832623000157550010000007561763100294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8750</v>
      </c>
    </row>
    <row r="57" spans="1:12" s="8" customFormat="1" ht="19.5" customHeight="1" x14ac:dyDescent="0.2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3.12 - Material Hospitalar</v>
      </c>
      <c r="D57" s="3" t="str">
        <f>'[1]TCE - ANEXO IV - Preencher'!F66</f>
        <v>48.832.623/0001-57</v>
      </c>
      <c r="E57" s="5" t="str">
        <f>'[1]TCE - ANEXO IV - Preencher'!G66</f>
        <v>MEDCORP SOCIEDADE UNIPESSOAL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000765</v>
      </c>
      <c r="I57" s="6" t="str">
        <f>IF('[1]TCE - ANEXO IV - Preencher'!K66="","",'[1]TCE - ANEXO IV - Preencher'!K66)</f>
        <v>29/12/2025</v>
      </c>
      <c r="J57" s="5" t="str">
        <f>'[1]TCE - ANEXO IV - Preencher'!L66</f>
        <v>26251248832623000157550010000007651082448809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5250</v>
      </c>
    </row>
    <row r="58" spans="1:12" s="8" customFormat="1" ht="19.5" customHeight="1" x14ac:dyDescent="0.2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3.12 - Material Hospitalar</v>
      </c>
      <c r="D58" s="3" t="str">
        <f>'[1]TCE - ANEXO IV - Preencher'!F67</f>
        <v>10.889.989/0001-90</v>
      </c>
      <c r="E58" s="5" t="str">
        <f>'[1]TCE - ANEXO IV - Preencher'!G67</f>
        <v>FLEX MAKER PRODUCAO E COMERCIO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13266</v>
      </c>
      <c r="I58" s="6" t="str">
        <f>IF('[1]TCE - ANEXO IV - Preencher'!K67="","",'[1]TCE - ANEXO IV - Preencher'!K67)</f>
        <v>17/12/2025</v>
      </c>
      <c r="J58" s="5" t="str">
        <f>'[1]TCE - ANEXO IV - Preencher'!L67</f>
        <v>29251210889989000190550010000132661586516572</v>
      </c>
      <c r="K58" s="5" t="str">
        <f>IF(F58="B",LEFT('[1]TCE - ANEXO IV - Preencher'!M67,2),IF(F58="S",LEFT('[1]TCE - ANEXO IV - Preencher'!M67,7),IF('[1]TCE - ANEXO IV - Preencher'!H67="","")))</f>
        <v>29</v>
      </c>
      <c r="L58" s="7">
        <f>'[1]TCE - ANEXO IV - Preencher'!N67</f>
        <v>20750</v>
      </c>
    </row>
    <row r="59" spans="1:12" s="8" customFormat="1" ht="19.5" customHeight="1" x14ac:dyDescent="0.2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3.12 - Material Hospitalar</v>
      </c>
      <c r="D59" s="3" t="str">
        <f>'[1]TCE - ANEXO IV - Preencher'!F68</f>
        <v>07.160.019/0001-44</v>
      </c>
      <c r="E59" s="5" t="str">
        <f>'[1]TCE - ANEXO IV - Preencher'!G68</f>
        <v>VITALE COMERCIO SA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184994</v>
      </c>
      <c r="I59" s="6" t="str">
        <f>IF('[1]TCE - ANEXO IV - Preencher'!K68="","",'[1]TCE - ANEXO IV - Preencher'!K68)</f>
        <v>28/11/2025</v>
      </c>
      <c r="J59" s="5" t="str">
        <f>'[1]TCE - ANEXO IV - Preencher'!L68</f>
        <v>26251107160019000144550010001849941008418110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2120</v>
      </c>
    </row>
    <row r="60" spans="1:12" s="8" customFormat="1" ht="19.5" customHeight="1" x14ac:dyDescent="0.2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3.12 - Material Hospitalar</v>
      </c>
      <c r="D60" s="3" t="str">
        <f>'[1]TCE - ANEXO IV - Preencher'!F69</f>
        <v>07.160.019/0001-44</v>
      </c>
      <c r="E60" s="5" t="str">
        <f>'[1]TCE - ANEXO IV - Preencher'!G69</f>
        <v>VITALE COMERCIO SA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185854</v>
      </c>
      <c r="I60" s="6" t="str">
        <f>IF('[1]TCE - ANEXO IV - Preencher'!K69="","",'[1]TCE - ANEXO IV - Preencher'!K69)</f>
        <v>30/12/2025</v>
      </c>
      <c r="J60" s="5" t="str">
        <f>'[1]TCE - ANEXO IV - Preencher'!L69</f>
        <v>26251207160019000144550010001858541881842344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18330</v>
      </c>
    </row>
    <row r="61" spans="1:12" s="8" customFormat="1" ht="19.5" customHeight="1" x14ac:dyDescent="0.2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3.12 - Material Hospitalar</v>
      </c>
      <c r="D61" s="3" t="str">
        <f>'[1]TCE - ANEXO IV - Preencher'!F70</f>
        <v>61.418.042/0001-31</v>
      </c>
      <c r="E61" s="5" t="str">
        <f>'[1]TCE - ANEXO IV - Preencher'!G70</f>
        <v>CIRURGICA FERNANDES COM DE MAT CIRUR E HOSP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1929852</v>
      </c>
      <c r="I61" s="6" t="str">
        <f>IF('[1]TCE - ANEXO IV - Preencher'!K70="","",'[1]TCE - ANEXO IV - Preencher'!K70)</f>
        <v>24/11/2025</v>
      </c>
      <c r="J61" s="5" t="str">
        <f>'[1]TCE - ANEXO IV - Preencher'!L70</f>
        <v>35251161418042000131550040019298521810257386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4018.71</v>
      </c>
    </row>
    <row r="62" spans="1:12" s="8" customFormat="1" ht="19.5" customHeight="1" x14ac:dyDescent="0.2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3.12 - Material Hospitalar</v>
      </c>
      <c r="D62" s="3" t="str">
        <f>'[1]TCE - ANEXO IV - Preencher'!F71</f>
        <v>61.418.042/0001-31</v>
      </c>
      <c r="E62" s="5" t="str">
        <f>'[1]TCE - ANEXO IV - Preencher'!G71</f>
        <v>CIRURGICA FERNANDES COM DE MAT CIRUR E HOSP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1930086</v>
      </c>
      <c r="I62" s="6" t="str">
        <f>IF('[1]TCE - ANEXO IV - Preencher'!K71="","",'[1]TCE - ANEXO IV - Preencher'!K71)</f>
        <v>24/11/2025</v>
      </c>
      <c r="J62" s="5" t="str">
        <f>'[1]TCE - ANEXO IV - Preencher'!L71</f>
        <v>35251161418042000131550040019300861991278817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620</v>
      </c>
    </row>
    <row r="63" spans="1:12" s="8" customFormat="1" ht="19.5" customHeight="1" x14ac:dyDescent="0.2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3.12 - Material Hospitalar</v>
      </c>
      <c r="D63" s="3" t="str">
        <f>'[1]TCE - ANEXO IV - Preencher'!F72</f>
        <v>66.437.831/0001-33</v>
      </c>
      <c r="E63" s="5" t="str">
        <f>'[1]TCE - ANEXO IV - Preencher'!G72</f>
        <v>HTS TECNOLOGIA EM SAUDE COMERCIO IMPORT E EXPORT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234585</v>
      </c>
      <c r="I63" s="6" t="str">
        <f>IF('[1]TCE - ANEXO IV - Preencher'!K72="","",'[1]TCE - ANEXO IV - Preencher'!K72)</f>
        <v>26/11/2025</v>
      </c>
      <c r="J63" s="5" t="str">
        <f>'[1]TCE - ANEXO IV - Preencher'!L72</f>
        <v>31251166437831000133550010002345851768426792</v>
      </c>
      <c r="K63" s="5" t="str">
        <f>IF(F63="B",LEFT('[1]TCE - ANEXO IV - Preencher'!M72,2),IF(F63="S",LEFT('[1]TCE - ANEXO IV - Preencher'!M72,7),IF('[1]TCE - ANEXO IV - Preencher'!H72="","")))</f>
        <v>31</v>
      </c>
      <c r="L63" s="7">
        <f>'[1]TCE - ANEXO IV - Preencher'!N72</f>
        <v>7500</v>
      </c>
    </row>
    <row r="64" spans="1:12" s="8" customFormat="1" ht="19.5" customHeight="1" x14ac:dyDescent="0.2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3.12 - Material Hospitalar</v>
      </c>
      <c r="D64" s="3" t="str">
        <f>'[1]TCE - ANEXO IV - Preencher'!F73</f>
        <v>66.437.831/0001-33</v>
      </c>
      <c r="E64" s="5" t="str">
        <f>'[1]TCE - ANEXO IV - Preencher'!G73</f>
        <v>HTS TECNOLOGIA EM SAUDE COMERCIO IMPORT E EXPORT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236390</v>
      </c>
      <c r="I64" s="6" t="str">
        <f>IF('[1]TCE - ANEXO IV - Preencher'!K73="","",'[1]TCE - ANEXO IV - Preencher'!K73)</f>
        <v>15/12/2025</v>
      </c>
      <c r="J64" s="5" t="str">
        <f>'[1]TCE - ANEXO IV - Preencher'!L73</f>
        <v>31251266437831000133550010002363901196725210</v>
      </c>
      <c r="K64" s="5" t="str">
        <f>IF(F64="B",LEFT('[1]TCE - ANEXO IV - Preencher'!M73,2),IF(F64="S",LEFT('[1]TCE - ANEXO IV - Preencher'!M73,7),IF('[1]TCE - ANEXO IV - Preencher'!H73="","")))</f>
        <v>31</v>
      </c>
      <c r="L64" s="7">
        <f>'[1]TCE - ANEXO IV - Preencher'!N73</f>
        <v>1600</v>
      </c>
    </row>
    <row r="65" spans="1:12" s="8" customFormat="1" ht="19.5" customHeight="1" x14ac:dyDescent="0.2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3.12 - Material Hospitalar</v>
      </c>
      <c r="D65" s="3" t="str">
        <f>'[1]TCE - ANEXO IV - Preencher'!F74</f>
        <v>05.044.056/0001-61</v>
      </c>
      <c r="E65" s="5" t="str">
        <f>'[1]TCE - ANEXO IV - Preencher'!G74</f>
        <v>DMH PRODUTOS HOSPITALARES LTDA EPP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27082</v>
      </c>
      <c r="I65" s="6" t="str">
        <f>IF('[1]TCE - ANEXO IV - Preencher'!K74="","",'[1]TCE - ANEXO IV - Preencher'!K74)</f>
        <v>05/12/2025</v>
      </c>
      <c r="J65" s="5" t="str">
        <f>'[1]TCE - ANEXO IV - Preencher'!L74</f>
        <v>26251205044056000161550010000270821410116829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4660</v>
      </c>
    </row>
    <row r="66" spans="1:12" s="8" customFormat="1" ht="19.5" customHeight="1" x14ac:dyDescent="0.2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3.12 - Material Hospitalar</v>
      </c>
      <c r="D66" s="3" t="str">
        <f>'[1]TCE - ANEXO IV - Preencher'!F75</f>
        <v>05.044.056/0001-61</v>
      </c>
      <c r="E66" s="5" t="str">
        <f>'[1]TCE - ANEXO IV - Preencher'!G75</f>
        <v>DMH PRODUTOS HOSPITALARES LTDA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27140</v>
      </c>
      <c r="I66" s="6" t="str">
        <f>IF('[1]TCE - ANEXO IV - Preencher'!K75="","",'[1]TCE - ANEXO IV - Preencher'!K75)</f>
        <v>29/12/2025</v>
      </c>
      <c r="J66" s="5" t="str">
        <f>'[1]TCE - ANEXO IV - Preencher'!L75</f>
        <v>26251205044056000161550010000271401196084645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2330</v>
      </c>
    </row>
    <row r="67" spans="1:12" s="8" customFormat="1" ht="19.5" customHeight="1" x14ac:dyDescent="0.2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3.12 - Material Hospitalar</v>
      </c>
      <c r="D67" s="3" t="str">
        <f>'[1]TCE - ANEXO IV - Preencher'!F76</f>
        <v>21.596.736/0001-44</v>
      </c>
      <c r="E67" s="5" t="str">
        <f>'[1]TCE - ANEXO IV - Preencher'!G76</f>
        <v>ULTRA MEGA DISTRIBUIDORA HOSPITALAR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276608</v>
      </c>
      <c r="I67" s="6" t="str">
        <f>IF('[1]TCE - ANEXO IV - Preencher'!K76="","",'[1]TCE - ANEXO IV - Preencher'!K76)</f>
        <v>23/12/2025</v>
      </c>
      <c r="J67" s="5" t="str">
        <f>'[1]TCE - ANEXO IV - Preencher'!L76</f>
        <v>26251221596736000144550010002766081442537504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603.52</v>
      </c>
    </row>
    <row r="68" spans="1:12" s="8" customFormat="1" ht="19.5" customHeight="1" x14ac:dyDescent="0.2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3.12 - Material Hospitalar</v>
      </c>
      <c r="D68" s="3" t="str">
        <f>'[1]TCE - ANEXO IV - Preencher'!F77</f>
        <v>48.495.866/0001-47</v>
      </c>
      <c r="E68" s="5" t="str">
        <f>'[1]TCE - ANEXO IV - Preencher'!G77</f>
        <v>BEMED COMERCIO ATACADISTA DE MEDICAMENTOS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5553</v>
      </c>
      <c r="I68" s="6" t="str">
        <f>IF('[1]TCE - ANEXO IV - Preencher'!K77="","",'[1]TCE - ANEXO IV - Preencher'!K77)</f>
        <v>22/12/2025</v>
      </c>
      <c r="J68" s="5" t="str">
        <f>'[1]TCE - ANEXO IV - Preencher'!L77</f>
        <v>26251248495866000147550010000055531264944446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312.22000000000003</v>
      </c>
    </row>
    <row r="69" spans="1:12" s="8" customFormat="1" ht="19.5" customHeight="1" x14ac:dyDescent="0.2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3.4 - Material Farmacológico</v>
      </c>
      <c r="D69" s="3" t="str">
        <f>'[1]TCE - ANEXO IV - Preencher'!F78</f>
        <v>27.817.504/0001-55</v>
      </c>
      <c r="E69" s="5" t="str">
        <f>'[1]TCE - ANEXO IV - Preencher'!G78</f>
        <v>SP HOSPITALAR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000007332</v>
      </c>
      <c r="I69" s="6" t="str">
        <f>IF('[1]TCE - ANEXO IV - Preencher'!K78="","",'[1]TCE - ANEXO IV - Preencher'!K78)</f>
        <v>26/11/2025</v>
      </c>
      <c r="J69" s="5" t="str">
        <f>'[1]TCE - ANEXO IV - Preencher'!L78</f>
        <v>35251127817504000155550010000073321987053123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25832.5</v>
      </c>
    </row>
    <row r="70" spans="1:12" s="8" customFormat="1" ht="19.5" customHeight="1" x14ac:dyDescent="0.2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3.4 - Material Farmacológico</v>
      </c>
      <c r="D70" s="3" t="str">
        <f>'[1]TCE - ANEXO IV - Preencher'!F79</f>
        <v>27.817.504/0001-55</v>
      </c>
      <c r="E70" s="5" t="str">
        <f>'[1]TCE - ANEXO IV - Preencher'!G79</f>
        <v>SP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000007557</v>
      </c>
      <c r="I70" s="6" t="str">
        <f>IF('[1]TCE - ANEXO IV - Preencher'!K79="","",'[1]TCE - ANEXO IV - Preencher'!K79)</f>
        <v>16/12/2025</v>
      </c>
      <c r="J70" s="5" t="str">
        <f>'[1]TCE - ANEXO IV - Preencher'!L79</f>
        <v>35251227817504000155550010000075571989379780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20992.5</v>
      </c>
    </row>
    <row r="71" spans="1:12" s="8" customFormat="1" ht="19.5" customHeight="1" x14ac:dyDescent="0.2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3.4 - Material Farmacológico</v>
      </c>
      <c r="D71" s="3" t="str">
        <f>'[1]TCE - ANEXO IV - Preencher'!F80</f>
        <v>22.940.455/0001-20</v>
      </c>
      <c r="E71" s="5" t="str">
        <f>'[1]TCE - ANEXO IV - Preencher'!G80</f>
        <v>MOURA E MELO COMERCIO E SERVICOS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000020500</v>
      </c>
      <c r="I71" s="6" t="str">
        <f>IF('[1]TCE - ANEXO IV - Preencher'!K80="","",'[1]TCE - ANEXO IV - Preencher'!K80)</f>
        <v>02/12/2025</v>
      </c>
      <c r="J71" s="5" t="str">
        <f>'[1]TCE - ANEXO IV - Preencher'!L80</f>
        <v>26251222940455000120550010000205001764524625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1600</v>
      </c>
    </row>
    <row r="72" spans="1:12" s="8" customFormat="1" ht="19.5" customHeight="1" x14ac:dyDescent="0.2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3.4 - Material Farmacológico</v>
      </c>
      <c r="D72" s="3" t="str">
        <f>'[1]TCE - ANEXO IV - Preencher'!F81</f>
        <v>22.940.455/0001-20</v>
      </c>
      <c r="E72" s="5" t="str">
        <f>'[1]TCE - ANEXO IV - Preencher'!G81</f>
        <v>MOURA E MELO COMERCIO E SERVICOS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000020501</v>
      </c>
      <c r="I72" s="6" t="str">
        <f>IF('[1]TCE - ANEXO IV - Preencher'!K81="","",'[1]TCE - ANEXO IV - Preencher'!K81)</f>
        <v>02/12/2025</v>
      </c>
      <c r="J72" s="5" t="str">
        <f>'[1]TCE - ANEXO IV - Preencher'!L81</f>
        <v>26251222940455000120550010000205011798089511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2860</v>
      </c>
    </row>
    <row r="73" spans="1:12" s="8" customFormat="1" ht="19.5" customHeight="1" x14ac:dyDescent="0.2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3.4 - Material Farmacológico</v>
      </c>
      <c r="D73" s="3" t="str">
        <f>'[1]TCE - ANEXO IV - Preencher'!F82</f>
        <v>23.664.355/0001-80</v>
      </c>
      <c r="E73" s="5" t="str">
        <f>'[1]TCE - ANEXO IV - Preencher'!G82</f>
        <v>INJEMED MEDICAMENTOS ESPECIAIS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000037236</v>
      </c>
      <c r="I73" s="6" t="str">
        <f>IF('[1]TCE - ANEXO IV - Preencher'!K82="","",'[1]TCE - ANEXO IV - Preencher'!K82)</f>
        <v>02/12/2025</v>
      </c>
      <c r="J73" s="5" t="str">
        <f>'[1]TCE - ANEXO IV - Preencher'!L82</f>
        <v>31251223664355000180550010000372361755242410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747</v>
      </c>
    </row>
    <row r="74" spans="1:12" s="8" customFormat="1" ht="19.5" customHeight="1" x14ac:dyDescent="0.2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3.4 - Material Farmacológico</v>
      </c>
      <c r="D74" s="3" t="str">
        <f>'[1]TCE - ANEXO IV - Preencher'!F83</f>
        <v>23.664.355/0001-80</v>
      </c>
      <c r="E74" s="5" t="str">
        <f>'[1]TCE - ANEXO IV - Preencher'!G83</f>
        <v>INJEMED MEDICAMENTOS ESPECIAIS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000037340</v>
      </c>
      <c r="I74" s="6" t="str">
        <f>IF('[1]TCE - ANEXO IV - Preencher'!K83="","",'[1]TCE - ANEXO IV - Preencher'!K83)</f>
        <v>13/12/2025</v>
      </c>
      <c r="J74" s="5" t="str">
        <f>'[1]TCE - ANEXO IV - Preencher'!L83</f>
        <v>31251223664355000180550010000373401087475106</v>
      </c>
      <c r="K74" s="5" t="str">
        <f>IF(F74="B",LEFT('[1]TCE - ANEXO IV - Preencher'!M83,2),IF(F74="S",LEFT('[1]TCE - ANEXO IV - Preencher'!M83,7),IF('[1]TCE - ANEXO IV - Preencher'!H83="","")))</f>
        <v>31</v>
      </c>
      <c r="L74" s="7">
        <f>'[1]TCE - ANEXO IV - Preencher'!N83</f>
        <v>756</v>
      </c>
    </row>
    <row r="75" spans="1:12" s="8" customFormat="1" ht="19.5" customHeight="1" x14ac:dyDescent="0.2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3.4 - Material Farmacológico</v>
      </c>
      <c r="D75" s="3" t="str">
        <f>'[1]TCE - ANEXO IV - Preencher'!F84</f>
        <v>21.381.761/0001-00</v>
      </c>
      <c r="E75" s="5" t="str">
        <f>'[1]TCE - ANEXO IV - Preencher'!G84</f>
        <v>SIX DISTRIBUIDORA HOSPITALAR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000084272</v>
      </c>
      <c r="I75" s="6" t="str">
        <f>IF('[1]TCE - ANEXO IV - Preencher'!K84="","",'[1]TCE - ANEXO IV - Preencher'!K84)</f>
        <v>02/12/2025</v>
      </c>
      <c r="J75" s="5" t="str">
        <f>'[1]TCE - ANEXO IV - Preencher'!L84</f>
        <v>26251221381761000100550010000842721757032236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1202.4000000000001</v>
      </c>
    </row>
    <row r="76" spans="1:12" s="8" customFormat="1" ht="19.5" customHeight="1" x14ac:dyDescent="0.2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3.4 - Material Farmacológico</v>
      </c>
      <c r="D76" s="3" t="str">
        <f>'[1]TCE - ANEXO IV - Preencher'!F85</f>
        <v>21.381.761/0001-00</v>
      </c>
      <c r="E76" s="5" t="str">
        <f>'[1]TCE - ANEXO IV - Preencher'!G85</f>
        <v>SIX DISTRIBUIDORA HOSPITALAR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000084708</v>
      </c>
      <c r="I76" s="6" t="str">
        <f>IF('[1]TCE - ANEXO IV - Preencher'!K85="","",'[1]TCE - ANEXO IV - Preencher'!K85)</f>
        <v>15/12/2025</v>
      </c>
      <c r="J76" s="5" t="str">
        <f>'[1]TCE - ANEXO IV - Preencher'!L85</f>
        <v>26251221381761000100550010000847081052115188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5729.35</v>
      </c>
    </row>
    <row r="77" spans="1:12" s="8" customFormat="1" ht="19.5" customHeight="1" x14ac:dyDescent="0.2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3.4 - Material Farmacológico</v>
      </c>
      <c r="D77" s="3" t="str">
        <f>'[1]TCE - ANEXO IV - Preencher'!F86</f>
        <v>21.381.761/0001-00</v>
      </c>
      <c r="E77" s="5" t="str">
        <f>'[1]TCE - ANEXO IV - Preencher'!G86</f>
        <v>SIX DISTRIBUIDORA HOSPITALAR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000084884</v>
      </c>
      <c r="I77" s="6" t="str">
        <f>IF('[1]TCE - ANEXO IV - Preencher'!K86="","",'[1]TCE - ANEXO IV - Preencher'!K86)</f>
        <v>19/12/2025</v>
      </c>
      <c r="J77" s="5" t="str">
        <f>'[1]TCE - ANEXO IV - Preencher'!L86</f>
        <v>26251221381761000100550010000848841730209260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541.5</v>
      </c>
    </row>
    <row r="78" spans="1:12" s="8" customFormat="1" ht="19.5" customHeight="1" x14ac:dyDescent="0.2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3.4 - Material Farmacológico</v>
      </c>
      <c r="D78" s="3" t="str">
        <f>'[1]TCE - ANEXO IV - Preencher'!F87</f>
        <v>21.381.761/0001-00</v>
      </c>
      <c r="E78" s="5" t="str">
        <f>'[1]TCE - ANEXO IV - Preencher'!G87</f>
        <v>SIX DISTRIBUIDORA HOSPITALAR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000084885</v>
      </c>
      <c r="I78" s="6" t="str">
        <f>IF('[1]TCE - ANEXO IV - Preencher'!K87="","",'[1]TCE - ANEXO IV - Preencher'!K87)</f>
        <v>19/12/2025</v>
      </c>
      <c r="J78" s="5" t="str">
        <f>'[1]TCE - ANEXO IV - Preencher'!L87</f>
        <v>26251221381761000100550010000848851660920731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950</v>
      </c>
    </row>
    <row r="79" spans="1:12" s="8" customFormat="1" ht="19.5" customHeight="1" x14ac:dyDescent="0.2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3.4 - Material Farmacológico</v>
      </c>
      <c r="D79" s="3" t="str">
        <f>'[1]TCE - ANEXO IV - Preencher'!F88</f>
        <v>21.381.761/0001-00</v>
      </c>
      <c r="E79" s="5" t="str">
        <f>'[1]TCE - ANEXO IV - Preencher'!G88</f>
        <v>SIX DISTRIBUIDORA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000084886</v>
      </c>
      <c r="I79" s="6" t="str">
        <f>IF('[1]TCE - ANEXO IV - Preencher'!K88="","",'[1]TCE - ANEXO IV - Preencher'!K88)</f>
        <v>19/12/2025</v>
      </c>
      <c r="J79" s="5" t="str">
        <f>'[1]TCE - ANEXO IV - Preencher'!L88</f>
        <v>26251221381761000100550010000848861989217691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450.03</v>
      </c>
    </row>
    <row r="80" spans="1:12" s="8" customFormat="1" ht="19.5" customHeight="1" x14ac:dyDescent="0.2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3.4 - Material Farmacológico</v>
      </c>
      <c r="D80" s="3" t="str">
        <f>'[1]TCE - ANEXO IV - Preencher'!F89</f>
        <v>07.484.373/0001-24</v>
      </c>
      <c r="E80" s="5" t="str">
        <f>'[1]TCE - ANEXO IV - Preencher'!G89</f>
        <v>UNI HOSPITALAR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000246473</v>
      </c>
      <c r="I80" s="6" t="str">
        <f>IF('[1]TCE - ANEXO IV - Preencher'!K89="","",'[1]TCE - ANEXO IV - Preencher'!K89)</f>
        <v>01/12/2025</v>
      </c>
      <c r="J80" s="5" t="str">
        <f>'[1]TCE - ANEXO IV - Preencher'!L89</f>
        <v>26251207484373000124550010002464731747328085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25199.8</v>
      </c>
    </row>
    <row r="81" spans="1:12" s="8" customFormat="1" ht="19.5" customHeight="1" x14ac:dyDescent="0.2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3.4 - Material Farmacológico</v>
      </c>
      <c r="D81" s="3" t="str">
        <f>'[1]TCE - ANEXO IV - Preencher'!F90</f>
        <v>07.484.373/0001-24</v>
      </c>
      <c r="E81" s="5" t="str">
        <f>'[1]TCE - ANEXO IV - Preencher'!G90</f>
        <v>UNI HOSPITALAR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000247679</v>
      </c>
      <c r="I81" s="6" t="str">
        <f>IF('[1]TCE - ANEXO IV - Preencher'!K90="","",'[1]TCE - ANEXO IV - Preencher'!K90)</f>
        <v>18/12/2025</v>
      </c>
      <c r="J81" s="5" t="str">
        <f>'[1]TCE - ANEXO IV - Preencher'!L90</f>
        <v>26251207484373000124550010002476791050248344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549</v>
      </c>
    </row>
    <row r="82" spans="1:12" s="8" customFormat="1" ht="19.5" customHeight="1" x14ac:dyDescent="0.2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3.4 - Material Farmacológico</v>
      </c>
      <c r="D82" s="3" t="str">
        <f>'[1]TCE - ANEXO IV - Preencher'!F91</f>
        <v>08.674.752/0001-40</v>
      </c>
      <c r="E82" s="5" t="str">
        <f>'[1]TCE - ANEXO IV - Preencher'!G91</f>
        <v>CIRURGICA MONTEBELLO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000249429</v>
      </c>
      <c r="I82" s="6" t="str">
        <f>IF('[1]TCE - ANEXO IV - Preencher'!K91="","",'[1]TCE - ANEXO IV - Preencher'!K91)</f>
        <v>29/12/2025</v>
      </c>
      <c r="J82" s="5" t="str">
        <f>'[1]TCE - ANEXO IV - Preencher'!L91</f>
        <v>26251208674752000140550010002494291251577730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30235.54</v>
      </c>
    </row>
    <row r="83" spans="1:12" s="8" customFormat="1" ht="19.5" customHeight="1" x14ac:dyDescent="0.2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3.4 - Material Farmacológico</v>
      </c>
      <c r="D83" s="3" t="str">
        <f>'[1]TCE - ANEXO IV - Preencher'!F92</f>
        <v>08.778.201/0001-26</v>
      </c>
      <c r="E83" s="5" t="str">
        <f>'[1]TCE - ANEXO IV - Preencher'!G92</f>
        <v>DROGAFONTE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000521411</v>
      </c>
      <c r="I83" s="6" t="str">
        <f>IF('[1]TCE - ANEXO IV - Preencher'!K92="","",'[1]TCE - ANEXO IV - Preencher'!K92)</f>
        <v>28/11/2025</v>
      </c>
      <c r="J83" s="5" t="str">
        <f>'[1]TCE - ANEXO IV - Preencher'!L92</f>
        <v>26251108778201000126550010005214111049806850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14400</v>
      </c>
    </row>
    <row r="84" spans="1:12" s="8" customFormat="1" ht="19.5" customHeight="1" x14ac:dyDescent="0.2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3.4 - Material Farmacológico</v>
      </c>
      <c r="D84" s="3" t="str">
        <f>'[1]TCE - ANEXO IV - Preencher'!F93</f>
        <v>08.778.201/0001-26</v>
      </c>
      <c r="E84" s="5" t="str">
        <f>'[1]TCE - ANEXO IV - Preencher'!G93</f>
        <v>DROGAFONTE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000521988</v>
      </c>
      <c r="I84" s="6" t="str">
        <f>IF('[1]TCE - ANEXO IV - Preencher'!K93="","",'[1]TCE - ANEXO IV - Preencher'!K93)</f>
        <v>03/12/2025</v>
      </c>
      <c r="J84" s="5" t="str">
        <f>'[1]TCE - ANEXO IV - Preencher'!L93</f>
        <v>26251208778201000126550010005219881733829803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520</v>
      </c>
    </row>
    <row r="85" spans="1:12" s="8" customFormat="1" ht="19.5" customHeight="1" x14ac:dyDescent="0.2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3.4 - Material Farmacológico</v>
      </c>
      <c r="D85" s="3" t="str">
        <f>'[1]TCE - ANEXO IV - Preencher'!F94</f>
        <v>08.778.201/0001-26</v>
      </c>
      <c r="E85" s="5" t="str">
        <f>'[1]TCE - ANEXO IV - Preencher'!G94</f>
        <v>DROGAFONTE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000522833</v>
      </c>
      <c r="I85" s="6" t="str">
        <f>IF('[1]TCE - ANEXO IV - Preencher'!K94="","",'[1]TCE - ANEXO IV - Preencher'!K94)</f>
        <v>11/12/2025</v>
      </c>
      <c r="J85" s="5" t="str">
        <f>'[1]TCE - ANEXO IV - Preencher'!L94</f>
        <v>26251208778201000126550010005228331893449120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31812.720000000001</v>
      </c>
    </row>
    <row r="86" spans="1:12" s="8" customFormat="1" ht="19.5" customHeight="1" x14ac:dyDescent="0.2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3.4 - Material Farmacológico</v>
      </c>
      <c r="D86" s="3" t="str">
        <f>'[1]TCE - ANEXO IV - Preencher'!F95</f>
        <v>08.778.201/0001-26</v>
      </c>
      <c r="E86" s="5" t="str">
        <f>'[1]TCE - ANEXO IV - Preencher'!G95</f>
        <v>DROGAFONTE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000522848</v>
      </c>
      <c r="I86" s="6" t="str">
        <f>IF('[1]TCE - ANEXO IV - Preencher'!K95="","",'[1]TCE - ANEXO IV - Preencher'!K95)</f>
        <v>11/12/2025</v>
      </c>
      <c r="J86" s="5" t="str">
        <f>'[1]TCE - ANEXO IV - Preencher'!L95</f>
        <v>26251208778201000126550010005228481169727760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6182.82</v>
      </c>
    </row>
    <row r="87" spans="1:12" s="8" customFormat="1" ht="19.5" customHeight="1" x14ac:dyDescent="0.2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3.4 - Material Farmacológico</v>
      </c>
      <c r="D87" s="3" t="str">
        <f>'[1]TCE - ANEXO IV - Preencher'!F96</f>
        <v>08.778.201/0001-26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000522858</v>
      </c>
      <c r="I87" s="6" t="str">
        <f>IF('[1]TCE - ANEXO IV - Preencher'!K96="","",'[1]TCE - ANEXO IV - Preencher'!K96)</f>
        <v>11/12/2025</v>
      </c>
      <c r="J87" s="5" t="str">
        <f>'[1]TCE - ANEXO IV - Preencher'!L96</f>
        <v>26251208778201000126550010005228581447397786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38481.83</v>
      </c>
    </row>
    <row r="88" spans="1:12" s="8" customFormat="1" ht="19.5" customHeight="1" x14ac:dyDescent="0.2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3.4 - Material Farmacológico</v>
      </c>
      <c r="D88" s="3" t="str">
        <f>'[1]TCE - ANEXO IV - Preencher'!F97</f>
        <v>08.778.201/0001-26</v>
      </c>
      <c r="E88" s="5" t="str">
        <f>'[1]TCE - ANEXO IV - Preencher'!G97</f>
        <v>DROGAFONTE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000522859</v>
      </c>
      <c r="I88" s="6" t="str">
        <f>IF('[1]TCE - ANEXO IV - Preencher'!K97="","",'[1]TCE - ANEXO IV - Preencher'!K97)</f>
        <v>11/12/2025</v>
      </c>
      <c r="J88" s="5" t="str">
        <f>'[1]TCE - ANEXO IV - Preencher'!L97</f>
        <v>26251208778201000126550010005228591018508060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44046.44</v>
      </c>
    </row>
    <row r="89" spans="1:12" s="8" customFormat="1" ht="19.5" customHeight="1" x14ac:dyDescent="0.2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3.4 - Material Farmacológico</v>
      </c>
      <c r="D89" s="3" t="str">
        <f>'[1]TCE - ANEXO IV - Preencher'!F98</f>
        <v>08.778.201/0001-26</v>
      </c>
      <c r="E89" s="5" t="str">
        <f>'[1]TCE - ANEXO IV - Preencher'!G98</f>
        <v>DROGAFONTE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000523294</v>
      </c>
      <c r="I89" s="6" t="str">
        <f>IF('[1]TCE - ANEXO IV - Preencher'!K98="","",'[1]TCE - ANEXO IV - Preencher'!K98)</f>
        <v>16/12/2025</v>
      </c>
      <c r="J89" s="5" t="str">
        <f>'[1]TCE - ANEXO IV - Preencher'!L98</f>
        <v>26251208778201000126550010005232941795769551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66125</v>
      </c>
    </row>
    <row r="90" spans="1:12" s="8" customFormat="1" ht="19.5" customHeight="1" x14ac:dyDescent="0.2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3.4 - Material Farmacológico</v>
      </c>
      <c r="D90" s="3" t="str">
        <f>'[1]TCE - ANEXO IV - Preencher'!F99</f>
        <v>08.778.201/0001-26</v>
      </c>
      <c r="E90" s="5" t="str">
        <f>'[1]TCE - ANEXO IV - Preencher'!G99</f>
        <v>DROGAFONTE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000523298</v>
      </c>
      <c r="I90" s="6" t="str">
        <f>IF('[1]TCE - ANEXO IV - Preencher'!K99="","",'[1]TCE - ANEXO IV - Preencher'!K99)</f>
        <v>16/12/2025</v>
      </c>
      <c r="J90" s="5" t="str">
        <f>'[1]TCE - ANEXO IV - Preencher'!L99</f>
        <v>26251208778201000126550010005232981038761551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29064.3</v>
      </c>
    </row>
    <row r="91" spans="1:12" s="8" customFormat="1" ht="19.5" customHeight="1" x14ac:dyDescent="0.2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3.4 - Material Farmacológico</v>
      </c>
      <c r="D91" s="3" t="str">
        <f>'[1]TCE - ANEXO IV - Preencher'!F100</f>
        <v>08.778.201/0001-26</v>
      </c>
      <c r="E91" s="5" t="str">
        <f>'[1]TCE - ANEXO IV - Preencher'!G100</f>
        <v>DROGAFONTE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000523337</v>
      </c>
      <c r="I91" s="6" t="str">
        <f>IF('[1]TCE - ANEXO IV - Preencher'!K100="","",'[1]TCE - ANEXO IV - Preencher'!K100)</f>
        <v>17/12/2025</v>
      </c>
      <c r="J91" s="5" t="str">
        <f>'[1]TCE - ANEXO IV - Preencher'!L100</f>
        <v>26251208778201000126550010005233371545531972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42665.65</v>
      </c>
    </row>
    <row r="92" spans="1:12" s="8" customFormat="1" ht="19.5" customHeight="1" x14ac:dyDescent="0.2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3.4 - Material Farmacológico</v>
      </c>
      <c r="D92" s="3" t="str">
        <f>'[1]TCE - ANEXO IV - Preencher'!F101</f>
        <v>08.778.201/0001-26</v>
      </c>
      <c r="E92" s="5" t="str">
        <f>'[1]TCE - ANEXO IV - Preencher'!G101</f>
        <v>DROGAFONTE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000523507</v>
      </c>
      <c r="I92" s="6" t="str">
        <f>IF('[1]TCE - ANEXO IV - Preencher'!K101="","",'[1]TCE - ANEXO IV - Preencher'!K101)</f>
        <v>18/12/2025</v>
      </c>
      <c r="J92" s="5" t="str">
        <f>'[1]TCE - ANEXO IV - Preencher'!L101</f>
        <v>26251208778201000126550010005235071570562420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23524.83</v>
      </c>
    </row>
    <row r="93" spans="1:12" s="8" customFormat="1" ht="19.5" customHeight="1" x14ac:dyDescent="0.2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3.4 - Material Farmacológico</v>
      </c>
      <c r="D93" s="3" t="str">
        <f>'[1]TCE - ANEXO IV - Preencher'!F102</f>
        <v>08.778.201/0001-26</v>
      </c>
      <c r="E93" s="5" t="str">
        <f>'[1]TCE - ANEXO IV - Preencher'!G102</f>
        <v>DROGAFONTE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000523638</v>
      </c>
      <c r="I93" s="6" t="str">
        <f>IF('[1]TCE - ANEXO IV - Preencher'!K102="","",'[1]TCE - ANEXO IV - Preencher'!K102)</f>
        <v>19/12/2025</v>
      </c>
      <c r="J93" s="5" t="str">
        <f>'[1]TCE - ANEXO IV - Preencher'!L102</f>
        <v>26251208778201000126550010005236381661436151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432.9</v>
      </c>
    </row>
    <row r="94" spans="1:12" s="8" customFormat="1" ht="19.5" customHeight="1" x14ac:dyDescent="0.2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3.4 - Material Farmacológico</v>
      </c>
      <c r="D94" s="3" t="str">
        <f>'[1]TCE - ANEXO IV - Preencher'!F103</f>
        <v>08.778.201/0001-26</v>
      </c>
      <c r="E94" s="5" t="str">
        <f>'[1]TCE - ANEXO IV - Preencher'!G103</f>
        <v>DROGAFONTE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000523825</v>
      </c>
      <c r="I94" s="6" t="str">
        <f>IF('[1]TCE - ANEXO IV - Preencher'!K103="","",'[1]TCE - ANEXO IV - Preencher'!K103)</f>
        <v>23/12/2025</v>
      </c>
      <c r="J94" s="5" t="str">
        <f>'[1]TCE - ANEXO IV - Preencher'!L103</f>
        <v>26251208778201000126550010005238251423378017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39039.18</v>
      </c>
    </row>
    <row r="95" spans="1:12" s="8" customFormat="1" ht="19.5" customHeight="1" x14ac:dyDescent="0.2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3.4 - Material Farmacológico</v>
      </c>
      <c r="D95" s="3" t="str">
        <f>'[1]TCE - ANEXO IV - Preencher'!F104</f>
        <v>08.778.201/0001-26</v>
      </c>
      <c r="E95" s="5" t="str">
        <f>'[1]TCE - ANEXO IV - Preencher'!G104</f>
        <v>DROGAFONTE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000523889</v>
      </c>
      <c r="I95" s="6" t="str">
        <f>IF('[1]TCE - ANEXO IV - Preencher'!K104="","",'[1]TCE - ANEXO IV - Preencher'!K104)</f>
        <v>23/12/2025</v>
      </c>
      <c r="J95" s="5" t="str">
        <f>'[1]TCE - ANEXO IV - Preencher'!L104</f>
        <v>26251208778201000126550010005238891529401745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2887.88</v>
      </c>
    </row>
    <row r="96" spans="1:12" s="8" customFormat="1" ht="19.5" customHeight="1" x14ac:dyDescent="0.2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3.4 - Material Farmacológico</v>
      </c>
      <c r="D96" s="3" t="str">
        <f>'[1]TCE - ANEXO IV - Preencher'!F105</f>
        <v>08.778.201/0001-26</v>
      </c>
      <c r="E96" s="5" t="str">
        <f>'[1]TCE - ANEXO IV - Preencher'!G105</f>
        <v>DROGAFONTE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000523912</v>
      </c>
      <c r="I96" s="6" t="str">
        <f>IF('[1]TCE - ANEXO IV - Preencher'!K105="","",'[1]TCE - ANEXO IV - Preencher'!K105)</f>
        <v>23/12/2025</v>
      </c>
      <c r="J96" s="5" t="str">
        <f>'[1]TCE - ANEXO IV - Preencher'!L105</f>
        <v>26251208778201000126550010005239121853355400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28424</v>
      </c>
    </row>
    <row r="97" spans="1:12" s="8" customFormat="1" ht="19.5" customHeight="1" x14ac:dyDescent="0.2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3.4 - Material Farmacológico</v>
      </c>
      <c r="D97" s="3" t="str">
        <f>'[1]TCE - ANEXO IV - Preencher'!F106</f>
        <v>44.734.671/0022-86</v>
      </c>
      <c r="E97" s="5" t="str">
        <f>'[1]TCE - ANEXO IV - Preencher'!G106</f>
        <v>CRISTALIA PRODUTOS QUIMICOS FARMACEUTICOS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000849365</v>
      </c>
      <c r="I97" s="6" t="str">
        <f>IF('[1]TCE - ANEXO IV - Preencher'!K106="","",'[1]TCE - ANEXO IV - Preencher'!K106)</f>
        <v>26/11/2025</v>
      </c>
      <c r="J97" s="5" t="str">
        <f>'[1]TCE - ANEXO IV - Preencher'!L106</f>
        <v>35251144734671002286550100008493651651973730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55837</v>
      </c>
    </row>
    <row r="98" spans="1:12" s="8" customFormat="1" ht="19.5" customHeight="1" x14ac:dyDescent="0.2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3.4 - Material Farmacológico</v>
      </c>
      <c r="D98" s="3" t="str">
        <f>'[1]TCE - ANEXO IV - Preencher'!F107</f>
        <v>44.734.671/0022-86</v>
      </c>
      <c r="E98" s="5" t="str">
        <f>'[1]TCE - ANEXO IV - Preencher'!G107</f>
        <v>CRISTALIA PRODUTOS QUIMICOS FARMACEUTICOS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000851980</v>
      </c>
      <c r="I98" s="6" t="str">
        <f>IF('[1]TCE - ANEXO IV - Preencher'!K107="","",'[1]TCE - ANEXO IV - Preencher'!K107)</f>
        <v>28/11/2025</v>
      </c>
      <c r="J98" s="5" t="str">
        <f>'[1]TCE - ANEXO IV - Preencher'!L107</f>
        <v>35251144734671002286550100008519801209156574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1900</v>
      </c>
    </row>
    <row r="99" spans="1:12" s="8" customFormat="1" ht="19.5" customHeight="1" x14ac:dyDescent="0.2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3.4 - Material Farmacológico</v>
      </c>
      <c r="D99" s="3" t="str">
        <f>'[1]TCE - ANEXO IV - Preencher'!F108</f>
        <v>44.734.671/0022-86</v>
      </c>
      <c r="E99" s="5" t="str">
        <f>'[1]TCE - ANEXO IV - Preencher'!G108</f>
        <v>CRISTALIA PRODUTOS QUIMICOS FARMACEUTICOS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000852365</v>
      </c>
      <c r="I99" s="6" t="str">
        <f>IF('[1]TCE - ANEXO IV - Preencher'!K108="","",'[1]TCE - ANEXO IV - Preencher'!K108)</f>
        <v>28/11/2025</v>
      </c>
      <c r="J99" s="5" t="str">
        <f>'[1]TCE - ANEXO IV - Preencher'!L108</f>
        <v>35251144734671002286550100008523651617020360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11400</v>
      </c>
    </row>
    <row r="100" spans="1:12" s="8" customFormat="1" ht="19.5" customHeight="1" x14ac:dyDescent="0.2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3.4 - Material Farmacológico</v>
      </c>
      <c r="D100" s="3" t="str">
        <f>'[1]TCE - ANEXO IV - Preencher'!F109</f>
        <v>44.734.671/0022-86</v>
      </c>
      <c r="E100" s="5" t="str">
        <f>'[1]TCE - ANEXO IV - Preencher'!G109</f>
        <v>CRISTALIA PRODUTOS QUIMICOS FARMACEUTICOS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000871460</v>
      </c>
      <c r="I100" s="6" t="str">
        <f>IF('[1]TCE - ANEXO IV - Preencher'!K109="","",'[1]TCE - ANEXO IV - Preencher'!K109)</f>
        <v>18/12/2025</v>
      </c>
      <c r="J100" s="5" t="str">
        <f>'[1]TCE - ANEXO IV - Preencher'!L109</f>
        <v>35251244734671002286550100008714601978484317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4800</v>
      </c>
    </row>
    <row r="101" spans="1:12" s="8" customFormat="1" ht="19.5" customHeight="1" x14ac:dyDescent="0.2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3.4 - Material Farmacológico</v>
      </c>
      <c r="D101" s="3" t="str">
        <f>'[1]TCE - ANEXO IV - Preencher'!F110</f>
        <v>11.449.180/0001-00</v>
      </c>
      <c r="E101" s="5" t="str">
        <f>'[1]TCE - ANEXO IV - Preencher'!G110</f>
        <v>DPROSMED DISTRIB. DE PRODUTOS MEDICOS HOSPITALARES EIRELI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00088454</v>
      </c>
      <c r="I101" s="6" t="str">
        <f>IF('[1]TCE - ANEXO IV - Preencher'!K110="","",'[1]TCE - ANEXO IV - Preencher'!K110)</f>
        <v>28/11/2025</v>
      </c>
      <c r="J101" s="5" t="str">
        <f>'[1]TCE - ANEXO IV - Preencher'!L110</f>
        <v>26251111449180000100550010000884541000695531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3576</v>
      </c>
    </row>
    <row r="102" spans="1:12" s="8" customFormat="1" ht="19.5" customHeight="1" x14ac:dyDescent="0.2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3.4 - Material Farmacológico</v>
      </c>
      <c r="D102" s="3" t="str">
        <f>'[1]TCE - ANEXO IV - Preencher'!F111</f>
        <v>11.449.180/0001-00</v>
      </c>
      <c r="E102" s="5" t="str">
        <f>'[1]TCE - ANEXO IV - Preencher'!G111</f>
        <v>DPROSMED DISTRIB. DE PRODUTOS MEDICOS HOSPITALARES EIRELI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00088915</v>
      </c>
      <c r="I102" s="6" t="str">
        <f>IF('[1]TCE - ANEXO IV - Preencher'!K111="","",'[1]TCE - ANEXO IV - Preencher'!K111)</f>
        <v>12/12/2025</v>
      </c>
      <c r="J102" s="5" t="str">
        <f>'[1]TCE - ANEXO IV - Preencher'!L111</f>
        <v>26251211449180000100550010000889151000703260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2698.5</v>
      </c>
    </row>
    <row r="103" spans="1:12" s="8" customFormat="1" ht="19.5" customHeight="1" x14ac:dyDescent="0.2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3.4 - Material Farmacológico</v>
      </c>
      <c r="D103" s="3" t="str">
        <f>'[1]TCE - ANEXO IV - Preencher'!F112</f>
        <v>11.449.180/0001-00</v>
      </c>
      <c r="E103" s="5" t="str">
        <f>'[1]TCE - ANEXO IV - Preencher'!G112</f>
        <v>DPROSMED DISTRIB. DE PRODUTOS MEDICOS HOSPITALARES EIRELI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00089108</v>
      </c>
      <c r="I103" s="6" t="str">
        <f>IF('[1]TCE - ANEXO IV - Preencher'!K112="","",'[1]TCE - ANEXO IV - Preencher'!K112)</f>
        <v>17/12/2025</v>
      </c>
      <c r="J103" s="5" t="str">
        <f>'[1]TCE - ANEXO IV - Preencher'!L112</f>
        <v>26251211449180000100550010000891081000706311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434</v>
      </c>
    </row>
    <row r="104" spans="1:12" s="8" customFormat="1" ht="19.5" customHeight="1" x14ac:dyDescent="0.2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3.4 - Material Farmacológico</v>
      </c>
      <c r="D104" s="3" t="str">
        <f>'[1]TCE - ANEXO IV - Preencher'!F113</f>
        <v>67.729.178/0006-53</v>
      </c>
      <c r="E104" s="5" t="str">
        <f>'[1]TCE - ANEXO IV - Preencher'!G113</f>
        <v>COMERCIAL CIRURGICA RIOCLARENSE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0119845</v>
      </c>
      <c r="I104" s="6" t="str">
        <f>IF('[1]TCE - ANEXO IV - Preencher'!K113="","",'[1]TCE - ANEXO IV - Preencher'!K113)</f>
        <v>28/11/2025</v>
      </c>
      <c r="J104" s="5" t="str">
        <f>'[1]TCE - ANEXO IV - Preencher'!L113</f>
        <v>26251167729178000653550010001198451725269150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8130</v>
      </c>
    </row>
    <row r="105" spans="1:12" s="8" customFormat="1" ht="19.5" customHeight="1" x14ac:dyDescent="0.2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3.4 - Material Farmacológico</v>
      </c>
      <c r="D105" s="3" t="str">
        <f>'[1]TCE - ANEXO IV - Preencher'!F114</f>
        <v>38.909.503/0001-57</v>
      </c>
      <c r="E105" s="5" t="str">
        <f>'[1]TCE - ANEXO IV - Preencher'!G114</f>
        <v>OPEM REPRESENTACAO IMPORTADORA EXPORTADORA E DISTR.LTDA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072669</v>
      </c>
      <c r="I105" s="6" t="str">
        <f>IF('[1]TCE - ANEXO IV - Preencher'!K114="","",'[1]TCE - ANEXO IV - Preencher'!K114)</f>
        <v>25/11/2025</v>
      </c>
      <c r="J105" s="5" t="str">
        <f>'[1]TCE - ANEXO IV - Preencher'!L114</f>
        <v>35251138909503000157550010000726691335156685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3900</v>
      </c>
    </row>
    <row r="106" spans="1:12" s="8" customFormat="1" ht="19.5" customHeight="1" x14ac:dyDescent="0.2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3.4 - Material Farmacológico</v>
      </c>
      <c r="D106" s="3" t="str">
        <f>'[1]TCE - ANEXO IV - Preencher'!F115</f>
        <v>33.119.849/0001-38</v>
      </c>
      <c r="E106" s="5" t="str">
        <f>'[1]TCE - ANEXO IV - Preencher'!G115</f>
        <v>JACQUES MED DISTRIBUIDORA DE MEDICAMENTOS E MATERIAIS HOSPITALARES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16122</v>
      </c>
      <c r="I106" s="6" t="str">
        <f>IF('[1]TCE - ANEXO IV - Preencher'!K115="","",'[1]TCE - ANEXO IV - Preencher'!K115)</f>
        <v>15/12/2025</v>
      </c>
      <c r="J106" s="5" t="str">
        <f>'[1]TCE - ANEXO IV - Preencher'!L115</f>
        <v>33251233119849000138550010000161221917989706</v>
      </c>
      <c r="K106" s="5" t="str">
        <f>IF(F106="B",LEFT('[1]TCE - ANEXO IV - Preencher'!M115,2),IF(F106="S",LEFT('[1]TCE - ANEXO IV - Preencher'!M115,7),IF('[1]TCE - ANEXO IV - Preencher'!H115="","")))</f>
        <v>33</v>
      </c>
      <c r="L106" s="7">
        <f>'[1]TCE - ANEXO IV - Preencher'!N115</f>
        <v>5880</v>
      </c>
    </row>
    <row r="107" spans="1:12" s="8" customFormat="1" ht="19.5" customHeight="1" x14ac:dyDescent="0.2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3.4 - Material Farmacológico</v>
      </c>
      <c r="D107" s="3" t="str">
        <f>'[1]TCE - ANEXO IV - Preencher'!F116</f>
        <v>07.160.019/0001-44</v>
      </c>
      <c r="E107" s="5" t="str">
        <f>'[1]TCE - ANEXO IV - Preencher'!G116</f>
        <v>VITALE COMERCIO SA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184994</v>
      </c>
      <c r="I107" s="6" t="str">
        <f>IF('[1]TCE - ANEXO IV - Preencher'!K116="","",'[1]TCE - ANEXO IV - Preencher'!K116)</f>
        <v>28/11/2025</v>
      </c>
      <c r="J107" s="5" t="str">
        <f>'[1]TCE - ANEXO IV - Preencher'!L116</f>
        <v>26251107160019000144550010001849941008418110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14080</v>
      </c>
    </row>
    <row r="108" spans="1:12" s="8" customFormat="1" ht="19.5" customHeight="1" x14ac:dyDescent="0.2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3.4 - Material Farmacológico</v>
      </c>
      <c r="D108" s="3" t="str">
        <f>'[1]TCE - ANEXO IV - Preencher'!F117</f>
        <v>07.160.019/0001-44</v>
      </c>
      <c r="E108" s="5" t="str">
        <f>'[1]TCE - ANEXO IV - Preencher'!G117</f>
        <v>VITALE COMERCIO SA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185734</v>
      </c>
      <c r="I108" s="6" t="str">
        <f>IF('[1]TCE - ANEXO IV - Preencher'!K117="","",'[1]TCE - ANEXO IV - Preencher'!K117)</f>
        <v>23/12/2025</v>
      </c>
      <c r="J108" s="5" t="str">
        <f>'[1]TCE - ANEXO IV - Preencher'!L117</f>
        <v>26251207160019000144550010001857341636462234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28160</v>
      </c>
    </row>
    <row r="109" spans="1:12" s="8" customFormat="1" ht="19.5" customHeight="1" x14ac:dyDescent="0.2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3.4 - Material Farmacológico</v>
      </c>
      <c r="D109" s="3" t="str">
        <f>'[1]TCE - ANEXO IV - Preencher'!F118</f>
        <v>07.160.019/0001-44</v>
      </c>
      <c r="E109" s="5" t="str">
        <f>'[1]TCE - ANEXO IV - Preencher'!G118</f>
        <v>VITALE COMERCIO SA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185854</v>
      </c>
      <c r="I109" s="6" t="str">
        <f>IF('[1]TCE - ANEXO IV - Preencher'!K118="","",'[1]TCE - ANEXO IV - Preencher'!K118)</f>
        <v>30/12/2025</v>
      </c>
      <c r="J109" s="5" t="str">
        <f>'[1]TCE - ANEXO IV - Preencher'!L118</f>
        <v>26251207160019000144550010001858541881842344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34040</v>
      </c>
    </row>
    <row r="110" spans="1:12" s="8" customFormat="1" ht="19.5" customHeight="1" x14ac:dyDescent="0.2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3.4 - Material Farmacológico</v>
      </c>
      <c r="D110" s="3" t="str">
        <f>'[1]TCE - ANEXO IV - Preencher'!F119</f>
        <v>10.854.165/0003-46</v>
      </c>
      <c r="E110" s="5" t="str">
        <f>'[1]TCE - ANEXO IV - Preencher'!G119</f>
        <v>F &amp; F DISTRIBUIDORA DE PRODUTOS FARMACEUTICOS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270641</v>
      </c>
      <c r="I110" s="6" t="str">
        <f>IF('[1]TCE - ANEXO IV - Preencher'!K119="","",'[1]TCE - ANEXO IV - Preencher'!K119)</f>
        <v>12/12/2025</v>
      </c>
      <c r="J110" s="5" t="str">
        <f>'[1]TCE - ANEXO IV - Preencher'!L119</f>
        <v>23251210854165000346550010002706411708144526</v>
      </c>
      <c r="K110" s="5" t="str">
        <f>IF(F110="B",LEFT('[1]TCE - ANEXO IV - Preencher'!M119,2),IF(F110="S",LEFT('[1]TCE - ANEXO IV - Preencher'!M119,7),IF('[1]TCE - ANEXO IV - Preencher'!H119="","")))</f>
        <v>23</v>
      </c>
      <c r="L110" s="7">
        <f>'[1]TCE - ANEXO IV - Preencher'!N119</f>
        <v>3553.32</v>
      </c>
    </row>
    <row r="111" spans="1:12" s="8" customFormat="1" ht="19.5" customHeight="1" x14ac:dyDescent="0.2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3.4 - Material Farmacológico</v>
      </c>
      <c r="D111" s="3" t="str">
        <f>'[1]TCE - ANEXO IV - Preencher'!F120</f>
        <v>10.854.165/0003-46</v>
      </c>
      <c r="E111" s="5" t="str">
        <f>'[1]TCE - ANEXO IV - Preencher'!G120</f>
        <v>F &amp; F DISTRIBUIDORA DE PRODUTOS FARMACEUTICOS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346935</v>
      </c>
      <c r="I111" s="6" t="str">
        <f>IF('[1]TCE - ANEXO IV - Preencher'!K120="","",'[1]TCE - ANEXO IV - Preencher'!K120)</f>
        <v>12/12/2025</v>
      </c>
      <c r="J111" s="5" t="str">
        <f>'[1]TCE - ANEXO IV - Preencher'!L120</f>
        <v>26251210854165000184550010003469351646640813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4185</v>
      </c>
    </row>
    <row r="112" spans="1:12" s="8" customFormat="1" ht="19.5" customHeight="1" x14ac:dyDescent="0.2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3.4 - Material Farmacológico</v>
      </c>
      <c r="D112" s="3" t="str">
        <f>'[1]TCE - ANEXO IV - Preencher'!F121</f>
        <v>49.351.786/0011-52</v>
      </c>
      <c r="E112" s="5" t="str">
        <f>'[1]TCE - ANEXO IV - Preencher'!G121</f>
        <v>BAXTER HOSPITALAR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603783</v>
      </c>
      <c r="I112" s="6" t="str">
        <f>IF('[1]TCE - ANEXO IV - Preencher'!K121="","",'[1]TCE - ANEXO IV - Preencher'!K121)</f>
        <v>03/12/2025</v>
      </c>
      <c r="J112" s="5" t="str">
        <f>'[1]TCE - ANEXO IV - Preencher'!L121</f>
        <v>35251249351786001152550060006037831000615442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24150</v>
      </c>
    </row>
    <row r="113" spans="1:12" s="8" customFormat="1" ht="19.5" customHeight="1" x14ac:dyDescent="0.2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3.4 - Material Farmacológico</v>
      </c>
      <c r="D113" s="3" t="str">
        <f>'[1]TCE - ANEXO IV - Preencher'!F122</f>
        <v>49.351.786/0011-52</v>
      </c>
      <c r="E113" s="5" t="str">
        <f>'[1]TCE - ANEXO IV - Preencher'!G122</f>
        <v>BAXTER HOSPITALAR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605556</v>
      </c>
      <c r="I113" s="6" t="str">
        <f>IF('[1]TCE - ANEXO IV - Preencher'!K122="","",'[1]TCE - ANEXO IV - Preencher'!K122)</f>
        <v>05/12/2025</v>
      </c>
      <c r="J113" s="5" t="str">
        <f>'[1]TCE - ANEXO IV - Preencher'!L122</f>
        <v>35251249351786001152550060006055561000662859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126406.8</v>
      </c>
    </row>
    <row r="114" spans="1:12" s="8" customFormat="1" ht="19.5" customHeight="1" x14ac:dyDescent="0.2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3.4 - Material Farmacológico</v>
      </c>
      <c r="D114" s="3" t="str">
        <f>'[1]TCE - ANEXO IV - Preencher'!F123</f>
        <v>03.817.043/0001-52</v>
      </c>
      <c r="E114" s="5" t="str">
        <f>'[1]TCE - ANEXO IV - Preencher'!G123</f>
        <v>PHARMAPLUS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88098</v>
      </c>
      <c r="I114" s="6" t="str">
        <f>IF('[1]TCE - ANEXO IV - Preencher'!K123="","",'[1]TCE - ANEXO IV - Preencher'!K123)</f>
        <v>26/11/2025</v>
      </c>
      <c r="J114" s="5" t="str">
        <f>'[1]TCE - ANEXO IV - Preencher'!L123</f>
        <v>26251103817043000152550010000880981562483110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339</v>
      </c>
    </row>
    <row r="115" spans="1:12" s="8" customFormat="1" ht="19.5" customHeight="1" x14ac:dyDescent="0.2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3.4 - Material Farmacológico</v>
      </c>
      <c r="D115" s="3" t="str">
        <f>'[1]TCE - ANEXO IV - Preencher'!F124</f>
        <v>03.817.043/0001-52</v>
      </c>
      <c r="E115" s="5" t="str">
        <f>'[1]TCE - ANEXO IV - Preencher'!G124</f>
        <v>PHARMAPLUS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88237</v>
      </c>
      <c r="I115" s="6" t="str">
        <f>IF('[1]TCE - ANEXO IV - Preencher'!K124="","",'[1]TCE - ANEXO IV - Preencher'!K124)</f>
        <v>01/12/2025</v>
      </c>
      <c r="J115" s="5" t="str">
        <f>'[1]TCE - ANEXO IV - Preencher'!L124</f>
        <v>26251203817043000152550010000882371228162130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1192.5</v>
      </c>
    </row>
    <row r="116" spans="1:12" s="8" customFormat="1" ht="19.5" customHeight="1" x14ac:dyDescent="0.2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3.14 - Alimentação Preparada</v>
      </c>
      <c r="D116" s="3" t="str">
        <f>'[1]TCE - ANEXO IV - Preencher'!F125</f>
        <v>01.687.725/0001-62</v>
      </c>
      <c r="E116" s="5" t="str">
        <f>'[1]TCE - ANEXO IV - Preencher'!G125</f>
        <v>CENTRO ESPEC. EM NUTRI. ENTERAL E PARENTERAL - CENEP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000062781</v>
      </c>
      <c r="I116" s="6" t="str">
        <f>IF('[1]TCE - ANEXO IV - Preencher'!K125="","",'[1]TCE - ANEXO IV - Preencher'!K125)</f>
        <v>03/12/2025</v>
      </c>
      <c r="J116" s="5" t="str">
        <f>'[1]TCE - ANEXO IV - Preencher'!L125</f>
        <v>26251201687725000162550010000627811648060005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5948.4</v>
      </c>
    </row>
    <row r="117" spans="1:12" s="8" customFormat="1" ht="19.5" customHeight="1" x14ac:dyDescent="0.2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3.14 - Alimentação Preparada</v>
      </c>
      <c r="D117" s="3" t="str">
        <f>'[1]TCE - ANEXO IV - Preencher'!F126</f>
        <v>01.687.725/0001-62</v>
      </c>
      <c r="E117" s="5" t="str">
        <f>'[1]TCE - ANEXO IV - Preencher'!G126</f>
        <v>CENTRO ESPEC. EM NUTRI. ENTERAL E PARENTERAL - CENEP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000062994</v>
      </c>
      <c r="I117" s="6" t="str">
        <f>IF('[1]TCE - ANEXO IV - Preencher'!K126="","",'[1]TCE - ANEXO IV - Preencher'!K126)</f>
        <v>10/12/2025</v>
      </c>
      <c r="J117" s="5" t="str">
        <f>'[1]TCE - ANEXO IV - Preencher'!L126</f>
        <v>26251201687725000162550010000629941650190009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13630</v>
      </c>
    </row>
    <row r="118" spans="1:12" s="8" customFormat="1" ht="19.5" customHeight="1" x14ac:dyDescent="0.2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3.14 - Alimentação Preparada</v>
      </c>
      <c r="D118" s="3" t="str">
        <f>'[1]TCE - ANEXO IV - Preencher'!F127</f>
        <v>01.687.725/0001-62</v>
      </c>
      <c r="E118" s="5" t="str">
        <f>'[1]TCE - ANEXO IV - Preencher'!G127</f>
        <v>CENTRO ESPEC. EM NUTRI. ENTERAL E PARENTERAL - CENEP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000063437</v>
      </c>
      <c r="I118" s="6" t="str">
        <f>IF('[1]TCE - ANEXO IV - Preencher'!K127="","",'[1]TCE - ANEXO IV - Preencher'!K127)</f>
        <v>22/12/2025</v>
      </c>
      <c r="J118" s="5" t="str">
        <f>'[1]TCE - ANEXO IV - Preencher'!L127</f>
        <v>26251201687725000162550010000634371654620009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217.5</v>
      </c>
    </row>
    <row r="119" spans="1:12" s="8" customFormat="1" ht="19.5" customHeight="1" x14ac:dyDescent="0.2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3.14 - Alimentação Preparada</v>
      </c>
      <c r="D119" s="3" t="str">
        <f>'[1]TCE - ANEXO IV - Preencher'!F128</f>
        <v>05.509.693/0001-66</v>
      </c>
      <c r="E119" s="5" t="str">
        <f>'[1]TCE - ANEXO IV - Preencher'!G128</f>
        <v>PROBENE FOODS INDUST COM ALIMENTOS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000064896</v>
      </c>
      <c r="I119" s="6" t="str">
        <f>IF('[1]TCE - ANEXO IV - Preencher'!K128="","",'[1]TCE - ANEXO IV - Preencher'!K128)</f>
        <v>05/12/2025</v>
      </c>
      <c r="J119" s="5" t="str">
        <f>'[1]TCE - ANEXO IV - Preencher'!L128</f>
        <v>26251205509693000166550010000648961000250782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101.25</v>
      </c>
    </row>
    <row r="120" spans="1:12" s="8" customFormat="1" ht="19.5" customHeight="1" x14ac:dyDescent="0.2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3.14 - Alimentação Preparada</v>
      </c>
      <c r="D120" s="3" t="str">
        <f>'[1]TCE - ANEXO IV - Preencher'!F129</f>
        <v>05.509.693/0001-66</v>
      </c>
      <c r="E120" s="5" t="str">
        <f>'[1]TCE - ANEXO IV - Preencher'!G129</f>
        <v>PROBENE FOODS INDUST COM ALIMENTOS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000065085</v>
      </c>
      <c r="I120" s="6" t="str">
        <f>IF('[1]TCE - ANEXO IV - Preencher'!K129="","",'[1]TCE - ANEXO IV - Preencher'!K129)</f>
        <v>11/12/2025</v>
      </c>
      <c r="J120" s="5" t="str">
        <f>'[1]TCE - ANEXO IV - Preencher'!L129</f>
        <v>26251205509693000166550010000650851000254688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506.25</v>
      </c>
    </row>
    <row r="121" spans="1:12" s="8" customFormat="1" ht="19.5" customHeight="1" x14ac:dyDescent="0.2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3.14 - Alimentação Preparada</v>
      </c>
      <c r="D121" s="3" t="str">
        <f>'[1]TCE - ANEXO IV - Preencher'!F130</f>
        <v>01.884.446/0001-99</v>
      </c>
      <c r="E121" s="5" t="str">
        <f>'[1]TCE - ANEXO IV - Preencher'!G130</f>
        <v>TECNOVIDA COMERCIAL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000146430</v>
      </c>
      <c r="I121" s="6" t="str">
        <f>IF('[1]TCE - ANEXO IV - Preencher'!K130="","",'[1]TCE - ANEXO IV - Preencher'!K130)</f>
        <v>16/12/2025</v>
      </c>
      <c r="J121" s="5" t="str">
        <f>'[1]TCE - ANEXO IV - Preencher'!L130</f>
        <v>26251201884446000199550010001464301148455008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5620</v>
      </c>
    </row>
    <row r="122" spans="1:12" s="8" customFormat="1" ht="19.5" customHeight="1" x14ac:dyDescent="0.2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3.14 - Alimentação Preparada</v>
      </c>
      <c r="D122" s="3" t="str">
        <f>'[1]TCE - ANEXO IV - Preencher'!F131</f>
        <v>07.160.019/0002-25</v>
      </c>
      <c r="E122" s="5" t="str">
        <f>'[1]TCE - ANEXO IV - Preencher'!G131</f>
        <v>VITALE COMERCIO SA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13870</v>
      </c>
      <c r="I122" s="6" t="str">
        <f>IF('[1]TCE - ANEXO IV - Preencher'!K131="","",'[1]TCE - ANEXO IV - Preencher'!K131)</f>
        <v>11/12/2025</v>
      </c>
      <c r="J122" s="5" t="str">
        <f>'[1]TCE - ANEXO IV - Preencher'!L131</f>
        <v>26251207160019000225550010000138701087935250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15762.4</v>
      </c>
    </row>
    <row r="123" spans="1:12" s="8" customFormat="1" ht="19.5" customHeight="1" x14ac:dyDescent="0.2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3.2 - Gás e Outros Materiais Engarrafados</v>
      </c>
      <c r="D123" s="3" t="str">
        <f>'[1]TCE - ANEXO IV - Preencher'!F132</f>
        <v>24.380.578/0022-03</v>
      </c>
      <c r="E123" s="5" t="str">
        <f>'[1]TCE - ANEXO IV - Preencher'!G132</f>
        <v>WHITE MARTINS GASES INDUSTRIAIS NE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1295</v>
      </c>
      <c r="I123" s="6" t="str">
        <f>IF('[1]TCE - ANEXO IV - Preencher'!K132="","",'[1]TCE - ANEXO IV - Preencher'!K132)</f>
        <v>02/12/2025</v>
      </c>
      <c r="J123" s="5" t="str">
        <f>'[1]TCE - ANEXO IV - Preencher'!L132</f>
        <v>26251224380578002203556010000012951331822655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9944.0400000000009</v>
      </c>
    </row>
    <row r="124" spans="1:12" s="8" customFormat="1" ht="19.5" customHeight="1" x14ac:dyDescent="0.2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3.2 - Gás e Outros Materiais Engarrafados</v>
      </c>
      <c r="D124" s="3" t="str">
        <f>'[1]TCE - ANEXO IV - Preencher'!F133</f>
        <v>24.380.578/0020-41</v>
      </c>
      <c r="E124" s="5" t="str">
        <f>'[1]TCE - ANEXO IV - Preencher'!G133</f>
        <v>WHITE MARTINS GASES INDUSTRIAIS DO NORDESTE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13964</v>
      </c>
      <c r="I124" s="6" t="str">
        <f>IF('[1]TCE - ANEXO IV - Preencher'!K133="","",'[1]TCE - ANEXO IV - Preencher'!K133)</f>
        <v>01/12/2025</v>
      </c>
      <c r="J124" s="5" t="str">
        <f>'[1]TCE - ANEXO IV - Preencher'!L133</f>
        <v>26251224380578002041556040000139641903707722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364.24</v>
      </c>
    </row>
    <row r="125" spans="1:12" s="8" customFormat="1" ht="19.5" customHeight="1" x14ac:dyDescent="0.2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3.2 - Gás e Outros Materiais Engarrafados</v>
      </c>
      <c r="D125" s="3" t="str">
        <f>'[1]TCE - ANEXO IV - Preencher'!F134</f>
        <v>24.380.578/0020-41</v>
      </c>
      <c r="E125" s="5" t="str">
        <f>'[1]TCE - ANEXO IV - Preencher'!G134</f>
        <v>WHITE MARTINS GASES INDUSTRIAIS DO NORDESTE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13985</v>
      </c>
      <c r="I125" s="6" t="str">
        <f>IF('[1]TCE - ANEXO IV - Preencher'!K134="","",'[1]TCE - ANEXO IV - Preencher'!K134)</f>
        <v>03/12/2025</v>
      </c>
      <c r="J125" s="5" t="str">
        <f>'[1]TCE - ANEXO IV - Preencher'!L134</f>
        <v>26251224380578002041556040000139851680885766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667.76</v>
      </c>
    </row>
    <row r="126" spans="1:12" s="8" customFormat="1" ht="19.5" customHeight="1" x14ac:dyDescent="0.2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3.2 - Gás e Outros Materiais Engarrafados</v>
      </c>
      <c r="D126" s="3" t="str">
        <f>'[1]TCE - ANEXO IV - Preencher'!F135</f>
        <v>24.380.578/0020-41</v>
      </c>
      <c r="E126" s="5" t="str">
        <f>'[1]TCE - ANEXO IV - Preencher'!G135</f>
        <v>WHITE MARTINS GASES INDUSTRIAIS DO NORDESTE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14003</v>
      </c>
      <c r="I126" s="6" t="str">
        <f>IF('[1]TCE - ANEXO IV - Preencher'!K135="","",'[1]TCE - ANEXO IV - Preencher'!K135)</f>
        <v>04/12/2025</v>
      </c>
      <c r="J126" s="5" t="str">
        <f>'[1]TCE - ANEXO IV - Preencher'!L135</f>
        <v>26251224380578002041556040000140031928395120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546.36</v>
      </c>
    </row>
    <row r="127" spans="1:12" s="8" customFormat="1" ht="19.5" customHeight="1" x14ac:dyDescent="0.2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3.2 - Gás e Outros Materiais Engarrafados</v>
      </c>
      <c r="D127" s="3" t="str">
        <f>'[1]TCE - ANEXO IV - Preencher'!F136</f>
        <v>24.380.578/0020-41</v>
      </c>
      <c r="E127" s="5" t="str">
        <f>'[1]TCE - ANEXO IV - Preencher'!G136</f>
        <v>WHITE MARTINS GASES INDUSTRIAIS DO NORDESTE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14020</v>
      </c>
      <c r="I127" s="6" t="str">
        <f>IF('[1]TCE - ANEXO IV - Preencher'!K136="","",'[1]TCE - ANEXO IV - Preencher'!K136)</f>
        <v>05/12/2025</v>
      </c>
      <c r="J127" s="5" t="str">
        <f>'[1]TCE - ANEXO IV - Preencher'!L136</f>
        <v>26251224380578002041556040000140201976960968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122.26</v>
      </c>
    </row>
    <row r="128" spans="1:12" s="8" customFormat="1" ht="19.5" customHeight="1" x14ac:dyDescent="0.2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3.2 - Gás e Outros Materiais Engarrafados</v>
      </c>
      <c r="D128" s="3" t="str">
        <f>'[1]TCE - ANEXO IV - Preencher'!F137</f>
        <v>24.380.578/0020-41</v>
      </c>
      <c r="E128" s="5" t="str">
        <f>'[1]TCE - ANEXO IV - Preencher'!G137</f>
        <v>WHITE MARTINS GASES INDUSTRIAIS DO NORDESTE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14021</v>
      </c>
      <c r="I128" s="6" t="str">
        <f>IF('[1]TCE - ANEXO IV - Preencher'!K137="","",'[1]TCE - ANEXO IV - Preencher'!K137)</f>
        <v>05/12/2025</v>
      </c>
      <c r="J128" s="5" t="str">
        <f>'[1]TCE - ANEXO IV - Preencher'!L137</f>
        <v>26251224380578002041556040000140211146718002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182.12</v>
      </c>
    </row>
    <row r="129" spans="1:12" s="8" customFormat="1" ht="19.5" customHeight="1" x14ac:dyDescent="0.2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3.2 - Gás e Outros Materiais Engarrafados</v>
      </c>
      <c r="D129" s="3" t="str">
        <f>'[1]TCE - ANEXO IV - Preencher'!F138</f>
        <v>24.380.578/0020-41</v>
      </c>
      <c r="E129" s="5" t="str">
        <f>'[1]TCE - ANEXO IV - Preencher'!G138</f>
        <v>WHITE MARTINS GASES INDUSTRIAIS DO NORDESTE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14036</v>
      </c>
      <c r="I129" s="6" t="str">
        <f>IF('[1]TCE - ANEXO IV - Preencher'!K138="","",'[1]TCE - ANEXO IV - Preencher'!K138)</f>
        <v>08/12/2025</v>
      </c>
      <c r="J129" s="5" t="str">
        <f>'[1]TCE - ANEXO IV - Preencher'!L138</f>
        <v>26251224380578002041556040000140361881273475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424.94</v>
      </c>
    </row>
    <row r="130" spans="1:12" s="8" customFormat="1" ht="19.5" customHeight="1" x14ac:dyDescent="0.2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3.2 - Gás e Outros Materiais Engarrafados</v>
      </c>
      <c r="D130" s="3" t="str">
        <f>'[1]TCE - ANEXO IV - Preencher'!F139</f>
        <v>24.380.578/0020-41</v>
      </c>
      <c r="E130" s="5" t="str">
        <f>'[1]TCE - ANEXO IV - Preencher'!G139</f>
        <v>WHITE MARTINS GASES INDUSTRIAIS DO NORDESTE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14046</v>
      </c>
      <c r="I130" s="6" t="str">
        <f>IF('[1]TCE - ANEXO IV - Preencher'!K139="","",'[1]TCE - ANEXO IV - Preencher'!K139)</f>
        <v>09/12/2025</v>
      </c>
      <c r="J130" s="5" t="str">
        <f>'[1]TCE - ANEXO IV - Preencher'!L139</f>
        <v>26251224380578002041556040000140461640955159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145.04</v>
      </c>
    </row>
    <row r="131" spans="1:12" s="8" customFormat="1" ht="19.5" customHeight="1" x14ac:dyDescent="0.2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3.2 - Gás e Outros Materiais Engarrafados</v>
      </c>
      <c r="D131" s="3" t="str">
        <f>'[1]TCE - ANEXO IV - Preencher'!F140</f>
        <v>24.380.578/0020-41</v>
      </c>
      <c r="E131" s="5" t="str">
        <f>'[1]TCE - ANEXO IV - Preencher'!G140</f>
        <v>WHITE MARTINS GASES INDUSTRIAIS DO NORDESTE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14068</v>
      </c>
      <c r="I131" s="6" t="str">
        <f>IF('[1]TCE - ANEXO IV - Preencher'!K140="","",'[1]TCE - ANEXO IV - Preencher'!K140)</f>
        <v>12/12/2025</v>
      </c>
      <c r="J131" s="5" t="str">
        <f>'[1]TCE - ANEXO IV - Preencher'!L140</f>
        <v>26251224380578002041556040000140681931037536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364.24</v>
      </c>
    </row>
    <row r="132" spans="1:12" s="8" customFormat="1" ht="19.5" customHeight="1" x14ac:dyDescent="0.2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3.2 - Gás e Outros Materiais Engarrafados</v>
      </c>
      <c r="D132" s="3" t="str">
        <f>'[1]TCE - ANEXO IV - Preencher'!F141</f>
        <v>24.380.578/0020-41</v>
      </c>
      <c r="E132" s="5" t="str">
        <f>'[1]TCE - ANEXO IV - Preencher'!G141</f>
        <v>WHITE MARTINS GASES INDUSTRIAIS DO NORDESTE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14106</v>
      </c>
      <c r="I132" s="6" t="str">
        <f>IF('[1]TCE - ANEXO IV - Preencher'!K141="","",'[1]TCE - ANEXO IV - Preencher'!K141)</f>
        <v>15/12/2025</v>
      </c>
      <c r="J132" s="5" t="str">
        <f>'[1]TCE - ANEXO IV - Preencher'!L141</f>
        <v>26251224380578002041556040000141061173202029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485.64</v>
      </c>
    </row>
    <row r="133" spans="1:12" s="8" customFormat="1" ht="19.5" customHeight="1" x14ac:dyDescent="0.2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3.2 - Gás e Outros Materiais Engarrafados</v>
      </c>
      <c r="D133" s="3" t="str">
        <f>'[1]TCE - ANEXO IV - Preencher'!F142</f>
        <v>24.380.578/0020-41</v>
      </c>
      <c r="E133" s="5" t="str">
        <f>'[1]TCE - ANEXO IV - Preencher'!G142</f>
        <v>WHITE MARTINS GASES INDUSTRIAIS DO NORDESTE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14138</v>
      </c>
      <c r="I133" s="6" t="str">
        <f>IF('[1]TCE - ANEXO IV - Preencher'!K142="","",'[1]TCE - ANEXO IV - Preencher'!K142)</f>
        <v>17/12/2025</v>
      </c>
      <c r="J133" s="5" t="str">
        <f>'[1]TCE - ANEXO IV - Preencher'!L142</f>
        <v>26251224380578002041556040000141381909241890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303.52999999999997</v>
      </c>
    </row>
    <row r="134" spans="1:12" s="8" customFormat="1" ht="19.5" customHeight="1" x14ac:dyDescent="0.2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3.2 - Gás e Outros Materiais Engarrafados</v>
      </c>
      <c r="D134" s="3" t="str">
        <f>'[1]TCE - ANEXO IV - Preencher'!F143</f>
        <v>24.380.578/0020-41</v>
      </c>
      <c r="E134" s="5" t="str">
        <f>'[1]TCE - ANEXO IV - Preencher'!G143</f>
        <v>WHITE MARTINS GASES INDUSTRIAIS DO NORDESTE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14165</v>
      </c>
      <c r="I134" s="6" t="str">
        <f>IF('[1]TCE - ANEXO IV - Preencher'!K143="","",'[1]TCE - ANEXO IV - Preencher'!K143)</f>
        <v>19/12/2025</v>
      </c>
      <c r="J134" s="5" t="str">
        <f>'[1]TCE - ANEXO IV - Preencher'!L143</f>
        <v>26251224380578002041556040000141651231666054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364.24</v>
      </c>
    </row>
    <row r="135" spans="1:12" s="8" customFormat="1" ht="19.5" customHeight="1" x14ac:dyDescent="0.2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3.2 - Gás e Outros Materiais Engarrafados</v>
      </c>
      <c r="D135" s="3" t="str">
        <f>'[1]TCE - ANEXO IV - Preencher'!F144</f>
        <v>24.380.578/0020-41</v>
      </c>
      <c r="E135" s="5" t="str">
        <f>'[1]TCE - ANEXO IV - Preencher'!G144</f>
        <v>WHITE MARTINS GASES INDUSTRIAIS DO NORDESTE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14181</v>
      </c>
      <c r="I135" s="6" t="str">
        <f>IF('[1]TCE - ANEXO IV - Preencher'!K144="","",'[1]TCE - ANEXO IV - Preencher'!K144)</f>
        <v>22/12/2025</v>
      </c>
      <c r="J135" s="5" t="str">
        <f>'[1]TCE - ANEXO IV - Preencher'!L144</f>
        <v>26251224380578002041556040000141811400697214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303.52999999999997</v>
      </c>
    </row>
    <row r="136" spans="1:12" s="8" customFormat="1" ht="19.5" customHeight="1" x14ac:dyDescent="0.2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3.2 - Gás e Outros Materiais Engarrafados</v>
      </c>
      <c r="D136" s="3" t="str">
        <f>'[1]TCE - ANEXO IV - Preencher'!F145</f>
        <v>24.380.578/0020-41</v>
      </c>
      <c r="E136" s="5" t="str">
        <f>'[1]TCE - ANEXO IV - Preencher'!G145</f>
        <v>WHITE MARTINS GASES INDUSTRIAIS DO NORDESTE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14211</v>
      </c>
      <c r="I136" s="6" t="str">
        <f>IF('[1]TCE - ANEXO IV - Preencher'!K145="","",'[1]TCE - ANEXO IV - Preencher'!K145)</f>
        <v>24/12/2025</v>
      </c>
      <c r="J136" s="5" t="str">
        <f>'[1]TCE - ANEXO IV - Preencher'!L145</f>
        <v>26251224380578002041556040000142111444356391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242.82</v>
      </c>
    </row>
    <row r="137" spans="1:12" s="8" customFormat="1" ht="19.5" customHeight="1" x14ac:dyDescent="0.2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3.2 - Gás e Outros Materiais Engarrafados</v>
      </c>
      <c r="D137" s="3" t="str">
        <f>'[1]TCE - ANEXO IV - Preencher'!F146</f>
        <v>24.380.578/0020-41</v>
      </c>
      <c r="E137" s="5" t="str">
        <f>'[1]TCE - ANEXO IV - Preencher'!G146</f>
        <v>WHITE MARTINS GASES INDUSTRIAIS DO NORDESTE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14231</v>
      </c>
      <c r="I137" s="6" t="str">
        <f>IF('[1]TCE - ANEXO IV - Preencher'!K146="","",'[1]TCE - ANEXO IV - Preencher'!K146)</f>
        <v>26/12/2025</v>
      </c>
      <c r="J137" s="5" t="str">
        <f>'[1]TCE - ANEXO IV - Preencher'!L146</f>
        <v>26251224380578002041556040000142311220634846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424.94</v>
      </c>
    </row>
    <row r="138" spans="1:12" s="8" customFormat="1" ht="19.5" customHeight="1" x14ac:dyDescent="0.2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3.2 - Gás e Outros Materiais Engarrafados</v>
      </c>
      <c r="D138" s="3" t="str">
        <f>'[1]TCE - ANEXO IV - Preencher'!F147</f>
        <v>24.380.578/0020-41</v>
      </c>
      <c r="E138" s="5" t="str">
        <f>'[1]TCE - ANEXO IV - Preencher'!G147</f>
        <v>WHITE MARTINS GASES INDUSTRIAIS DO NORDESTE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14250</v>
      </c>
      <c r="I138" s="6" t="str">
        <f>IF('[1]TCE - ANEXO IV - Preencher'!K147="","",'[1]TCE - ANEXO IV - Preencher'!K147)</f>
        <v>29/12/2025</v>
      </c>
      <c r="J138" s="5" t="str">
        <f>'[1]TCE - ANEXO IV - Preencher'!L147</f>
        <v>26251224380578002041556040000142501750846056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607.05999999999995</v>
      </c>
    </row>
    <row r="139" spans="1:12" s="8" customFormat="1" ht="19.5" customHeight="1" x14ac:dyDescent="0.2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3.2 - Gás e Outros Materiais Engarrafados</v>
      </c>
      <c r="D139" s="3" t="str">
        <f>'[1]TCE - ANEXO IV - Preencher'!F148</f>
        <v>24.380.578/0022-03</v>
      </c>
      <c r="E139" s="5" t="str">
        <f>'[1]TCE - ANEXO IV - Preencher'!G148</f>
        <v>WHITE MARTINS GASES INDUSTRIAIS NE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22</v>
      </c>
      <c r="I139" s="6" t="str">
        <f>IF('[1]TCE - ANEXO IV - Preencher'!K148="","",'[1]TCE - ANEXO IV - Preencher'!K148)</f>
        <v>12/12/2025</v>
      </c>
      <c r="J139" s="5" t="str">
        <f>'[1]TCE - ANEXO IV - Preencher'!L148</f>
        <v>26251224380578002203556300000000221782508171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7112.87</v>
      </c>
    </row>
    <row r="140" spans="1:12" s="8" customFormat="1" ht="19.5" customHeight="1" x14ac:dyDescent="0.2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3.2 - Gás e Outros Materiais Engarrafados</v>
      </c>
      <c r="D140" s="3" t="str">
        <f>'[1]TCE - ANEXO IV - Preencher'!F149</f>
        <v>24.380.578/0022-03</v>
      </c>
      <c r="E140" s="5" t="str">
        <f>'[1]TCE - ANEXO IV - Preencher'!G149</f>
        <v>WHITE MARTINS GASES INDUSTRIAIS NE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37</v>
      </c>
      <c r="I140" s="6" t="str">
        <f>IF('[1]TCE - ANEXO IV - Preencher'!K149="","",'[1]TCE - ANEXO IV - Preencher'!K149)</f>
        <v>29/12/2025</v>
      </c>
      <c r="J140" s="5" t="str">
        <f>'[1]TCE - ANEXO IV - Preencher'!L149</f>
        <v>26251224380578002203556300000000371578437787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9941.7099999999991</v>
      </c>
    </row>
    <row r="141" spans="1:12" s="8" customFormat="1" ht="19.5" customHeight="1" x14ac:dyDescent="0.2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3.2 - Gás e Outros Materiais Engarrafados</v>
      </c>
      <c r="D141" s="3" t="str">
        <f>'[1]TCE - ANEXO IV - Preencher'!F150</f>
        <v>24.380.578/0020-41</v>
      </c>
      <c r="E141" s="5" t="str">
        <f>'[1]TCE - ANEXO IV - Preencher'!G150</f>
        <v>WHITE MARTINS GASES INDUSTRIAIS DO NORDESTE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4332</v>
      </c>
      <c r="I141" s="6" t="str">
        <f>IF('[1]TCE - ANEXO IV - Preencher'!K150="","",'[1]TCE - ANEXO IV - Preencher'!K150)</f>
        <v>10/12/2025</v>
      </c>
      <c r="J141" s="5" t="str">
        <f>'[1]TCE - ANEXO IV - Preencher'!L150</f>
        <v>26251224380578002041556090000043321714804646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303.52999999999997</v>
      </c>
    </row>
    <row r="142" spans="1:12" s="8" customFormat="1" ht="19.5" customHeight="1" x14ac:dyDescent="0.2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3.2 - Gás e Outros Materiais Engarrafados</v>
      </c>
      <c r="D142" s="3" t="str">
        <f>'[1]TCE - ANEXO IV - Preencher'!F151</f>
        <v>24.380.578/0022-03</v>
      </c>
      <c r="E142" s="5" t="str">
        <f>'[1]TCE - ANEXO IV - Preencher'!G151</f>
        <v>WHITE MARTINS GASES INDUSTRIAIS NE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555</v>
      </c>
      <c r="I142" s="6" t="str">
        <f>IF('[1]TCE - ANEXO IV - Preencher'!K151="","",'[1]TCE - ANEXO IV - Preencher'!K151)</f>
        <v>19/12/2025</v>
      </c>
      <c r="J142" s="5" t="str">
        <f>'[1]TCE - ANEXO IV - Preencher'!L151</f>
        <v>26251224380578002203556270000005551569945257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9685.59</v>
      </c>
    </row>
    <row r="143" spans="1:12" s="8" customFormat="1" ht="19.5" customHeight="1" x14ac:dyDescent="0.2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3.2 - Gás e Outros Materiais Engarrafados</v>
      </c>
      <c r="D143" s="3" t="str">
        <f>'[1]TCE - ANEXO IV - Preencher'!F152</f>
        <v>24.380.578/0020-41</v>
      </c>
      <c r="E143" s="5" t="str">
        <f>'[1]TCE - ANEXO IV - Preencher'!G152</f>
        <v>WHITE MARTINS GASES INDUSTRIAIS DO NORDESTE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6250</v>
      </c>
      <c r="I143" s="6" t="str">
        <f>IF('[1]TCE - ANEXO IV - Preencher'!K152="","",'[1]TCE - ANEXO IV - Preencher'!K152)</f>
        <v>31/12/2025</v>
      </c>
      <c r="J143" s="5" t="str">
        <f>'[1]TCE - ANEXO IV - Preencher'!L152</f>
        <v>26251224380578002041556150000062501637520016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242.82</v>
      </c>
    </row>
    <row r="144" spans="1:12" s="8" customFormat="1" ht="19.5" customHeight="1" x14ac:dyDescent="0.2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3.13 - Materiais e Materiais Ortopédicos e Corretivos (OPME)</v>
      </c>
      <c r="D144" s="3" t="str">
        <f>'[1]TCE - ANEXO IV - Preencher'!F153</f>
        <v>08.713.023/0001-55</v>
      </c>
      <c r="E144" s="5" t="str">
        <f>'[1]TCE - ANEXO IV - Preencher'!G153</f>
        <v>ENDOSURGICAL COM  REP IMP EXP  MA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000132294</v>
      </c>
      <c r="I144" s="6" t="str">
        <f>IF('[1]TCE - ANEXO IV - Preencher'!K153="","",'[1]TCE - ANEXO IV - Preencher'!K153)</f>
        <v>05/12/2025</v>
      </c>
      <c r="J144" s="5" t="str">
        <f>'[1]TCE - ANEXO IV - Preencher'!L153</f>
        <v>26251208713023000155550010001322941103037561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1270</v>
      </c>
    </row>
    <row r="145" spans="1:12" s="8" customFormat="1" ht="19.5" customHeight="1" x14ac:dyDescent="0.2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3.13 - Materiais e Materiais Ortopédicos e Corretivos (OPME)</v>
      </c>
      <c r="D145" s="3" t="str">
        <f>'[1]TCE - ANEXO IV - Preencher'!F154</f>
        <v>08.713.023/0001-55</v>
      </c>
      <c r="E145" s="5" t="str">
        <f>'[1]TCE - ANEXO IV - Preencher'!G154</f>
        <v>ENDOSURGICAL COM  REP IMP EXP  MA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000132614</v>
      </c>
      <c r="I145" s="6" t="str">
        <f>IF('[1]TCE - ANEXO IV - Preencher'!K154="","",'[1]TCE - ANEXO IV - Preencher'!K154)</f>
        <v>15/12/2025</v>
      </c>
      <c r="J145" s="5" t="str">
        <f>'[1]TCE - ANEXO IV - Preencher'!L154</f>
        <v>26251208713023000155550010001326141105991093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1520</v>
      </c>
    </row>
    <row r="146" spans="1:12" s="8" customFormat="1" ht="19.5" customHeight="1" x14ac:dyDescent="0.2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3.13 - Materiais e Materiais Ortopédicos e Corretivos (OPME)</v>
      </c>
      <c r="D146" s="3" t="str">
        <f>'[1]TCE - ANEXO IV - Preencher'!F155</f>
        <v>08.713.023/0001-55</v>
      </c>
      <c r="E146" s="5" t="str">
        <f>'[1]TCE - ANEXO IV - Preencher'!G155</f>
        <v>ENDOSURGICAL COM  REP IMP EXP  MA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000132702</v>
      </c>
      <c r="I146" s="6" t="str">
        <f>IF('[1]TCE - ANEXO IV - Preencher'!K155="","",'[1]TCE - ANEXO IV - Preencher'!K155)</f>
        <v>19/12/2025</v>
      </c>
      <c r="J146" s="5" t="str">
        <f>'[1]TCE - ANEXO IV - Preencher'!L155</f>
        <v>26251208713023000155550010001327021637651038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945</v>
      </c>
    </row>
    <row r="147" spans="1:12" s="8" customFormat="1" ht="19.5" customHeight="1" x14ac:dyDescent="0.2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3.13 - Materiais e Materiais Ortopédicos e Corretivos (OPME)</v>
      </c>
      <c r="D147" s="3" t="str">
        <f>'[1]TCE - ANEXO IV - Preencher'!F156</f>
        <v>08.713.023/0001-55</v>
      </c>
      <c r="E147" s="5" t="str">
        <f>'[1]TCE - ANEXO IV - Preencher'!G156</f>
        <v>ENDOSURGICAL COM  REP IMP EXP  MA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000132729</v>
      </c>
      <c r="I147" s="6" t="str">
        <f>IF('[1]TCE - ANEXO IV - Preencher'!K156="","",'[1]TCE - ANEXO IV - Preencher'!K156)</f>
        <v>19/12/2025</v>
      </c>
      <c r="J147" s="5" t="str">
        <f>'[1]TCE - ANEXO IV - Preencher'!L156</f>
        <v>26251208713023000155550010001327291992109141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1270</v>
      </c>
    </row>
    <row r="148" spans="1:12" s="8" customFormat="1" ht="19.5" customHeight="1" x14ac:dyDescent="0.2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3.13 - Materiais e Materiais Ortopédicos e Corretivos (OPME)</v>
      </c>
      <c r="D148" s="3" t="str">
        <f>'[1]TCE - ANEXO IV - Preencher'!F157</f>
        <v>08.713.023/0001-55</v>
      </c>
      <c r="E148" s="5" t="str">
        <f>'[1]TCE - ANEXO IV - Preencher'!G157</f>
        <v>ENDOSURGICAL COM  REP IMP EXP  MA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000132996</v>
      </c>
      <c r="I148" s="6" t="str">
        <f>IF('[1]TCE - ANEXO IV - Preencher'!K157="","",'[1]TCE - ANEXO IV - Preencher'!K157)</f>
        <v>23/12/2025</v>
      </c>
      <c r="J148" s="5" t="str">
        <f>'[1]TCE - ANEXO IV - Preencher'!L157</f>
        <v>26251208713023000155550010001329961463297118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1020</v>
      </c>
    </row>
    <row r="149" spans="1:12" s="8" customFormat="1" ht="19.5" customHeight="1" x14ac:dyDescent="0.2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3.13 - Materiais e Materiais Ortopédicos e Corretivos (OPME)</v>
      </c>
      <c r="D149" s="3" t="str">
        <f>'[1]TCE - ANEXO IV - Preencher'!F158</f>
        <v>08.713.023/0001-55</v>
      </c>
      <c r="E149" s="5" t="str">
        <f>'[1]TCE - ANEXO IV - Preencher'!G158</f>
        <v>ENDOSURGICAL COM  REP IMP EXP  MA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000133040</v>
      </c>
      <c r="I149" s="6" t="str">
        <f>IF('[1]TCE - ANEXO IV - Preencher'!K158="","",'[1]TCE - ANEXO IV - Preencher'!K158)</f>
        <v>23/12/2025</v>
      </c>
      <c r="J149" s="5" t="str">
        <f>'[1]TCE - ANEXO IV - Preencher'!L158</f>
        <v>26251208713023000155550010001330401288178127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1520</v>
      </c>
    </row>
    <row r="150" spans="1:12" s="8" customFormat="1" ht="19.5" customHeight="1" x14ac:dyDescent="0.2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3.13 - Materiais e Materiais Ortopédicos e Corretivos (OPME)</v>
      </c>
      <c r="D150" s="3" t="str">
        <f>'[1]TCE - ANEXO IV - Preencher'!F159</f>
        <v>08.713.023/0001-55</v>
      </c>
      <c r="E150" s="5" t="str">
        <f>'[1]TCE - ANEXO IV - Preencher'!G159</f>
        <v>ENDOSURGICAL COM  REP IMP EXP  MA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000133161</v>
      </c>
      <c r="I150" s="6" t="str">
        <f>IF('[1]TCE - ANEXO IV - Preencher'!K159="","",'[1]TCE - ANEXO IV - Preencher'!K159)</f>
        <v>29/12/2025</v>
      </c>
      <c r="J150" s="5" t="str">
        <f>'[1]TCE - ANEXO IV - Preencher'!L159</f>
        <v>26251208713023000155550010001331611227720415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1270</v>
      </c>
    </row>
    <row r="151" spans="1:12" s="8" customFormat="1" ht="19.5" customHeight="1" x14ac:dyDescent="0.2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3.13 - Materiais e Materiais Ortopédicos e Corretivos (OPME)</v>
      </c>
      <c r="D151" s="3" t="str">
        <f>'[1]TCE - ANEXO IV - Preencher'!F160</f>
        <v>08.713.023/0001-55</v>
      </c>
      <c r="E151" s="5" t="str">
        <f>'[1]TCE - ANEXO IV - Preencher'!G160</f>
        <v>ENDOSURGICAL COM  REP IMP EXP  MA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000133162</v>
      </c>
      <c r="I151" s="6" t="str">
        <f>IF('[1]TCE - ANEXO IV - Preencher'!K160="","",'[1]TCE - ANEXO IV - Preencher'!K160)</f>
        <v>29/12/2025</v>
      </c>
      <c r="J151" s="5" t="str">
        <f>'[1]TCE - ANEXO IV - Preencher'!L160</f>
        <v>26251208713023000155550010001331621568621015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1020</v>
      </c>
    </row>
    <row r="152" spans="1:12" s="8" customFormat="1" ht="19.5" customHeight="1" x14ac:dyDescent="0.2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3.13 - Materiais e Materiais Ortopédicos e Corretivos (OPME)</v>
      </c>
      <c r="D152" s="3" t="str">
        <f>'[1]TCE - ANEXO IV - Preencher'!F161</f>
        <v>08.713.023/0001-55</v>
      </c>
      <c r="E152" s="5" t="str">
        <f>'[1]TCE - ANEXO IV - Preencher'!G161</f>
        <v>ENDOSURGICAL COM  REP IMP EXP  MA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000133163</v>
      </c>
      <c r="I152" s="6" t="str">
        <f>IF('[1]TCE - ANEXO IV - Preencher'!K161="","",'[1]TCE - ANEXO IV - Preencher'!K161)</f>
        <v>29/12/2025</v>
      </c>
      <c r="J152" s="5" t="str">
        <f>'[1]TCE - ANEXO IV - Preencher'!L161</f>
        <v>26251208713023000155550010001331631625369917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1020</v>
      </c>
    </row>
    <row r="153" spans="1:12" s="8" customFormat="1" ht="19.5" customHeight="1" x14ac:dyDescent="0.2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3.13 - Materiais e Materiais Ortopédicos e Corretivos (OPME)</v>
      </c>
      <c r="D153" s="3" t="str">
        <f>'[1]TCE - ANEXO IV - Preencher'!F162</f>
        <v>41.249.434/0001-07</v>
      </c>
      <c r="E153" s="5" t="str">
        <f>'[1]TCE - ANEXO IV - Preencher'!G162</f>
        <v>PROSMED PRODUTOS MEDICOS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000149100</v>
      </c>
      <c r="I153" s="6" t="str">
        <f>IF('[1]TCE - ANEXO IV - Preencher'!K162="","",'[1]TCE - ANEXO IV - Preencher'!K162)</f>
        <v>01/12/2025</v>
      </c>
      <c r="J153" s="5" t="str">
        <f>'[1]TCE - ANEXO IV - Preencher'!L162</f>
        <v>26251241249434000107550010001491001617644528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326</v>
      </c>
    </row>
    <row r="154" spans="1:12" s="8" customFormat="1" ht="19.5" customHeight="1" x14ac:dyDescent="0.2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3.13 - Materiais e Materiais Ortopédicos e Corretivos (OPME)</v>
      </c>
      <c r="D154" s="3" t="str">
        <f>'[1]TCE - ANEXO IV - Preencher'!F163</f>
        <v>41.249.434/0001-07</v>
      </c>
      <c r="E154" s="5" t="str">
        <f>'[1]TCE - ANEXO IV - Preencher'!G163</f>
        <v>PROSMED PRODUTOS MEDICOS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000149101</v>
      </c>
      <c r="I154" s="6" t="str">
        <f>IF('[1]TCE - ANEXO IV - Preencher'!K163="","",'[1]TCE - ANEXO IV - Preencher'!K163)</f>
        <v>01/12/2025</v>
      </c>
      <c r="J154" s="5" t="str">
        <f>'[1]TCE - ANEXO IV - Preencher'!L163</f>
        <v>26251241249434000107550010001491011617883406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1493.29</v>
      </c>
    </row>
    <row r="155" spans="1:12" s="8" customFormat="1" ht="19.5" customHeight="1" x14ac:dyDescent="0.2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3.13 - Materiais e Materiais Ortopédicos e Corretivos (OPME)</v>
      </c>
      <c r="D155" s="3" t="str">
        <f>'[1]TCE - ANEXO IV - Preencher'!F164</f>
        <v>41.249.434/0001-07</v>
      </c>
      <c r="E155" s="5" t="str">
        <f>'[1]TCE - ANEXO IV - Preencher'!G164</f>
        <v>PROSMED PRODUTOS MEDICOS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000149102</v>
      </c>
      <c r="I155" s="6" t="str">
        <f>IF('[1]TCE - ANEXO IV - Preencher'!K164="","",'[1]TCE - ANEXO IV - Preencher'!K164)</f>
        <v>01/12/2025</v>
      </c>
      <c r="J155" s="5" t="str">
        <f>'[1]TCE - ANEXO IV - Preencher'!L164</f>
        <v>26251241249434000107550010001491021849966200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1277.7</v>
      </c>
    </row>
    <row r="156" spans="1:12" s="8" customFormat="1" ht="19.5" customHeight="1" x14ac:dyDescent="0.2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3.13 - Materiais e Materiais Ortopédicos e Corretivos (OPME)</v>
      </c>
      <c r="D156" s="3" t="str">
        <f>'[1]TCE - ANEXO IV - Preencher'!F165</f>
        <v>41.249.434/0001-07</v>
      </c>
      <c r="E156" s="5" t="str">
        <f>'[1]TCE - ANEXO IV - Preencher'!G165</f>
        <v>PROSMED PRODUTOS MEDICOS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000149103</v>
      </c>
      <c r="I156" s="6" t="str">
        <f>IF('[1]TCE - ANEXO IV - Preencher'!K165="","",'[1]TCE - ANEXO IV - Preencher'!K165)</f>
        <v>01/12/2025</v>
      </c>
      <c r="J156" s="5" t="str">
        <f>'[1]TCE - ANEXO IV - Preencher'!L165</f>
        <v>26251241249434000107550010001491031303002908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148.4</v>
      </c>
    </row>
    <row r="157" spans="1:12" s="8" customFormat="1" ht="19.5" customHeight="1" x14ac:dyDescent="0.2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3.13 - Materiais e Materiais Ortopédicos e Corretivos (OPME)</v>
      </c>
      <c r="D157" s="3" t="str">
        <f>'[1]TCE - ANEXO IV - Preencher'!F166</f>
        <v>41.249.434/0001-07</v>
      </c>
      <c r="E157" s="5" t="str">
        <f>'[1]TCE - ANEXO IV - Preencher'!G166</f>
        <v>PROSMED PRODUTOS MEDICOS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000149104</v>
      </c>
      <c r="I157" s="6" t="str">
        <f>IF('[1]TCE - ANEXO IV - Preencher'!K166="","",'[1]TCE - ANEXO IV - Preencher'!K166)</f>
        <v>01/12/2025</v>
      </c>
      <c r="J157" s="5" t="str">
        <f>'[1]TCE - ANEXO IV - Preencher'!L166</f>
        <v>26251241249434000107550010001491041320328317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989.15</v>
      </c>
    </row>
    <row r="158" spans="1:12" s="8" customFormat="1" ht="19.5" customHeight="1" x14ac:dyDescent="0.2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3.13 - Materiais e Materiais Ortopédicos e Corretivos (OPME)</v>
      </c>
      <c r="D158" s="3" t="str">
        <f>'[1]TCE - ANEXO IV - Preencher'!F167</f>
        <v>41.249.434/0001-07</v>
      </c>
      <c r="E158" s="5" t="str">
        <f>'[1]TCE - ANEXO IV - Preencher'!G167</f>
        <v>PROSMED PRODUTOS MEDICOS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000149158</v>
      </c>
      <c r="I158" s="6" t="str">
        <f>IF('[1]TCE - ANEXO IV - Preencher'!K167="","",'[1]TCE - ANEXO IV - Preencher'!K167)</f>
        <v>02/12/2025</v>
      </c>
      <c r="J158" s="5" t="str">
        <f>'[1]TCE - ANEXO IV - Preencher'!L167</f>
        <v>26251241249434000107550010001491581829604953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761.91</v>
      </c>
    </row>
    <row r="159" spans="1:12" s="8" customFormat="1" ht="19.5" customHeight="1" x14ac:dyDescent="0.2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3.13 - Materiais e Materiais Ortopédicos e Corretivos (OPME)</v>
      </c>
      <c r="D159" s="3" t="str">
        <f>'[1]TCE - ANEXO IV - Preencher'!F168</f>
        <v>41.249.434/0001-07</v>
      </c>
      <c r="E159" s="5" t="str">
        <f>'[1]TCE - ANEXO IV - Preencher'!G168</f>
        <v>PROSMED PRODUTOS MEDICOS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000149159</v>
      </c>
      <c r="I159" s="6" t="str">
        <f>IF('[1]TCE - ANEXO IV - Preencher'!K168="","",'[1]TCE - ANEXO IV - Preencher'!K168)</f>
        <v>02/12/2025</v>
      </c>
      <c r="J159" s="5" t="str">
        <f>'[1]TCE - ANEXO IV - Preencher'!L168</f>
        <v>26251241249434000107550010001491591780508180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761.91</v>
      </c>
    </row>
    <row r="160" spans="1:12" s="8" customFormat="1" ht="19.5" customHeight="1" x14ac:dyDescent="0.2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3.13 - Materiais e Materiais Ortopédicos e Corretivos (OPME)</v>
      </c>
      <c r="D160" s="3" t="str">
        <f>'[1]TCE - ANEXO IV - Preencher'!F169</f>
        <v>41.249.434/0001-07</v>
      </c>
      <c r="E160" s="5" t="str">
        <f>'[1]TCE - ANEXO IV - Preencher'!G169</f>
        <v>PROSMED PRODUTOS MEDICOS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000149160</v>
      </c>
      <c r="I160" s="6" t="str">
        <f>IF('[1]TCE - ANEXO IV - Preencher'!K169="","",'[1]TCE - ANEXO IV - Preencher'!K169)</f>
        <v>02/12/2025</v>
      </c>
      <c r="J160" s="5" t="str">
        <f>'[1]TCE - ANEXO IV - Preencher'!L169</f>
        <v>26251241249434000107550010001491601011449348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761.91</v>
      </c>
    </row>
    <row r="161" spans="1:12" s="8" customFormat="1" ht="19.5" customHeight="1" x14ac:dyDescent="0.2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3.13 - Materiais e Materiais Ortopédicos e Corretivos (OPME)</v>
      </c>
      <c r="D161" s="3" t="str">
        <f>'[1]TCE - ANEXO IV - Preencher'!F170</f>
        <v>41.249.434/0001-07</v>
      </c>
      <c r="E161" s="5" t="str">
        <f>'[1]TCE - ANEXO IV - Preencher'!G170</f>
        <v>PROSMED PRODUTOS MEDICOS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000149173</v>
      </c>
      <c r="I161" s="6" t="str">
        <f>IF('[1]TCE - ANEXO IV - Preencher'!K170="","",'[1]TCE - ANEXO IV - Preencher'!K170)</f>
        <v>02/12/2025</v>
      </c>
      <c r="J161" s="5" t="str">
        <f>'[1]TCE - ANEXO IV - Preencher'!L170</f>
        <v>26251241249434000107550010001491731163759852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1277.7</v>
      </c>
    </row>
    <row r="162" spans="1:12" s="8" customFormat="1" ht="19.5" customHeight="1" x14ac:dyDescent="0.2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3.13 - Materiais e Materiais Ortopédicos e Corretivos (OPME)</v>
      </c>
      <c r="D162" s="3" t="str">
        <f>'[1]TCE - ANEXO IV - Preencher'!F171</f>
        <v>41.249.434/0001-07</v>
      </c>
      <c r="E162" s="5" t="str">
        <f>'[1]TCE - ANEXO IV - Preencher'!G171</f>
        <v>PROSMED PRODUTOS MEDICOS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000149174</v>
      </c>
      <c r="I162" s="6" t="str">
        <f>IF('[1]TCE - ANEXO IV - Preencher'!K171="","",'[1]TCE - ANEXO IV - Preencher'!K171)</f>
        <v>02/12/2025</v>
      </c>
      <c r="J162" s="5" t="str">
        <f>'[1]TCE - ANEXO IV - Preencher'!L171</f>
        <v>26251241249434000107550010001491741468035057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905.9</v>
      </c>
    </row>
    <row r="163" spans="1:12" s="8" customFormat="1" ht="19.5" customHeight="1" x14ac:dyDescent="0.2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3.13 - Materiais e Materiais Ortopédicos e Corretivos (OPME)</v>
      </c>
      <c r="D163" s="3" t="str">
        <f>'[1]TCE - ANEXO IV - Preencher'!F172</f>
        <v>41.249.434/0001-07</v>
      </c>
      <c r="E163" s="5" t="str">
        <f>'[1]TCE - ANEXO IV - Preencher'!G172</f>
        <v>PROSMED PRODUTOS MEDICOS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000149175</v>
      </c>
      <c r="I163" s="6" t="str">
        <f>IF('[1]TCE - ANEXO IV - Preencher'!K172="","",'[1]TCE - ANEXO IV - Preencher'!K172)</f>
        <v>02/12/2025</v>
      </c>
      <c r="J163" s="5" t="str">
        <f>'[1]TCE - ANEXO IV - Preencher'!L172</f>
        <v>26251241249434000107550010001491751184327107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148.4</v>
      </c>
    </row>
    <row r="164" spans="1:12" s="8" customFormat="1" ht="19.5" customHeight="1" x14ac:dyDescent="0.2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3.13 - Materiais e Materiais Ortopédicos e Corretivos (OPME)</v>
      </c>
      <c r="D164" s="3" t="str">
        <f>'[1]TCE - ANEXO IV - Preencher'!F173</f>
        <v>41.249.434/0001-07</v>
      </c>
      <c r="E164" s="5" t="str">
        <f>'[1]TCE - ANEXO IV - Preencher'!G173</f>
        <v>PROSMED PRODUTOS MEDICOS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000149203</v>
      </c>
      <c r="I164" s="6" t="str">
        <f>IF('[1]TCE - ANEXO IV - Preencher'!K173="","",'[1]TCE - ANEXO IV - Preencher'!K173)</f>
        <v>02/12/2025</v>
      </c>
      <c r="J164" s="5" t="str">
        <f>'[1]TCE - ANEXO IV - Preencher'!L173</f>
        <v>26251241249434000107550010001492031012807581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989.15</v>
      </c>
    </row>
    <row r="165" spans="1:12" s="8" customFormat="1" ht="19.5" customHeight="1" x14ac:dyDescent="0.2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3.13 - Materiais e Materiais Ortopédicos e Corretivos (OPME)</v>
      </c>
      <c r="D165" s="3" t="str">
        <f>'[1]TCE - ANEXO IV - Preencher'!F174</f>
        <v>41.249.434/0001-07</v>
      </c>
      <c r="E165" s="5" t="str">
        <f>'[1]TCE - ANEXO IV - Preencher'!G174</f>
        <v>PROSMED PRODUTOS MEDICOS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000149204</v>
      </c>
      <c r="I165" s="6" t="str">
        <f>IF('[1]TCE - ANEXO IV - Preencher'!K174="","",'[1]TCE - ANEXO IV - Preencher'!K174)</f>
        <v>02/12/2025</v>
      </c>
      <c r="J165" s="5" t="str">
        <f>'[1]TCE - ANEXO IV - Preencher'!L174</f>
        <v>26251241249434000107550010001492041596966119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299.89999999999998</v>
      </c>
    </row>
    <row r="166" spans="1:12" s="8" customFormat="1" ht="19.5" customHeight="1" x14ac:dyDescent="0.2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3.13 - Materiais e Materiais Ortopédicos e Corretivos (OPME)</v>
      </c>
      <c r="D166" s="3" t="str">
        <f>'[1]TCE - ANEXO IV - Preencher'!F175</f>
        <v>41.249.434/0001-07</v>
      </c>
      <c r="E166" s="5" t="str">
        <f>'[1]TCE - ANEXO IV - Preencher'!G175</f>
        <v>PROSMED PRODUTOS MEDICOS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000149205</v>
      </c>
      <c r="I166" s="6" t="str">
        <f>IF('[1]TCE - ANEXO IV - Preencher'!K175="","",'[1]TCE - ANEXO IV - Preencher'!K175)</f>
        <v>02/12/2025</v>
      </c>
      <c r="J166" s="5" t="str">
        <f>'[1]TCE - ANEXO IV - Preencher'!L175</f>
        <v>26251241249434000107550010001492051748051778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183.81</v>
      </c>
    </row>
    <row r="167" spans="1:12" s="8" customFormat="1" ht="19.5" customHeight="1" x14ac:dyDescent="0.2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3.13 - Materiais e Materiais Ortopédicos e Corretivos (OPME)</v>
      </c>
      <c r="D167" s="3" t="str">
        <f>'[1]TCE - ANEXO IV - Preencher'!F176</f>
        <v>41.249.434/0001-07</v>
      </c>
      <c r="E167" s="5" t="str">
        <f>'[1]TCE - ANEXO IV - Preencher'!G176</f>
        <v>PROSMED PRODUTOS MEDICOS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000149206</v>
      </c>
      <c r="I167" s="6" t="str">
        <f>IF('[1]TCE - ANEXO IV - Preencher'!K176="","",'[1]TCE - ANEXO IV - Preencher'!K176)</f>
        <v>02/12/2025</v>
      </c>
      <c r="J167" s="5" t="str">
        <f>'[1]TCE - ANEXO IV - Preencher'!L176</f>
        <v>26251241249434000107550010001492061906513995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1280.2</v>
      </c>
    </row>
    <row r="168" spans="1:12" s="8" customFormat="1" ht="19.5" customHeight="1" x14ac:dyDescent="0.2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3.13 - Materiais e Materiais Ortopédicos e Corretivos (OPME)</v>
      </c>
      <c r="D168" s="3" t="str">
        <f>'[1]TCE - ANEXO IV - Preencher'!F177</f>
        <v>41.249.434/0001-07</v>
      </c>
      <c r="E168" s="5" t="str">
        <f>'[1]TCE - ANEXO IV - Preencher'!G177</f>
        <v>PROSMED PRODUTOS MEDICOS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000149235</v>
      </c>
      <c r="I168" s="6" t="str">
        <f>IF('[1]TCE - ANEXO IV - Preencher'!K177="","",'[1]TCE - ANEXO IV - Preencher'!K177)</f>
        <v>03/12/2025</v>
      </c>
      <c r="J168" s="5" t="str">
        <f>'[1]TCE - ANEXO IV - Preencher'!L177</f>
        <v>26251241249434000107550010001492351114067505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483.71</v>
      </c>
    </row>
    <row r="169" spans="1:12" s="8" customFormat="1" ht="19.5" customHeight="1" x14ac:dyDescent="0.2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3.13 - Materiais e Materiais Ortopédicos e Corretivos (OPME)</v>
      </c>
      <c r="D169" s="3" t="str">
        <f>'[1]TCE - ANEXO IV - Preencher'!F178</f>
        <v>41.249.434/0001-07</v>
      </c>
      <c r="E169" s="5" t="str">
        <f>'[1]TCE - ANEXO IV - Preencher'!G178</f>
        <v>PROSMED PRODUTOS MEDICOS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000149236</v>
      </c>
      <c r="I169" s="6" t="str">
        <f>IF('[1]TCE - ANEXO IV - Preencher'!K178="","",'[1]TCE - ANEXO IV - Preencher'!K178)</f>
        <v>03/12/2025</v>
      </c>
      <c r="J169" s="5" t="str">
        <f>'[1]TCE - ANEXO IV - Preencher'!L178</f>
        <v>26251241249434000107550010001492361457871589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299.89999999999998</v>
      </c>
    </row>
    <row r="170" spans="1:12" s="8" customFormat="1" ht="19.5" customHeight="1" x14ac:dyDescent="0.2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3.13 - Materiais e Materiais Ortopédicos e Corretivos (OPME)</v>
      </c>
      <c r="D170" s="3" t="str">
        <f>'[1]TCE - ANEXO IV - Preencher'!F179</f>
        <v>41.249.434/0001-07</v>
      </c>
      <c r="E170" s="5" t="str">
        <f>'[1]TCE - ANEXO IV - Preencher'!G179</f>
        <v>PROSMED PRODUTOS MEDICOS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000149237</v>
      </c>
      <c r="I170" s="6" t="str">
        <f>IF('[1]TCE - ANEXO IV - Preencher'!K179="","",'[1]TCE - ANEXO IV - Preencher'!K179)</f>
        <v>03/12/2025</v>
      </c>
      <c r="J170" s="5" t="str">
        <f>'[1]TCE - ANEXO IV - Preencher'!L179</f>
        <v>26251241249434000107550010001492371832065346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390.19</v>
      </c>
    </row>
    <row r="171" spans="1:12" s="8" customFormat="1" ht="19.5" customHeight="1" x14ac:dyDescent="0.2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3.13 - Materiais e Materiais Ortopédicos e Corretivos (OPME)</v>
      </c>
      <c r="D171" s="3" t="str">
        <f>'[1]TCE - ANEXO IV - Preencher'!F180</f>
        <v>41.249.434/0001-07</v>
      </c>
      <c r="E171" s="5" t="str">
        <f>'[1]TCE - ANEXO IV - Preencher'!G180</f>
        <v>PROSMED PRODUTOS MEDICOS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000149238</v>
      </c>
      <c r="I171" s="6" t="str">
        <f>IF('[1]TCE - ANEXO IV - Preencher'!K180="","",'[1]TCE - ANEXO IV - Preencher'!K180)</f>
        <v>03/12/2025</v>
      </c>
      <c r="J171" s="5" t="str">
        <f>'[1]TCE - ANEXO IV - Preencher'!L180</f>
        <v>26251241249434000107550010001492381964248089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148.4</v>
      </c>
    </row>
    <row r="172" spans="1:12" s="8" customFormat="1" ht="19.5" customHeight="1" x14ac:dyDescent="0.2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3.13 - Materiais e Materiais Ortopédicos e Corretivos (OPME)</v>
      </c>
      <c r="D172" s="3" t="str">
        <f>'[1]TCE - ANEXO IV - Preencher'!F181</f>
        <v>41.249.434/0001-07</v>
      </c>
      <c r="E172" s="5" t="str">
        <f>'[1]TCE - ANEXO IV - Preencher'!G181</f>
        <v>PROSMED PRODUTOS MEDICOS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000149239</v>
      </c>
      <c r="I172" s="6" t="str">
        <f>IF('[1]TCE - ANEXO IV - Preencher'!K181="","",'[1]TCE - ANEXO IV - Preencher'!K181)</f>
        <v>03/12/2025</v>
      </c>
      <c r="J172" s="5" t="str">
        <f>'[1]TCE - ANEXO IV - Preencher'!L181</f>
        <v>26251241249434000107550010001492391965904904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1277.7</v>
      </c>
    </row>
    <row r="173" spans="1:12" s="8" customFormat="1" ht="19.5" customHeight="1" x14ac:dyDescent="0.2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3.13 - Materiais e Materiais Ortopédicos e Corretivos (OPME)</v>
      </c>
      <c r="D173" s="3" t="str">
        <f>'[1]TCE - ANEXO IV - Preencher'!F182</f>
        <v>41.249.434/0001-07</v>
      </c>
      <c r="E173" s="5" t="str">
        <f>'[1]TCE - ANEXO IV - Preencher'!G182</f>
        <v>PROSMED PRODUTOS MEDICOS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000149240</v>
      </c>
      <c r="I173" s="6" t="str">
        <f>IF('[1]TCE - ANEXO IV - Preencher'!K182="","",'[1]TCE - ANEXO IV - Preencher'!K182)</f>
        <v>03/12/2025</v>
      </c>
      <c r="J173" s="5" t="str">
        <f>'[1]TCE - ANEXO IV - Preencher'!L182</f>
        <v>26251241249434000107550010001492401080642570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288.70999999999998</v>
      </c>
    </row>
    <row r="174" spans="1:12" s="8" customFormat="1" ht="19.5" customHeight="1" x14ac:dyDescent="0.2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3.13 - Materiais e Materiais Ortopédicos e Corretivos (OPME)</v>
      </c>
      <c r="D174" s="3" t="str">
        <f>'[1]TCE - ANEXO IV - Preencher'!F183</f>
        <v>41.249.434/0001-07</v>
      </c>
      <c r="E174" s="5" t="str">
        <f>'[1]TCE - ANEXO IV - Preencher'!G183</f>
        <v>PROSMED PRODUTOS MEDICOS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000149241</v>
      </c>
      <c r="I174" s="6" t="str">
        <f>IF('[1]TCE - ANEXO IV - Preencher'!K183="","",'[1]TCE - ANEXO IV - Preencher'!K183)</f>
        <v>03/12/2025</v>
      </c>
      <c r="J174" s="5" t="str">
        <f>'[1]TCE - ANEXO IV - Preencher'!L183</f>
        <v>26251241249434000107550010001492411034558070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1096.3900000000001</v>
      </c>
    </row>
    <row r="175" spans="1:12" s="8" customFormat="1" ht="19.5" customHeight="1" x14ac:dyDescent="0.2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3.13 - Materiais e Materiais Ortopédicos e Corretivos (OPME)</v>
      </c>
      <c r="D175" s="3" t="str">
        <f>'[1]TCE - ANEXO IV - Preencher'!F184</f>
        <v>41.249.434/0001-07</v>
      </c>
      <c r="E175" s="5" t="str">
        <f>'[1]TCE - ANEXO IV - Preencher'!G184</f>
        <v>PROSMED PRODUTOS MEDICOS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000149257</v>
      </c>
      <c r="I175" s="6" t="str">
        <f>IF('[1]TCE - ANEXO IV - Preencher'!K184="","",'[1]TCE - ANEXO IV - Preencher'!K184)</f>
        <v>04/12/2025</v>
      </c>
      <c r="J175" s="5" t="str">
        <f>'[1]TCE - ANEXO IV - Preencher'!L184</f>
        <v>26251241249434000107550010001492571836668528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326</v>
      </c>
    </row>
    <row r="176" spans="1:12" s="8" customFormat="1" ht="19.5" customHeight="1" x14ac:dyDescent="0.2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3.13 - Materiais e Materiais Ortopédicos e Corretivos (OPME)</v>
      </c>
      <c r="D176" s="3" t="str">
        <f>'[1]TCE - ANEXO IV - Preencher'!F185</f>
        <v>41.249.434/0001-07</v>
      </c>
      <c r="E176" s="5" t="str">
        <f>'[1]TCE - ANEXO IV - Preencher'!G185</f>
        <v>PROSMED PRODUTOS MEDICOS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000149290</v>
      </c>
      <c r="I176" s="6" t="str">
        <f>IF('[1]TCE - ANEXO IV - Preencher'!K185="","",'[1]TCE - ANEXO IV - Preencher'!K185)</f>
        <v>04/12/2025</v>
      </c>
      <c r="J176" s="5" t="str">
        <f>'[1]TCE - ANEXO IV - Preencher'!L185</f>
        <v>26251241249434000107550010001492901967910033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2500</v>
      </c>
    </row>
    <row r="177" spans="1:12" s="8" customFormat="1" ht="19.5" customHeight="1" x14ac:dyDescent="0.2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3.13 - Materiais e Materiais Ortopédicos e Corretivos (OPME)</v>
      </c>
      <c r="D177" s="3" t="str">
        <f>'[1]TCE - ANEXO IV - Preencher'!F186</f>
        <v>41.249.434/0001-07</v>
      </c>
      <c r="E177" s="5" t="str">
        <f>'[1]TCE - ANEXO IV - Preencher'!G186</f>
        <v>PROSMED PRODUTOS MEDICOS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000149291</v>
      </c>
      <c r="I177" s="6" t="str">
        <f>IF('[1]TCE - ANEXO IV - Preencher'!K186="","",'[1]TCE - ANEXO IV - Preencher'!K186)</f>
        <v>04/12/2025</v>
      </c>
      <c r="J177" s="5" t="str">
        <f>'[1]TCE - ANEXO IV - Preencher'!L186</f>
        <v>26251241249434000107550010001492911973424860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2800</v>
      </c>
    </row>
    <row r="178" spans="1:12" s="8" customFormat="1" ht="19.5" customHeight="1" x14ac:dyDescent="0.2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3.13 - Materiais e Materiais Ortopédicos e Corretivos (OPME)</v>
      </c>
      <c r="D178" s="3" t="str">
        <f>'[1]TCE - ANEXO IV - Preencher'!F187</f>
        <v>41.249.434/0001-07</v>
      </c>
      <c r="E178" s="5" t="str">
        <f>'[1]TCE - ANEXO IV - Preencher'!G187</f>
        <v>PROSMED PRODUTOS MEDICOS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000149366</v>
      </c>
      <c r="I178" s="6" t="str">
        <f>IF('[1]TCE - ANEXO IV - Preencher'!K187="","",'[1]TCE - ANEXO IV - Preencher'!K187)</f>
        <v>05/12/2025</v>
      </c>
      <c r="J178" s="5" t="str">
        <f>'[1]TCE - ANEXO IV - Preencher'!L187</f>
        <v>26251241249434000107550010001493661789478017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5000</v>
      </c>
    </row>
    <row r="179" spans="1:12" s="8" customFormat="1" ht="19.5" customHeight="1" x14ac:dyDescent="0.2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3.13 - Materiais e Materiais Ortopédicos e Corretivos (OPME)</v>
      </c>
      <c r="D179" s="3" t="str">
        <f>'[1]TCE - ANEXO IV - Preencher'!F188</f>
        <v>41.249.434/0001-07</v>
      </c>
      <c r="E179" s="5" t="str">
        <f>'[1]TCE - ANEXO IV - Preencher'!G188</f>
        <v>PROSMED PRODUTOS MEDICOS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000149373</v>
      </c>
      <c r="I179" s="6" t="str">
        <f>IF('[1]TCE - ANEXO IV - Preencher'!K188="","",'[1]TCE - ANEXO IV - Preencher'!K188)</f>
        <v>05/12/2025</v>
      </c>
      <c r="J179" s="5" t="str">
        <f>'[1]TCE - ANEXO IV - Preencher'!L188</f>
        <v>26251241249434000107550010001493731591296630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268.51</v>
      </c>
    </row>
    <row r="180" spans="1:12" s="8" customFormat="1" ht="19.5" customHeight="1" x14ac:dyDescent="0.2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3.13 - Materiais e Materiais Ortopédicos e Corretivos (OPME)</v>
      </c>
      <c r="D180" s="3" t="str">
        <f>'[1]TCE - ANEXO IV - Preencher'!F189</f>
        <v>41.249.434/0001-07</v>
      </c>
      <c r="E180" s="5" t="str">
        <f>'[1]TCE - ANEXO IV - Preencher'!G189</f>
        <v>PROSMED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000149374</v>
      </c>
      <c r="I180" s="6" t="str">
        <f>IF('[1]TCE - ANEXO IV - Preencher'!K189="","",'[1]TCE - ANEXO IV - Preencher'!K189)</f>
        <v>05/12/2025</v>
      </c>
      <c r="J180" s="5" t="str">
        <f>'[1]TCE - ANEXO IV - Preencher'!L189</f>
        <v>26251241249434000107550010001493741370810371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145.41999999999999</v>
      </c>
    </row>
    <row r="181" spans="1:12" s="8" customFormat="1" ht="19.5" customHeight="1" x14ac:dyDescent="0.2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3.13 - Materiais e Materiais Ortopédicos e Corretivos (OPME)</v>
      </c>
      <c r="D181" s="3" t="str">
        <f>'[1]TCE - ANEXO IV - Preencher'!F190</f>
        <v>41.249.434/0001-07</v>
      </c>
      <c r="E181" s="5" t="str">
        <f>'[1]TCE - ANEXO IV - Preencher'!G190</f>
        <v>PROSMED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000149375</v>
      </c>
      <c r="I181" s="6" t="str">
        <f>IF('[1]TCE - ANEXO IV - Preencher'!K190="","",'[1]TCE - ANEXO IV - Preencher'!K190)</f>
        <v>05/12/2025</v>
      </c>
      <c r="J181" s="5" t="str">
        <f>'[1]TCE - ANEXO IV - Preencher'!L190</f>
        <v>26251241249434000107550010001493751746614406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761.91</v>
      </c>
    </row>
    <row r="182" spans="1:12" s="8" customFormat="1" ht="19.5" customHeight="1" x14ac:dyDescent="0.2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3.13 - Materiais e Materiais Ortopédicos e Corretivos (OPME)</v>
      </c>
      <c r="D182" s="3" t="str">
        <f>'[1]TCE - ANEXO IV - Preencher'!F191</f>
        <v>41.249.434/0001-07</v>
      </c>
      <c r="E182" s="5" t="str">
        <f>'[1]TCE - ANEXO IV - Preencher'!G191</f>
        <v>PROSMED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000149523</v>
      </c>
      <c r="I182" s="6" t="str">
        <f>IF('[1]TCE - ANEXO IV - Preencher'!K191="","",'[1]TCE - ANEXO IV - Preencher'!K191)</f>
        <v>09/12/2025</v>
      </c>
      <c r="J182" s="5" t="str">
        <f>'[1]TCE - ANEXO IV - Preencher'!L191</f>
        <v>26251241249434000107550010001495231260316099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862.68</v>
      </c>
    </row>
    <row r="183" spans="1:12" s="8" customFormat="1" ht="19.5" customHeight="1" x14ac:dyDescent="0.2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3.13 - Materiais e Materiais Ortopédicos e Corretivos (OPME)</v>
      </c>
      <c r="D183" s="3" t="str">
        <f>'[1]TCE - ANEXO IV - Preencher'!F192</f>
        <v>41.249.434/0001-07</v>
      </c>
      <c r="E183" s="5" t="str">
        <f>'[1]TCE - ANEXO IV - Preencher'!G192</f>
        <v>PROSMED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000149653</v>
      </c>
      <c r="I183" s="6" t="str">
        <f>IF('[1]TCE - ANEXO IV - Preencher'!K192="","",'[1]TCE - ANEXO IV - Preencher'!K192)</f>
        <v>11/12/2025</v>
      </c>
      <c r="J183" s="5" t="str">
        <f>'[1]TCE - ANEXO IV - Preencher'!L192</f>
        <v>26251241249434000107550010001496531818360331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2530</v>
      </c>
    </row>
    <row r="184" spans="1:12" s="8" customFormat="1" ht="19.5" customHeight="1" x14ac:dyDescent="0.2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3.13 - Materiais e Materiais Ortopédicos e Corretivos (OPME)</v>
      </c>
      <c r="D184" s="3" t="str">
        <f>'[1]TCE - ANEXO IV - Preencher'!F193</f>
        <v>41.249.434/0001-07</v>
      </c>
      <c r="E184" s="5" t="str">
        <f>'[1]TCE - ANEXO IV - Preencher'!G193</f>
        <v>PROSMED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000149654</v>
      </c>
      <c r="I184" s="6" t="str">
        <f>IF('[1]TCE - ANEXO IV - Preencher'!K193="","",'[1]TCE - ANEXO IV - Preencher'!K193)</f>
        <v>11/12/2025</v>
      </c>
      <c r="J184" s="5" t="str">
        <f>'[1]TCE - ANEXO IV - Preencher'!L193</f>
        <v>26251241249434000107550010001496541850439395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2300</v>
      </c>
    </row>
    <row r="185" spans="1:12" s="8" customFormat="1" ht="19.5" customHeight="1" x14ac:dyDescent="0.2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3.13 - Materiais e Materiais Ortopédicos e Corretivos (OPME)</v>
      </c>
      <c r="D185" s="3" t="str">
        <f>'[1]TCE - ANEXO IV - Preencher'!F194</f>
        <v>41.249.434/0001-07</v>
      </c>
      <c r="E185" s="5" t="str">
        <f>'[1]TCE - ANEXO IV - Preencher'!G194</f>
        <v>PROSMED PRODUTOS MEDICOS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000149848</v>
      </c>
      <c r="I185" s="6" t="str">
        <f>IF('[1]TCE - ANEXO IV - Preencher'!K194="","",'[1]TCE - ANEXO IV - Preencher'!K194)</f>
        <v>15/12/2025</v>
      </c>
      <c r="J185" s="5" t="str">
        <f>'[1]TCE - ANEXO IV - Preencher'!L194</f>
        <v>26251241249434000107550010001498481993111206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1277.7</v>
      </c>
    </row>
    <row r="186" spans="1:12" s="8" customFormat="1" ht="19.5" customHeight="1" x14ac:dyDescent="0.2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3.13 - Materiais e Materiais Ortopédicos e Corretivos (OPME)</v>
      </c>
      <c r="D186" s="3" t="str">
        <f>'[1]TCE - ANEXO IV - Preencher'!F195</f>
        <v>41.249.434/0001-07</v>
      </c>
      <c r="E186" s="5" t="str">
        <f>'[1]TCE - ANEXO IV - Preencher'!G195</f>
        <v>PROSMED PRODUTOS MEDICOS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000149849</v>
      </c>
      <c r="I186" s="6" t="str">
        <f>IF('[1]TCE - ANEXO IV - Preencher'!K195="","",'[1]TCE - ANEXO IV - Preencher'!K195)</f>
        <v>15/12/2025</v>
      </c>
      <c r="J186" s="5" t="str">
        <f>'[1]TCE - ANEXO IV - Preencher'!L195</f>
        <v>26251241249434000107550010001498491515664553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761.91</v>
      </c>
    </row>
    <row r="187" spans="1:12" s="8" customFormat="1" ht="19.5" customHeight="1" x14ac:dyDescent="0.2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3.13 - Materiais e Materiais Ortopédicos e Corretivos (OPME)</v>
      </c>
      <c r="D187" s="3" t="str">
        <f>'[1]TCE - ANEXO IV - Preencher'!F196</f>
        <v>41.249.434/0001-07</v>
      </c>
      <c r="E187" s="5" t="str">
        <f>'[1]TCE - ANEXO IV - Preencher'!G196</f>
        <v>PROSMED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000149850</v>
      </c>
      <c r="I187" s="6" t="str">
        <f>IF('[1]TCE - ANEXO IV - Preencher'!K196="","",'[1]TCE - ANEXO IV - Preencher'!K196)</f>
        <v>15/12/2025</v>
      </c>
      <c r="J187" s="5" t="str">
        <f>'[1]TCE - ANEXO IV - Preencher'!L196</f>
        <v>26251241249434000107550010001498501572669845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761.91</v>
      </c>
    </row>
    <row r="188" spans="1:12" s="8" customFormat="1" ht="19.5" customHeight="1" x14ac:dyDescent="0.2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3.13 - Materiais e Materiais Ortopédicos e Corretivos (OPME)</v>
      </c>
      <c r="D188" s="3" t="str">
        <f>'[1]TCE - ANEXO IV - Preencher'!F197</f>
        <v>41.249.434/0001-07</v>
      </c>
      <c r="E188" s="5" t="str">
        <f>'[1]TCE - ANEXO IV - Preencher'!G197</f>
        <v>PROSMED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000149911</v>
      </c>
      <c r="I188" s="6" t="str">
        <f>IF('[1]TCE - ANEXO IV - Preencher'!K197="","",'[1]TCE - ANEXO IV - Preencher'!K197)</f>
        <v>17/12/2025</v>
      </c>
      <c r="J188" s="5" t="str">
        <f>'[1]TCE - ANEXO IV - Preencher'!L197</f>
        <v>26251241249434000107550010001499111583276324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936.58</v>
      </c>
    </row>
    <row r="189" spans="1:12" s="8" customFormat="1" ht="19.5" customHeight="1" x14ac:dyDescent="0.2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3.13 - Materiais e Materiais Ortopédicos e Corretivos (OPME)</v>
      </c>
      <c r="D189" s="3" t="str">
        <f>'[1]TCE - ANEXO IV - Preencher'!F198</f>
        <v>41.249.434/0001-07</v>
      </c>
      <c r="E189" s="5" t="str">
        <f>'[1]TCE - ANEXO IV - Preencher'!G198</f>
        <v>PROSMED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000149912</v>
      </c>
      <c r="I189" s="6" t="str">
        <f>IF('[1]TCE - ANEXO IV - Preencher'!K198="","",'[1]TCE - ANEXO IV - Preencher'!K198)</f>
        <v>17/12/2025</v>
      </c>
      <c r="J189" s="5" t="str">
        <f>'[1]TCE - ANEXO IV - Preencher'!L198</f>
        <v>26251241249434000107550010001499121474242663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905.9</v>
      </c>
    </row>
    <row r="190" spans="1:12" s="8" customFormat="1" ht="19.5" customHeight="1" x14ac:dyDescent="0.2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3.13 - Materiais e Materiais Ortopédicos e Corretivos (OPME)</v>
      </c>
      <c r="D190" s="3" t="str">
        <f>'[1]TCE - ANEXO IV - Preencher'!F199</f>
        <v>41.249.434/0001-07</v>
      </c>
      <c r="E190" s="5" t="str">
        <f>'[1]TCE - ANEXO IV - Preencher'!G199</f>
        <v>PROSMED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000149913</v>
      </c>
      <c r="I190" s="6" t="str">
        <f>IF('[1]TCE - ANEXO IV - Preencher'!K199="","",'[1]TCE - ANEXO IV - Preencher'!K199)</f>
        <v>17/12/2025</v>
      </c>
      <c r="J190" s="5" t="str">
        <f>'[1]TCE - ANEXO IV - Preencher'!L199</f>
        <v>26251241249434000107550010001499131046368852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235.88</v>
      </c>
    </row>
    <row r="191" spans="1:12" s="8" customFormat="1" ht="19.5" customHeight="1" x14ac:dyDescent="0.2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3.13 - Materiais e Materiais Ortopédicos e Corretivos (OPME)</v>
      </c>
      <c r="D191" s="3" t="str">
        <f>'[1]TCE - ANEXO IV - Preencher'!F200</f>
        <v>41.249.434/0001-07</v>
      </c>
      <c r="E191" s="5" t="str">
        <f>'[1]TCE - ANEXO IV - Preencher'!G200</f>
        <v>PROSMED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000149914</v>
      </c>
      <c r="I191" s="6" t="str">
        <f>IF('[1]TCE - ANEXO IV - Preencher'!K200="","",'[1]TCE - ANEXO IV - Preencher'!K200)</f>
        <v>17/12/2025</v>
      </c>
      <c r="J191" s="5" t="str">
        <f>'[1]TCE - ANEXO IV - Preencher'!L200</f>
        <v>26251241249434000107550010001499141743727266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299.89999999999998</v>
      </c>
    </row>
    <row r="192" spans="1:12" s="8" customFormat="1" ht="19.5" customHeight="1" x14ac:dyDescent="0.2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3.13 - Materiais e Materiais Ortopédicos e Corretivos (OPME)</v>
      </c>
      <c r="D192" s="3" t="str">
        <f>'[1]TCE - ANEXO IV - Preencher'!F201</f>
        <v>41.249.434/0001-07</v>
      </c>
      <c r="E192" s="5" t="str">
        <f>'[1]TCE - ANEXO IV - Preencher'!G201</f>
        <v>PROSMED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000149919</v>
      </c>
      <c r="I192" s="6" t="str">
        <f>IF('[1]TCE - ANEXO IV - Preencher'!K201="","",'[1]TCE - ANEXO IV - Preencher'!K201)</f>
        <v>17/12/2025</v>
      </c>
      <c r="J192" s="5" t="str">
        <f>'[1]TCE - ANEXO IV - Preencher'!L201</f>
        <v>26251241249434000107550010001499191372190193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205.84</v>
      </c>
    </row>
    <row r="193" spans="1:12" s="8" customFormat="1" ht="19.5" customHeight="1" x14ac:dyDescent="0.2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3.13 - Materiais e Materiais Ortopédicos e Corretivos (OPME)</v>
      </c>
      <c r="D193" s="3" t="str">
        <f>'[1]TCE - ANEXO IV - Preencher'!F202</f>
        <v>41.249.434/0001-07</v>
      </c>
      <c r="E193" s="5" t="str">
        <f>'[1]TCE - ANEXO IV - Preencher'!G202</f>
        <v>PROSMED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000149920</v>
      </c>
      <c r="I193" s="6" t="str">
        <f>IF('[1]TCE - ANEXO IV - Preencher'!K202="","",'[1]TCE - ANEXO IV - Preencher'!K202)</f>
        <v>17/12/2025</v>
      </c>
      <c r="J193" s="5" t="str">
        <f>'[1]TCE - ANEXO IV - Preencher'!L202</f>
        <v>26251241249434000107550010001499201854354341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367.62</v>
      </c>
    </row>
    <row r="194" spans="1:12" s="8" customFormat="1" ht="19.5" customHeight="1" x14ac:dyDescent="0.2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3.13 - Materiais e Materiais Ortopédicos e Corretivos (OPME)</v>
      </c>
      <c r="D194" s="3" t="str">
        <f>'[1]TCE - ANEXO IV - Preencher'!F203</f>
        <v>41.249.434/0001-07</v>
      </c>
      <c r="E194" s="5" t="str">
        <f>'[1]TCE - ANEXO IV - Preencher'!G203</f>
        <v>PROSMED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000149922</v>
      </c>
      <c r="I194" s="6" t="str">
        <f>IF('[1]TCE - ANEXO IV - Preencher'!K203="","",'[1]TCE - ANEXO IV - Preencher'!K203)</f>
        <v>17/12/2025</v>
      </c>
      <c r="J194" s="5" t="str">
        <f>'[1]TCE - ANEXO IV - Preencher'!L203</f>
        <v>26251241249434000107550010001499221601504986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1096.3900000000001</v>
      </c>
    </row>
    <row r="195" spans="1:12" s="8" customFormat="1" ht="19.5" customHeight="1" x14ac:dyDescent="0.2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3.13 - Materiais e Materiais Ortopédicos e Corretivos (OPME)</v>
      </c>
      <c r="D195" s="3" t="str">
        <f>'[1]TCE - ANEXO IV - Preencher'!F204</f>
        <v>41.249.434/0001-07</v>
      </c>
      <c r="E195" s="5" t="str">
        <f>'[1]TCE - ANEXO IV - Preencher'!G204</f>
        <v>PROSMED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000149923</v>
      </c>
      <c r="I195" s="6" t="str">
        <f>IF('[1]TCE - ANEXO IV - Preencher'!K204="","",'[1]TCE - ANEXO IV - Preencher'!K204)</f>
        <v>17/12/2025</v>
      </c>
      <c r="J195" s="5" t="str">
        <f>'[1]TCE - ANEXO IV - Preencher'!L204</f>
        <v>26251241249434000107550010001499231432099327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183.81</v>
      </c>
    </row>
    <row r="196" spans="1:12" s="8" customFormat="1" ht="19.5" customHeight="1" x14ac:dyDescent="0.2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3.13 - Materiais e Materiais Ortopédicos e Corretivos (OPME)</v>
      </c>
      <c r="D196" s="3" t="str">
        <f>'[1]TCE - ANEXO IV - Preencher'!F205</f>
        <v>41.249.434/0001-07</v>
      </c>
      <c r="E196" s="5" t="str">
        <f>'[1]TCE - ANEXO IV - Preencher'!G205</f>
        <v>PROSMED PRODUTOS MEDICOS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000149926</v>
      </c>
      <c r="I196" s="6" t="str">
        <f>IF('[1]TCE - ANEXO IV - Preencher'!K205="","",'[1]TCE - ANEXO IV - Preencher'!K205)</f>
        <v>17/12/2025</v>
      </c>
      <c r="J196" s="5" t="str">
        <f>'[1]TCE - ANEXO IV - Preencher'!L205</f>
        <v>26251241249434000107550010001499261445264145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183.81</v>
      </c>
    </row>
    <row r="197" spans="1:12" s="8" customFormat="1" ht="19.5" customHeight="1" x14ac:dyDescent="0.2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3.13 - Materiais e Materiais Ortopédicos e Corretivos (OPME)</v>
      </c>
      <c r="D197" s="3" t="str">
        <f>'[1]TCE - ANEXO IV - Preencher'!F206</f>
        <v>41.249.434/0001-07</v>
      </c>
      <c r="E197" s="5" t="str">
        <f>'[1]TCE - ANEXO IV - Preencher'!G206</f>
        <v>PROSMED PRODUTOS MEDICOS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000149928</v>
      </c>
      <c r="I197" s="6" t="str">
        <f>IF('[1]TCE - ANEXO IV - Preencher'!K206="","",'[1]TCE - ANEXO IV - Preencher'!K206)</f>
        <v>17/12/2025</v>
      </c>
      <c r="J197" s="5" t="str">
        <f>'[1]TCE - ANEXO IV - Preencher'!L206</f>
        <v>26251241249434000107550010001499281565216762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299.89999999999998</v>
      </c>
    </row>
    <row r="198" spans="1:12" s="8" customFormat="1" ht="19.5" customHeight="1" x14ac:dyDescent="0.2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3.13 - Materiais e Materiais Ortopédicos e Corretivos (OPME)</v>
      </c>
      <c r="D198" s="3" t="str">
        <f>'[1]TCE - ANEXO IV - Preencher'!F207</f>
        <v>41.249.434/0001-07</v>
      </c>
      <c r="E198" s="5" t="str">
        <f>'[1]TCE - ANEXO IV - Preencher'!G207</f>
        <v>PROSMED PRODUTOS MEDICOS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000149929</v>
      </c>
      <c r="I198" s="6" t="str">
        <f>IF('[1]TCE - ANEXO IV - Preencher'!K207="","",'[1]TCE - ANEXO IV - Preencher'!K207)</f>
        <v>17/12/2025</v>
      </c>
      <c r="J198" s="5" t="str">
        <f>'[1]TCE - ANEXO IV - Preencher'!L207</f>
        <v>26251241249434000107550010001499291102290124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1277.7</v>
      </c>
    </row>
    <row r="199" spans="1:12" s="8" customFormat="1" ht="19.5" customHeight="1" x14ac:dyDescent="0.2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3.13 - Materiais e Materiais Ortopédicos e Corretivos (OPME)</v>
      </c>
      <c r="D199" s="3" t="str">
        <f>'[1]TCE - ANEXO IV - Preencher'!F208</f>
        <v>41.249.434/0001-07</v>
      </c>
      <c r="E199" s="5" t="str">
        <f>'[1]TCE - ANEXO IV - Preencher'!G208</f>
        <v>PROSMED PRODUTOS MEDICOS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000149930</v>
      </c>
      <c r="I199" s="6" t="str">
        <f>IF('[1]TCE - ANEXO IV - Preencher'!K208="","",'[1]TCE - ANEXO IV - Preencher'!K208)</f>
        <v>17/12/2025</v>
      </c>
      <c r="J199" s="5" t="str">
        <f>'[1]TCE - ANEXO IV - Preencher'!L208</f>
        <v>26251241249434000107550010001499301162361185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183.81</v>
      </c>
    </row>
    <row r="200" spans="1:12" s="8" customFormat="1" ht="19.5" customHeight="1" x14ac:dyDescent="0.2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3.13 - Materiais e Materiais Ortopédicos e Corretivos (OPME)</v>
      </c>
      <c r="D200" s="3" t="str">
        <f>'[1]TCE - ANEXO IV - Preencher'!F209</f>
        <v>41.249.434/0001-07</v>
      </c>
      <c r="E200" s="5" t="str">
        <f>'[1]TCE - ANEXO IV - Preencher'!G209</f>
        <v>PROSMED PRODUTOS MEDICOS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000149932</v>
      </c>
      <c r="I200" s="6" t="str">
        <f>IF('[1]TCE - ANEXO IV - Preencher'!K209="","",'[1]TCE - ANEXO IV - Preencher'!K209)</f>
        <v>17/12/2025</v>
      </c>
      <c r="J200" s="5" t="str">
        <f>'[1]TCE - ANEXO IV - Preencher'!L209</f>
        <v>26251241249434000107550010001499321964715757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0</v>
      </c>
    </row>
    <row r="201" spans="1:12" s="8" customFormat="1" ht="19.5" customHeight="1" x14ac:dyDescent="0.2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3.13 - Materiais e Materiais Ortopédicos e Corretivos (OPME)</v>
      </c>
      <c r="D201" s="3" t="str">
        <f>'[1]TCE - ANEXO IV - Preencher'!F210</f>
        <v>41.249.434/0001-07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000149934</v>
      </c>
      <c r="I201" s="6" t="str">
        <f>IF('[1]TCE - ANEXO IV - Preencher'!K210="","",'[1]TCE - ANEXO IV - Preencher'!K210)</f>
        <v>17/12/2025</v>
      </c>
      <c r="J201" s="5" t="str">
        <f>'[1]TCE - ANEXO IV - Preencher'!L210</f>
        <v>26251241249434000107550010001499341276701120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1277.7</v>
      </c>
    </row>
    <row r="202" spans="1:12" s="8" customFormat="1" ht="19.5" customHeight="1" x14ac:dyDescent="0.2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3.13 - Materiais e Materiais Ortopédicos e Corretivos (OPME)</v>
      </c>
      <c r="D202" s="3" t="str">
        <f>'[1]TCE - ANEXO IV - Preencher'!F211</f>
        <v>41.249.434/0001-07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000149935</v>
      </c>
      <c r="I202" s="6" t="str">
        <f>IF('[1]TCE - ANEXO IV - Preencher'!K211="","",'[1]TCE - ANEXO IV - Preencher'!K211)</f>
        <v>17/12/2025</v>
      </c>
      <c r="J202" s="5" t="str">
        <f>'[1]TCE - ANEXO IV - Preencher'!L211</f>
        <v>26251241249434000107550010001499351026671670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148.4</v>
      </c>
    </row>
    <row r="203" spans="1:12" s="8" customFormat="1" ht="19.5" customHeight="1" x14ac:dyDescent="0.2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3.13 - Materiais e Materiais Ortopédicos e Corretivos (OPME)</v>
      </c>
      <c r="D203" s="3" t="str">
        <f>'[1]TCE - ANEXO IV - Preencher'!F212</f>
        <v>41.249.434/0001-07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000149936</v>
      </c>
      <c r="I203" s="6" t="str">
        <f>IF('[1]TCE - ANEXO IV - Preencher'!K212="","",'[1]TCE - ANEXO IV - Preencher'!K212)</f>
        <v>17/12/2025</v>
      </c>
      <c r="J203" s="5" t="str">
        <f>'[1]TCE - ANEXO IV - Preencher'!L212</f>
        <v>26251241249434000107550010001499361598489069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1277.7</v>
      </c>
    </row>
    <row r="204" spans="1:12" s="8" customFormat="1" ht="19.5" customHeight="1" x14ac:dyDescent="0.2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3.13 - Materiais e Materiais Ortopédicos e Corretivos (OPME)</v>
      </c>
      <c r="D204" s="3" t="str">
        <f>'[1]TCE - ANEXO IV - Preencher'!F213</f>
        <v>41.249.434/0001-07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000149937</v>
      </c>
      <c r="I204" s="6" t="str">
        <f>IF('[1]TCE - ANEXO IV - Preencher'!K213="","",'[1]TCE - ANEXO IV - Preencher'!K213)</f>
        <v>17/12/2025</v>
      </c>
      <c r="J204" s="5" t="str">
        <f>'[1]TCE - ANEXO IV - Preencher'!L213</f>
        <v>26251241249434000107550010001499371116947998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1121.3900000000001</v>
      </c>
    </row>
    <row r="205" spans="1:12" s="8" customFormat="1" ht="19.5" customHeight="1" x14ac:dyDescent="0.2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3.13 - Materiais e Materiais Ortopédicos e Corretivos (OPME)</v>
      </c>
      <c r="D205" s="3" t="str">
        <f>'[1]TCE - ANEXO IV - Preencher'!F214</f>
        <v>41.249.434/0001-07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000149938</v>
      </c>
      <c r="I205" s="6" t="str">
        <f>IF('[1]TCE - ANEXO IV - Preencher'!K214="","",'[1]TCE - ANEXO IV - Preencher'!K214)</f>
        <v>17/12/2025</v>
      </c>
      <c r="J205" s="5" t="str">
        <f>'[1]TCE - ANEXO IV - Preencher'!L214</f>
        <v>26251241249434000107550010001499381100006720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299.89999999999998</v>
      </c>
    </row>
    <row r="206" spans="1:12" s="8" customFormat="1" ht="19.5" customHeight="1" x14ac:dyDescent="0.2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3.13 - Materiais e Materiais Ortopédicos e Corretivos (OPME)</v>
      </c>
      <c r="D206" s="3" t="str">
        <f>'[1]TCE - ANEXO IV - Preencher'!F215</f>
        <v>41.249.434/0001-07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000149939</v>
      </c>
      <c r="I206" s="6" t="str">
        <f>IF('[1]TCE - ANEXO IV - Preencher'!K215="","",'[1]TCE - ANEXO IV - Preencher'!K215)</f>
        <v>17/12/2025</v>
      </c>
      <c r="J206" s="5" t="str">
        <f>'[1]TCE - ANEXO IV - Preencher'!L215</f>
        <v>26251241249434000107550010001499391020897994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145.41999999999999</v>
      </c>
    </row>
    <row r="207" spans="1:12" s="8" customFormat="1" ht="19.5" customHeight="1" x14ac:dyDescent="0.2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3.13 - Materiais e Materiais Ortopédicos e Corretivos (OPME)</v>
      </c>
      <c r="D207" s="3" t="str">
        <f>'[1]TCE - ANEXO IV - Preencher'!F216</f>
        <v>41.249.434/0001-07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000149940</v>
      </c>
      <c r="I207" s="6" t="str">
        <f>IF('[1]TCE - ANEXO IV - Preencher'!K216="","",'[1]TCE - ANEXO IV - Preencher'!K216)</f>
        <v>17/12/2025</v>
      </c>
      <c r="J207" s="5" t="str">
        <f>'[1]TCE - ANEXO IV - Preencher'!L216</f>
        <v>26251241249434000107550010001499401241362717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296.13</v>
      </c>
    </row>
    <row r="208" spans="1:12" s="8" customFormat="1" ht="19.5" customHeight="1" x14ac:dyDescent="0.2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3.13 - Materiais e Materiais Ortopédicos e Corretivos (OPME)</v>
      </c>
      <c r="D208" s="3" t="str">
        <f>'[1]TCE - ANEXO IV - Preencher'!F217</f>
        <v>41.249.434/0001-07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000149941</v>
      </c>
      <c r="I208" s="6" t="str">
        <f>IF('[1]TCE - ANEXO IV - Preencher'!K217="","",'[1]TCE - ANEXO IV - Preencher'!K217)</f>
        <v>17/12/2025</v>
      </c>
      <c r="J208" s="5" t="str">
        <f>'[1]TCE - ANEXO IV - Preencher'!L217</f>
        <v>26251241249434000107550010001499411124800073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761.91</v>
      </c>
    </row>
    <row r="209" spans="1:12" s="8" customFormat="1" ht="19.5" customHeight="1" x14ac:dyDescent="0.2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3.13 - Materiais e Materiais Ortopédicos e Corretivos (OPME)</v>
      </c>
      <c r="D209" s="3" t="str">
        <f>'[1]TCE - ANEXO IV - Preencher'!F218</f>
        <v>41.249.434/0001-07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000149942</v>
      </c>
      <c r="I209" s="6" t="str">
        <f>IF('[1]TCE - ANEXO IV - Preencher'!K218="","",'[1]TCE - ANEXO IV - Preencher'!K218)</f>
        <v>17/12/2025</v>
      </c>
      <c r="J209" s="5" t="str">
        <f>'[1]TCE - ANEXO IV - Preencher'!L218</f>
        <v>26251241249434000107550010001499421871259227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761.91</v>
      </c>
    </row>
    <row r="210" spans="1:12" s="8" customFormat="1" ht="19.5" customHeight="1" x14ac:dyDescent="0.2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3.13 - Materiais e Materiais Ortopédicos e Corretivos (OPME)</v>
      </c>
      <c r="D210" s="3" t="str">
        <f>'[1]TCE - ANEXO IV - Preencher'!F219</f>
        <v>41.249.434/0001-07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000149943</v>
      </c>
      <c r="I210" s="6" t="str">
        <f>IF('[1]TCE - ANEXO IV - Preencher'!K219="","",'[1]TCE - ANEXO IV - Preencher'!K219)</f>
        <v>17/12/2025</v>
      </c>
      <c r="J210" s="5" t="str">
        <f>'[1]TCE - ANEXO IV - Preencher'!L219</f>
        <v>26251241249434000107550010001499431466375354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761.91</v>
      </c>
    </row>
    <row r="211" spans="1:12" s="8" customFormat="1" ht="19.5" customHeight="1" x14ac:dyDescent="0.2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3.13 - Materiais e Materiais Ortopédicos e Corretivos (OPME)</v>
      </c>
      <c r="D211" s="3" t="str">
        <f>'[1]TCE - ANEXO IV - Preencher'!F220</f>
        <v>41.249.434/0001-07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000149944</v>
      </c>
      <c r="I211" s="6" t="str">
        <f>IF('[1]TCE - ANEXO IV - Preencher'!K220="","",'[1]TCE - ANEXO IV - Preencher'!K220)</f>
        <v>17/12/2025</v>
      </c>
      <c r="J211" s="5" t="str">
        <f>'[1]TCE - ANEXO IV - Preencher'!L220</f>
        <v>26251241249434000107550010001499441255710304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761.91</v>
      </c>
    </row>
    <row r="212" spans="1:12" s="8" customFormat="1" ht="19.5" customHeight="1" x14ac:dyDescent="0.2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3.13 - Materiais e Materiais Ortopédicos e Corretivos (OPME)</v>
      </c>
      <c r="D212" s="3" t="str">
        <f>'[1]TCE - ANEXO IV - Preencher'!F221</f>
        <v>41.249.434/0001-07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000149945</v>
      </c>
      <c r="I212" s="6" t="str">
        <f>IF('[1]TCE - ANEXO IV - Preencher'!K221="","",'[1]TCE - ANEXO IV - Preencher'!K221)</f>
        <v>17/12/2025</v>
      </c>
      <c r="J212" s="5" t="str">
        <f>'[1]TCE - ANEXO IV - Preencher'!L221</f>
        <v>26251241249434000107550010001499451180854859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395.2</v>
      </c>
    </row>
    <row r="213" spans="1:12" s="8" customFormat="1" ht="19.5" customHeight="1" x14ac:dyDescent="0.2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3.13 - Materiais e Materiais Ortopédicos e Corretivos (OPME)</v>
      </c>
      <c r="D213" s="3" t="str">
        <f>'[1]TCE - ANEXO IV - Preencher'!F222</f>
        <v>41.249.434/0001-07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000149946</v>
      </c>
      <c r="I213" s="6" t="str">
        <f>IF('[1]TCE - ANEXO IV - Preencher'!K222="","",'[1]TCE - ANEXO IV - Preencher'!K222)</f>
        <v>17/12/2025</v>
      </c>
      <c r="J213" s="5" t="str">
        <f>'[1]TCE - ANEXO IV - Preencher'!L222</f>
        <v>26251241249434000107550010001499461149704384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4350.51</v>
      </c>
    </row>
    <row r="214" spans="1:12" s="8" customFormat="1" ht="19.5" customHeight="1" x14ac:dyDescent="0.2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3.13 - Materiais e Materiais Ortopédicos e Corretivos (OPME)</v>
      </c>
      <c r="D214" s="3" t="str">
        <f>'[1]TCE - ANEXO IV - Preencher'!F223</f>
        <v>41.249.434/0001-07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000149949</v>
      </c>
      <c r="I214" s="6" t="str">
        <f>IF('[1]TCE - ANEXO IV - Preencher'!K223="","",'[1]TCE - ANEXO IV - Preencher'!K223)</f>
        <v>17/12/2025</v>
      </c>
      <c r="J214" s="5" t="str">
        <f>'[1]TCE - ANEXO IV - Preencher'!L223</f>
        <v>26251241249434000107550010001499491279986748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329.91</v>
      </c>
    </row>
    <row r="215" spans="1:12" s="8" customFormat="1" ht="19.5" customHeight="1" x14ac:dyDescent="0.2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3.13 - Materiais e Materiais Ortopédicos e Corretivos (OPME)</v>
      </c>
      <c r="D215" s="3" t="str">
        <f>'[1]TCE - ANEXO IV - Preencher'!F224</f>
        <v>41.249.434/0001-07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000149950</v>
      </c>
      <c r="I215" s="6" t="str">
        <f>IF('[1]TCE - ANEXO IV - Preencher'!K224="","",'[1]TCE - ANEXO IV - Preencher'!K224)</f>
        <v>17/12/2025</v>
      </c>
      <c r="J215" s="5" t="str">
        <f>'[1]TCE - ANEXO IV - Preencher'!L224</f>
        <v>26251241249434000107550010001499501383908740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1277.7</v>
      </c>
    </row>
    <row r="216" spans="1:12" s="8" customFormat="1" ht="19.5" customHeight="1" x14ac:dyDescent="0.2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3.13 - Materiais e Materiais Ortopédicos e Corretivos (OPME)</v>
      </c>
      <c r="D216" s="3" t="str">
        <f>'[1]TCE - ANEXO IV - Preencher'!F225</f>
        <v>41.249.434/0001-07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000149951</v>
      </c>
      <c r="I216" s="6" t="str">
        <f>IF('[1]TCE - ANEXO IV - Preencher'!K225="","",'[1]TCE - ANEXO IV - Preencher'!K225)</f>
        <v>17/12/2025</v>
      </c>
      <c r="J216" s="5" t="str">
        <f>'[1]TCE - ANEXO IV - Preencher'!L225</f>
        <v>26251241249434000107550010001499511719466346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448.3</v>
      </c>
    </row>
    <row r="217" spans="1:12" s="8" customFormat="1" ht="19.5" customHeight="1" x14ac:dyDescent="0.2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3.13 - Materiais e Materiais Ortopédicos e Corretivos (OPME)</v>
      </c>
      <c r="D217" s="3" t="str">
        <f>'[1]TCE - ANEXO IV - Preencher'!F226</f>
        <v>41.249.434/0001-07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000149952</v>
      </c>
      <c r="I217" s="6" t="str">
        <f>IF('[1]TCE - ANEXO IV - Preencher'!K226="","",'[1]TCE - ANEXO IV - Preencher'!K226)</f>
        <v>17/12/2025</v>
      </c>
      <c r="J217" s="5" t="str">
        <f>'[1]TCE - ANEXO IV - Preencher'!L226</f>
        <v>26251241249434000107550010001499521575474255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214.49</v>
      </c>
    </row>
    <row r="218" spans="1:12" s="8" customFormat="1" ht="19.5" customHeight="1" x14ac:dyDescent="0.2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3.13 - Materiais e Materiais Ortopédicos e Corretivos (OPME)</v>
      </c>
      <c r="D218" s="3" t="str">
        <f>'[1]TCE - ANEXO IV - Preencher'!F227</f>
        <v>41.249.434/0001-07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000149955</v>
      </c>
      <c r="I218" s="6" t="str">
        <f>IF('[1]TCE - ANEXO IV - Preencher'!K227="","",'[1]TCE - ANEXO IV - Preencher'!K227)</f>
        <v>17/12/2025</v>
      </c>
      <c r="J218" s="5" t="str">
        <f>'[1]TCE - ANEXO IV - Preencher'!L227</f>
        <v>26251241249434000107550010001499551954736403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308.23</v>
      </c>
    </row>
    <row r="219" spans="1:12" s="8" customFormat="1" ht="19.5" customHeight="1" x14ac:dyDescent="0.2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3.13 - Materiais e Materiais Ortopédicos e Corretivos (OPME)</v>
      </c>
      <c r="D219" s="3" t="str">
        <f>'[1]TCE - ANEXO IV - Preencher'!F228</f>
        <v>41.249.434/0001-07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000149956</v>
      </c>
      <c r="I219" s="6" t="str">
        <f>IF('[1]TCE - ANEXO IV - Preencher'!K228="","",'[1]TCE - ANEXO IV - Preencher'!K228)</f>
        <v>17/12/2025</v>
      </c>
      <c r="J219" s="5" t="str">
        <f>'[1]TCE - ANEXO IV - Preencher'!L228</f>
        <v>26251241249434000107550010001499561247654272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148.4</v>
      </c>
    </row>
    <row r="220" spans="1:12" s="8" customFormat="1" ht="19.5" customHeight="1" x14ac:dyDescent="0.2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3.13 - Materiais e Materiais Ortopédicos e Corretivos (OPME)</v>
      </c>
      <c r="D220" s="3" t="str">
        <f>'[1]TCE - ANEXO IV - Preencher'!F229</f>
        <v>41.249.434/0001-07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000149958</v>
      </c>
      <c r="I220" s="6" t="str">
        <f>IF('[1]TCE - ANEXO IV - Preencher'!K229="","",'[1]TCE - ANEXO IV - Preencher'!K229)</f>
        <v>17/12/2025</v>
      </c>
      <c r="J220" s="5" t="str">
        <f>'[1]TCE - ANEXO IV - Preencher'!L229</f>
        <v>26251241249434000107550010001499581191444272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235.88</v>
      </c>
    </row>
    <row r="221" spans="1:12" s="8" customFormat="1" ht="19.5" customHeight="1" x14ac:dyDescent="0.2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 t="str">
        <f>'[1]TCE - ANEXO IV - Preencher'!F230</f>
        <v>41.249.434/0001-07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000149960</v>
      </c>
      <c r="I221" s="6" t="str">
        <f>IF('[1]TCE - ANEXO IV - Preencher'!K230="","",'[1]TCE - ANEXO IV - Preencher'!K230)</f>
        <v>17/12/2025</v>
      </c>
      <c r="J221" s="5" t="str">
        <f>'[1]TCE - ANEXO IV - Preencher'!L230</f>
        <v>26251241249434000107550010001499601511813689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614.71</v>
      </c>
    </row>
    <row r="222" spans="1:12" s="8" customFormat="1" ht="19.5" customHeight="1" x14ac:dyDescent="0.2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 t="str">
        <f>'[1]TCE - ANEXO IV - Preencher'!F231</f>
        <v>41.249.434/0001-07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000149962</v>
      </c>
      <c r="I222" s="6" t="str">
        <f>IF('[1]TCE - ANEXO IV - Preencher'!K231="","",'[1]TCE - ANEXO IV - Preencher'!K231)</f>
        <v>17/12/2025</v>
      </c>
      <c r="J222" s="5" t="str">
        <f>'[1]TCE - ANEXO IV - Preencher'!L231</f>
        <v>26251241249434000107550010001499621884000505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235.88</v>
      </c>
    </row>
    <row r="223" spans="1:12" s="8" customFormat="1" ht="19.5" customHeight="1" x14ac:dyDescent="0.2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3.13 - Materiais e Materiais Ortopédicos e Corretivos (OPME)</v>
      </c>
      <c r="D223" s="3" t="str">
        <f>'[1]TCE - ANEXO IV - Preencher'!F232</f>
        <v>41.249.434/0001-07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000149963</v>
      </c>
      <c r="I223" s="6" t="str">
        <f>IF('[1]TCE - ANEXO IV - Preencher'!K232="","",'[1]TCE - ANEXO IV - Preencher'!K232)</f>
        <v>17/12/2025</v>
      </c>
      <c r="J223" s="5" t="str">
        <f>'[1]TCE - ANEXO IV - Preencher'!L232</f>
        <v>26251241249434000107550010001499631086844479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235.88</v>
      </c>
    </row>
    <row r="224" spans="1:12" s="8" customFormat="1" ht="19.5" customHeight="1" x14ac:dyDescent="0.2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 t="str">
        <f>'[1]TCE - ANEXO IV - Preencher'!F233</f>
        <v>41.249.434/0001-07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000149965</v>
      </c>
      <c r="I224" s="6" t="str">
        <f>IF('[1]TCE - ANEXO IV - Preencher'!K233="","",'[1]TCE - ANEXO IV - Preencher'!K233)</f>
        <v>17/12/2025</v>
      </c>
      <c r="J224" s="5" t="str">
        <f>'[1]TCE - ANEXO IV - Preencher'!L233</f>
        <v>26251241249434000107550010001499651947852394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1280.2</v>
      </c>
    </row>
    <row r="225" spans="1:12" s="8" customFormat="1" ht="19.5" customHeight="1" x14ac:dyDescent="0.2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 t="str">
        <f>'[1]TCE - ANEXO IV - Preencher'!F234</f>
        <v>41.249.434/0001-07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000149966</v>
      </c>
      <c r="I225" s="6" t="str">
        <f>IF('[1]TCE - ANEXO IV - Preencher'!K234="","",'[1]TCE - ANEXO IV - Preencher'!K234)</f>
        <v>17/12/2025</v>
      </c>
      <c r="J225" s="5" t="str">
        <f>'[1]TCE - ANEXO IV - Preencher'!L234</f>
        <v>26251241249434000107550010001499661183816834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184.16</v>
      </c>
    </row>
    <row r="226" spans="1:12" s="8" customFormat="1" ht="19.5" customHeight="1" x14ac:dyDescent="0.2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 t="str">
        <f>'[1]TCE - ANEXO IV - Preencher'!F235</f>
        <v>41.249.434/0001-07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000150027</v>
      </c>
      <c r="I226" s="6" t="str">
        <f>IF('[1]TCE - ANEXO IV - Preencher'!K235="","",'[1]TCE - ANEXO IV - Preencher'!K235)</f>
        <v>18/12/2025</v>
      </c>
      <c r="J226" s="5" t="str">
        <f>'[1]TCE - ANEXO IV - Preencher'!L235</f>
        <v>26251241249434000107550010001500271921500361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778.37</v>
      </c>
    </row>
    <row r="227" spans="1:12" s="8" customFormat="1" ht="19.5" customHeight="1" x14ac:dyDescent="0.2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 t="str">
        <f>'[1]TCE - ANEXO IV - Preencher'!F236</f>
        <v>41.249.434/0001-07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000150028</v>
      </c>
      <c r="I227" s="6" t="str">
        <f>IF('[1]TCE - ANEXO IV - Preencher'!K236="","",'[1]TCE - ANEXO IV - Preencher'!K236)</f>
        <v>18/12/2025</v>
      </c>
      <c r="J227" s="5" t="str">
        <f>'[1]TCE - ANEXO IV - Preencher'!L236</f>
        <v>26251241249434000107550010001500281258502486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1096.3900000000001</v>
      </c>
    </row>
    <row r="228" spans="1:12" s="8" customFormat="1" ht="19.5" customHeight="1" x14ac:dyDescent="0.2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 t="str">
        <f>'[1]TCE - ANEXO IV - Preencher'!F237</f>
        <v>41.249.434/0001-07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000150099</v>
      </c>
      <c r="I228" s="6" t="str">
        <f>IF('[1]TCE - ANEXO IV - Preencher'!K237="","",'[1]TCE - ANEXO IV - Preencher'!K237)</f>
        <v>18/12/2025</v>
      </c>
      <c r="J228" s="5" t="str">
        <f>'[1]TCE - ANEXO IV - Preencher'!L237</f>
        <v>26251241249434000107550010001500991238819028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1308.26</v>
      </c>
    </row>
    <row r="229" spans="1:12" s="8" customFormat="1" ht="19.5" customHeight="1" x14ac:dyDescent="0.2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3.13 - Materiais e Materiais Ortopédicos e Corretivos (OPME)</v>
      </c>
      <c r="D229" s="3" t="str">
        <f>'[1]TCE - ANEXO IV - Preencher'!F238</f>
        <v>41.249.434/0001-07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000150111</v>
      </c>
      <c r="I229" s="6" t="str">
        <f>IF('[1]TCE - ANEXO IV - Preencher'!K238="","",'[1]TCE - ANEXO IV - Preencher'!K238)</f>
        <v>18/12/2025</v>
      </c>
      <c r="J229" s="5" t="str">
        <f>'[1]TCE - ANEXO IV - Preencher'!L238</f>
        <v>26251241249434000107550010001501111549750794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46.78</v>
      </c>
    </row>
    <row r="230" spans="1:12" s="8" customFormat="1" ht="19.5" customHeight="1" x14ac:dyDescent="0.2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3.13 - Materiais e Materiais Ortopédicos e Corretivos (OPME)</v>
      </c>
      <c r="D230" s="3" t="str">
        <f>'[1]TCE - ANEXO IV - Preencher'!F239</f>
        <v>41.249.434/0001-07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000150125</v>
      </c>
      <c r="I230" s="6" t="str">
        <f>IF('[1]TCE - ANEXO IV - Preencher'!K239="","",'[1]TCE - ANEXO IV - Preencher'!K239)</f>
        <v>19/12/2025</v>
      </c>
      <c r="J230" s="5" t="str">
        <f>'[1]TCE - ANEXO IV - Preencher'!L239</f>
        <v>26251241249434000107550010001501251536780741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0</v>
      </c>
    </row>
    <row r="231" spans="1:12" s="8" customFormat="1" ht="19.5" customHeight="1" x14ac:dyDescent="0.2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3.13 - Materiais e Materiais Ortopédicos e Corretivos (OPME)</v>
      </c>
      <c r="D231" s="3" t="str">
        <f>'[1]TCE - ANEXO IV - Preencher'!F240</f>
        <v>41.249.434/0001-07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000150217</v>
      </c>
      <c r="I231" s="6" t="str">
        <f>IF('[1]TCE - ANEXO IV - Preencher'!K240="","",'[1]TCE - ANEXO IV - Preencher'!K240)</f>
        <v>22/12/2025</v>
      </c>
      <c r="J231" s="5" t="str">
        <f>'[1]TCE - ANEXO IV - Preencher'!L240</f>
        <v>26251241249434000107550010001502171147567099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1244.79</v>
      </c>
    </row>
    <row r="232" spans="1:12" s="8" customFormat="1" ht="19.5" customHeight="1" x14ac:dyDescent="0.2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 t="str">
        <f>'[1]TCE - ANEXO IV - Preencher'!F241</f>
        <v>41.249.434/0001-07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000150226</v>
      </c>
      <c r="I232" s="6" t="str">
        <f>IF('[1]TCE - ANEXO IV - Preencher'!K241="","",'[1]TCE - ANEXO IV - Preencher'!K241)</f>
        <v>22/12/2025</v>
      </c>
      <c r="J232" s="5" t="str">
        <f>'[1]TCE - ANEXO IV - Preencher'!L241</f>
        <v>26251241249434000107550010001502261157440910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729.73</v>
      </c>
    </row>
    <row r="233" spans="1:12" s="8" customFormat="1" ht="19.5" customHeight="1" x14ac:dyDescent="0.2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 t="str">
        <f>'[1]TCE - ANEXO IV - Preencher'!F242</f>
        <v>41.249.434/0001-07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000150228</v>
      </c>
      <c r="I233" s="6" t="str">
        <f>IF('[1]TCE - ANEXO IV - Preencher'!K242="","",'[1]TCE - ANEXO IV - Preencher'!K242)</f>
        <v>22/12/2025</v>
      </c>
      <c r="J233" s="5" t="str">
        <f>'[1]TCE - ANEXO IV - Preencher'!L242</f>
        <v>26251241249434000107550010001502281267797532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299.89999999999998</v>
      </c>
    </row>
    <row r="234" spans="1:12" s="8" customFormat="1" ht="19.5" customHeight="1" x14ac:dyDescent="0.2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 t="str">
        <f>'[1]TCE - ANEXO IV - Preencher'!F243</f>
        <v>41.249.434/0001-07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000150229</v>
      </c>
      <c r="I234" s="6" t="str">
        <f>IF('[1]TCE - ANEXO IV - Preencher'!K243="","",'[1]TCE - ANEXO IV - Preencher'!K243)</f>
        <v>22/12/2025</v>
      </c>
      <c r="J234" s="5" t="str">
        <f>'[1]TCE - ANEXO IV - Preencher'!L243</f>
        <v>26251241249434000107550010001502291139234737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1277.7</v>
      </c>
    </row>
    <row r="235" spans="1:12" s="8" customFormat="1" ht="19.5" customHeight="1" x14ac:dyDescent="0.2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 t="str">
        <f>'[1]TCE - ANEXO IV - Preencher'!F244</f>
        <v>41.249.434/0001-07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000150230</v>
      </c>
      <c r="I235" s="6" t="str">
        <f>IF('[1]TCE - ANEXO IV - Preencher'!K244="","",'[1]TCE - ANEXO IV - Preencher'!K244)</f>
        <v>22/12/2025</v>
      </c>
      <c r="J235" s="5" t="str">
        <f>'[1]TCE - ANEXO IV - Preencher'!L244</f>
        <v>26251241249434000107550010001502301428498661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326</v>
      </c>
    </row>
    <row r="236" spans="1:12" s="8" customFormat="1" ht="19.5" customHeight="1" x14ac:dyDescent="0.2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 t="str">
        <f>'[1]TCE - ANEXO IV - Preencher'!F245</f>
        <v>41.249.434/0001-07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000150237</v>
      </c>
      <c r="I236" s="6" t="str">
        <f>IF('[1]TCE - ANEXO IV - Preencher'!K245="","",'[1]TCE - ANEXO IV - Preencher'!K245)</f>
        <v>22/12/2025</v>
      </c>
      <c r="J236" s="5" t="str">
        <f>'[1]TCE - ANEXO IV - Preencher'!L245</f>
        <v>26251241249434000107550010001502371810251182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154.38</v>
      </c>
    </row>
    <row r="237" spans="1:12" s="8" customFormat="1" ht="19.5" customHeight="1" x14ac:dyDescent="0.2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 t="str">
        <f>'[1]TCE - ANEXO IV - Preencher'!F246</f>
        <v>41.249.434/0001-07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000150456</v>
      </c>
      <c r="I237" s="6" t="str">
        <f>IF('[1]TCE - ANEXO IV - Preencher'!K246="","",'[1]TCE - ANEXO IV - Preencher'!K246)</f>
        <v>24/12/2025</v>
      </c>
      <c r="J237" s="5" t="str">
        <f>'[1]TCE - ANEXO IV - Preencher'!L246</f>
        <v>26251241249434000107550010001504561741690891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1096.3900000000001</v>
      </c>
    </row>
    <row r="238" spans="1:12" s="8" customFormat="1" ht="19.5" customHeight="1" x14ac:dyDescent="0.2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 t="str">
        <f>'[1]TCE - ANEXO IV - Preencher'!F247</f>
        <v>41.249.434/0001-07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000150458</v>
      </c>
      <c r="I238" s="6" t="str">
        <f>IF('[1]TCE - ANEXO IV - Preencher'!K247="","",'[1]TCE - ANEXO IV - Preencher'!K247)</f>
        <v>24/12/2025</v>
      </c>
      <c r="J238" s="5" t="str">
        <f>'[1]TCE - ANEXO IV - Preencher'!L247</f>
        <v>26251241249434000107550010001504581664376541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308.76</v>
      </c>
    </row>
    <row r="239" spans="1:12" s="8" customFormat="1" ht="19.5" customHeight="1" x14ac:dyDescent="0.2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 t="str">
        <f>'[1]TCE - ANEXO IV - Preencher'!F248</f>
        <v>41.249.434/0001-07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000150650</v>
      </c>
      <c r="I239" s="6" t="str">
        <f>IF('[1]TCE - ANEXO IV - Preencher'!K248="","",'[1]TCE - ANEXO IV - Preencher'!K248)</f>
        <v>29/12/2025</v>
      </c>
      <c r="J239" s="5" t="str">
        <f>'[1]TCE - ANEXO IV - Preencher'!L248</f>
        <v>26251241249434000107550010001506501206725887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761.91</v>
      </c>
    </row>
    <row r="240" spans="1:12" s="8" customFormat="1" ht="19.5" customHeight="1" x14ac:dyDescent="0.2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 t="str">
        <f>'[1]TCE - ANEXO IV - Preencher'!F249</f>
        <v>41.249.434/0001-07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000150651</v>
      </c>
      <c r="I240" s="6" t="str">
        <f>IF('[1]TCE - ANEXO IV - Preencher'!K249="","",'[1]TCE - ANEXO IV - Preencher'!K249)</f>
        <v>29/12/2025</v>
      </c>
      <c r="J240" s="5" t="str">
        <f>'[1]TCE - ANEXO IV - Preencher'!L249</f>
        <v>26251241249434000107550010001506511528240188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761.91</v>
      </c>
    </row>
    <row r="241" spans="1:12" s="8" customFormat="1" ht="19.5" customHeight="1" x14ac:dyDescent="0.2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 t="str">
        <f>'[1]TCE - ANEXO IV - Preencher'!F250</f>
        <v>41.249.434/0001-07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000150652</v>
      </c>
      <c r="I241" s="6" t="str">
        <f>IF('[1]TCE - ANEXO IV - Preencher'!K250="","",'[1]TCE - ANEXO IV - Preencher'!K250)</f>
        <v>29/12/2025</v>
      </c>
      <c r="J241" s="5" t="str">
        <f>'[1]TCE - ANEXO IV - Preencher'!L250</f>
        <v>26251241249434000107550010001506521126217200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761.91</v>
      </c>
    </row>
    <row r="242" spans="1:12" s="8" customFormat="1" ht="19.5" customHeight="1" x14ac:dyDescent="0.2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 t="str">
        <f>'[1]TCE - ANEXO IV - Preencher'!F251</f>
        <v>41.249.434/0001-07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000150655</v>
      </c>
      <c r="I242" s="6" t="str">
        <f>IF('[1]TCE - ANEXO IV - Preencher'!K251="","",'[1]TCE - ANEXO IV - Preencher'!K251)</f>
        <v>29/12/2025</v>
      </c>
      <c r="J242" s="5" t="str">
        <f>'[1]TCE - ANEXO IV - Preencher'!L251</f>
        <v>26251241249434000107550010001506551430156919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1096.3900000000001</v>
      </c>
    </row>
    <row r="243" spans="1:12" s="8" customFormat="1" ht="19.5" customHeight="1" x14ac:dyDescent="0.2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 t="str">
        <f>'[1]TCE - ANEXO IV - Preencher'!F252</f>
        <v>41.249.434/0001-07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000150656</v>
      </c>
      <c r="I243" s="6" t="str">
        <f>IF('[1]TCE - ANEXO IV - Preencher'!K252="","",'[1]TCE - ANEXO IV - Preencher'!K252)</f>
        <v>29/12/2025</v>
      </c>
      <c r="J243" s="5" t="str">
        <f>'[1]TCE - ANEXO IV - Preencher'!L252</f>
        <v>26251241249434000107550010001506561802525624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1277.7</v>
      </c>
    </row>
    <row r="244" spans="1:12" s="8" customFormat="1" ht="19.5" customHeight="1" x14ac:dyDescent="0.2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 t="str">
        <f>'[1]TCE - ANEXO IV - Preencher'!F253</f>
        <v>41.249.434/0001-07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000150658</v>
      </c>
      <c r="I244" s="6" t="str">
        <f>IF('[1]TCE - ANEXO IV - Preencher'!K253="","",'[1]TCE - ANEXO IV - Preencher'!K253)</f>
        <v>29/12/2025</v>
      </c>
      <c r="J244" s="5" t="str">
        <f>'[1]TCE - ANEXO IV - Preencher'!L253</f>
        <v>26251241249434000107550010001506581431451100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1277.7</v>
      </c>
    </row>
    <row r="245" spans="1:12" s="8" customFormat="1" ht="19.5" customHeight="1" x14ac:dyDescent="0.2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 t="str">
        <f>'[1]TCE - ANEXO IV - Preencher'!F254</f>
        <v>41.249.434/0001-07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000150659</v>
      </c>
      <c r="I245" s="6" t="str">
        <f>IF('[1]TCE - ANEXO IV - Preencher'!K254="","",'[1]TCE - ANEXO IV - Preencher'!K254)</f>
        <v>29/12/2025</v>
      </c>
      <c r="J245" s="5" t="str">
        <f>'[1]TCE - ANEXO IV - Preencher'!L254</f>
        <v>26251241249434000107550010001506591441048909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419.93</v>
      </c>
    </row>
    <row r="246" spans="1:12" s="8" customFormat="1" ht="19.5" customHeight="1" x14ac:dyDescent="0.2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 t="str">
        <f>'[1]TCE - ANEXO IV - Preencher'!F255</f>
        <v>41.249.434/0001-07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000150661</v>
      </c>
      <c r="I246" s="6" t="str">
        <f>IF('[1]TCE - ANEXO IV - Preencher'!K255="","",'[1]TCE - ANEXO IV - Preencher'!K255)</f>
        <v>29/12/2025</v>
      </c>
      <c r="J246" s="5" t="str">
        <f>'[1]TCE - ANEXO IV - Preencher'!L255</f>
        <v>26251241249434000107550010001506611831618180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1277.7</v>
      </c>
    </row>
    <row r="247" spans="1:12" s="8" customFormat="1" ht="19.5" customHeight="1" x14ac:dyDescent="0.2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 t="str">
        <f>'[1]TCE - ANEXO IV - Preencher'!F256</f>
        <v>41.249.434/0001-07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000150663</v>
      </c>
      <c r="I247" s="6" t="str">
        <f>IF('[1]TCE - ANEXO IV - Preencher'!K256="","",'[1]TCE - ANEXO IV - Preencher'!K256)</f>
        <v>29/12/2025</v>
      </c>
      <c r="J247" s="5" t="str">
        <f>'[1]TCE - ANEXO IV - Preencher'!L256</f>
        <v>26251241249434000107550010001506631936851229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180.58</v>
      </c>
    </row>
    <row r="248" spans="1:12" s="8" customFormat="1" ht="19.5" customHeight="1" x14ac:dyDescent="0.2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 t="str">
        <f>'[1]TCE - ANEXO IV - Preencher'!F257</f>
        <v>41.249.434/0001-07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000150665</v>
      </c>
      <c r="I248" s="6" t="str">
        <f>IF('[1]TCE - ANEXO IV - Preencher'!K257="","",'[1]TCE - ANEXO IV - Preencher'!K257)</f>
        <v>29/12/2025</v>
      </c>
      <c r="J248" s="5" t="str">
        <f>'[1]TCE - ANEXO IV - Preencher'!L257</f>
        <v>26251241249434000107550010001506651088855100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1277.7</v>
      </c>
    </row>
    <row r="249" spans="1:12" s="8" customFormat="1" ht="19.5" customHeight="1" x14ac:dyDescent="0.2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 t="str">
        <f>'[1]TCE - ANEXO IV - Preencher'!F258</f>
        <v>41.249.434/0001-07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000150666</v>
      </c>
      <c r="I249" s="6" t="str">
        <f>IF('[1]TCE - ANEXO IV - Preencher'!K258="","",'[1]TCE - ANEXO IV - Preencher'!K258)</f>
        <v>29/12/2025</v>
      </c>
      <c r="J249" s="5" t="str">
        <f>'[1]TCE - ANEXO IV - Preencher'!L258</f>
        <v>26251241249434000107550010001506661542807532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1277.7</v>
      </c>
    </row>
    <row r="250" spans="1:12" s="8" customFormat="1" ht="19.5" customHeight="1" x14ac:dyDescent="0.2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 t="str">
        <f>'[1]TCE - ANEXO IV - Preencher'!F259</f>
        <v>41.249.434/0001-07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000150668</v>
      </c>
      <c r="I250" s="6" t="str">
        <f>IF('[1]TCE - ANEXO IV - Preencher'!K259="","",'[1]TCE - ANEXO IV - Preencher'!K259)</f>
        <v>29/12/2025</v>
      </c>
      <c r="J250" s="5" t="str">
        <f>'[1]TCE - ANEXO IV - Preencher'!L259</f>
        <v>26251241249434000107550010001506681085173395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989.15</v>
      </c>
    </row>
    <row r="251" spans="1:12" s="8" customFormat="1" ht="19.5" customHeight="1" x14ac:dyDescent="0.2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 t="str">
        <f>'[1]TCE - ANEXO IV - Preencher'!F260</f>
        <v>41.249.434/0001-07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000150670</v>
      </c>
      <c r="I251" s="6" t="str">
        <f>IF('[1]TCE - ANEXO IV - Preencher'!K260="","",'[1]TCE - ANEXO IV - Preencher'!K260)</f>
        <v>29/12/2025</v>
      </c>
      <c r="J251" s="5" t="str">
        <f>'[1]TCE - ANEXO IV - Preencher'!L260</f>
        <v>26251241249434000107550010001506701413940050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1277.7</v>
      </c>
    </row>
    <row r="252" spans="1:12" s="8" customFormat="1" ht="19.5" customHeight="1" x14ac:dyDescent="0.2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 t="str">
        <f>'[1]TCE - ANEXO IV - Preencher'!F261</f>
        <v>41.249.434/0001-07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000150671</v>
      </c>
      <c r="I252" s="6" t="str">
        <f>IF('[1]TCE - ANEXO IV - Preencher'!K261="","",'[1]TCE - ANEXO IV - Preencher'!K261)</f>
        <v>29/12/2025</v>
      </c>
      <c r="J252" s="5" t="str">
        <f>'[1]TCE - ANEXO IV - Preencher'!L261</f>
        <v>26251241249434000107550010001506711044189489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384.28</v>
      </c>
    </row>
    <row r="253" spans="1:12" s="8" customFormat="1" ht="19.5" customHeight="1" x14ac:dyDescent="0.2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 t="str">
        <f>'[1]TCE - ANEXO IV - Preencher'!F262</f>
        <v>41.249.434/0001-07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000150672</v>
      </c>
      <c r="I253" s="6" t="str">
        <f>IF('[1]TCE - ANEXO IV - Preencher'!K262="","",'[1]TCE - ANEXO IV - Preencher'!K262)</f>
        <v>29/12/2025</v>
      </c>
      <c r="J253" s="5" t="str">
        <f>'[1]TCE - ANEXO IV - Preencher'!L262</f>
        <v>26251241249434000107550010001506721003585379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625.9</v>
      </c>
    </row>
    <row r="254" spans="1:12" s="8" customFormat="1" ht="19.5" customHeight="1" x14ac:dyDescent="0.2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 t="str">
        <f>'[1]TCE - ANEXO IV - Preencher'!F263</f>
        <v>41.249.434/0001-07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000150673</v>
      </c>
      <c r="I254" s="6" t="str">
        <f>IF('[1]TCE - ANEXO IV - Preencher'!K263="","",'[1]TCE - ANEXO IV - Preencher'!K263)</f>
        <v>29/12/2025</v>
      </c>
      <c r="J254" s="5" t="str">
        <f>'[1]TCE - ANEXO IV - Preencher'!L263</f>
        <v>26251241249434000107550010001506731518406730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46.02</v>
      </c>
    </row>
    <row r="255" spans="1:12" s="8" customFormat="1" ht="19.5" customHeight="1" x14ac:dyDescent="0.2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 t="str">
        <f>'[1]TCE - ANEXO IV - Preencher'!F264</f>
        <v>41.249.434/0001-07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000150674</v>
      </c>
      <c r="I255" s="6" t="str">
        <f>IF('[1]TCE - ANEXO IV - Preencher'!K264="","",'[1]TCE - ANEXO IV - Preencher'!K264)</f>
        <v>29/12/2025</v>
      </c>
      <c r="J255" s="5" t="str">
        <f>'[1]TCE - ANEXO IV - Preencher'!L264</f>
        <v>26251241249434000107550010001506741778791895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463.14</v>
      </c>
    </row>
    <row r="256" spans="1:12" s="8" customFormat="1" ht="19.5" customHeight="1" x14ac:dyDescent="0.2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 t="str">
        <f>'[1]TCE - ANEXO IV - Preencher'!F265</f>
        <v>41.249.434/0001-07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000150676</v>
      </c>
      <c r="I256" s="6" t="str">
        <f>IF('[1]TCE - ANEXO IV - Preencher'!K265="","",'[1]TCE - ANEXO IV - Preencher'!K265)</f>
        <v>29/12/2025</v>
      </c>
      <c r="J256" s="5" t="str">
        <f>'[1]TCE - ANEXO IV - Preencher'!L265</f>
        <v>26251241249434000107550010001506761426839640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232.04</v>
      </c>
    </row>
    <row r="257" spans="1:12" s="8" customFormat="1" ht="19.5" customHeight="1" x14ac:dyDescent="0.2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 t="str">
        <f>'[1]TCE - ANEXO IV - Preencher'!F266</f>
        <v>41.249.434/0001-07</v>
      </c>
      <c r="E257" s="5" t="str">
        <f>'[1]TCE - ANEXO IV - Preencher'!G266</f>
        <v>PROSMED PRODUTOS MEDICOS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000150677</v>
      </c>
      <c r="I257" s="6" t="str">
        <f>IF('[1]TCE - ANEXO IV - Preencher'!K266="","",'[1]TCE - ANEXO IV - Preencher'!K266)</f>
        <v>29/12/2025</v>
      </c>
      <c r="J257" s="5" t="str">
        <f>'[1]TCE - ANEXO IV - Preencher'!L266</f>
        <v>26251241249434000107550010001506771444183333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320.61</v>
      </c>
    </row>
    <row r="258" spans="1:12" s="8" customFormat="1" ht="19.5" customHeight="1" x14ac:dyDescent="0.2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 t="str">
        <f>'[1]TCE - ANEXO IV - Preencher'!F267</f>
        <v>41.249.434/0001-07</v>
      </c>
      <c r="E258" s="5" t="str">
        <f>'[1]TCE - ANEXO IV - Preencher'!G267</f>
        <v>PROSMED PRODUTOS MEDICOS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000150724</v>
      </c>
      <c r="I258" s="6" t="str">
        <f>IF('[1]TCE - ANEXO IV - Preencher'!K267="","",'[1]TCE - ANEXO IV - Preencher'!K267)</f>
        <v>30/12/2025</v>
      </c>
      <c r="J258" s="5" t="str">
        <f>'[1]TCE - ANEXO IV - Preencher'!L267</f>
        <v>26251241249434000107550010001507241483676606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296.13</v>
      </c>
    </row>
    <row r="259" spans="1:12" s="8" customFormat="1" ht="19.5" customHeight="1" x14ac:dyDescent="0.2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 t="str">
        <f>'[1]TCE - ANEXO IV - Preencher'!F268</f>
        <v>41.249.434/0001-07</v>
      </c>
      <c r="E259" s="5" t="str">
        <f>'[1]TCE - ANEXO IV - Preencher'!G268</f>
        <v>PROSMED PRODUTOS MEDICOS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000150725</v>
      </c>
      <c r="I259" s="6" t="str">
        <f>IF('[1]TCE - ANEXO IV - Preencher'!K268="","",'[1]TCE - ANEXO IV - Preencher'!K268)</f>
        <v>30/12/2025</v>
      </c>
      <c r="J259" s="5" t="str">
        <f>'[1]TCE - ANEXO IV - Preencher'!L268</f>
        <v>26251241249434000107550010001507251699709747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116.02</v>
      </c>
    </row>
    <row r="260" spans="1:12" s="8" customFormat="1" ht="19.5" customHeight="1" x14ac:dyDescent="0.2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3.13 - Materiais e Materiais Ortopédicos e Corretivos (OPME)</v>
      </c>
      <c r="D260" s="3" t="str">
        <f>'[1]TCE - ANEXO IV - Preencher'!F269</f>
        <v>41.249.434/0001-07</v>
      </c>
      <c r="E260" s="5" t="str">
        <f>'[1]TCE - ANEXO IV - Preencher'!G269</f>
        <v>PROSMED PRODUTOS MEDICOS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000150726</v>
      </c>
      <c r="I260" s="6" t="str">
        <f>IF('[1]TCE - ANEXO IV - Preencher'!K269="","",'[1]TCE - ANEXO IV - Preencher'!K269)</f>
        <v>30/12/2025</v>
      </c>
      <c r="J260" s="5" t="str">
        <f>'[1]TCE - ANEXO IV - Preencher'!L269</f>
        <v>26251241249434000107550010001507261816071562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3833.1</v>
      </c>
    </row>
    <row r="261" spans="1:12" s="8" customFormat="1" ht="19.5" customHeight="1" x14ac:dyDescent="0.2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3.13 - Materiais e Materiais Ortopédicos e Corretivos (OPME)</v>
      </c>
      <c r="D261" s="3" t="str">
        <f>'[1]TCE - ANEXO IV - Preencher'!F270</f>
        <v>41.249.434/0001-07</v>
      </c>
      <c r="E261" s="5" t="str">
        <f>'[1]TCE - ANEXO IV - Preencher'!G270</f>
        <v>PROSMED PRODUTOS MEDICOS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000150802</v>
      </c>
      <c r="I261" s="6" t="str">
        <f>IF('[1]TCE - ANEXO IV - Preencher'!K270="","",'[1]TCE - ANEXO IV - Preencher'!K270)</f>
        <v>31/12/2025</v>
      </c>
      <c r="J261" s="5" t="str">
        <f>'[1]TCE - ANEXO IV - Preencher'!L270</f>
        <v>26251241249434000107550010001508021700817464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1483.69</v>
      </c>
    </row>
    <row r="262" spans="1:12" s="8" customFormat="1" ht="19.5" customHeight="1" x14ac:dyDescent="0.2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3.13 - Materiais e Materiais Ortopédicos e Corretivos (OPME)</v>
      </c>
      <c r="D262" s="3" t="str">
        <f>'[1]TCE - ANEXO IV - Preencher'!F271</f>
        <v>41.249.434/0001-07</v>
      </c>
      <c r="E262" s="5" t="str">
        <f>'[1]TCE - ANEXO IV - Preencher'!G271</f>
        <v>PROSMED PRODUTOS MEDICOS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000150803</v>
      </c>
      <c r="I262" s="6" t="str">
        <f>IF('[1]TCE - ANEXO IV - Preencher'!K271="","",'[1]TCE - ANEXO IV - Preencher'!K271)</f>
        <v>31/12/2025</v>
      </c>
      <c r="J262" s="5" t="str">
        <f>'[1]TCE - ANEXO IV - Preencher'!L271</f>
        <v>26251241249434000107550010001508031279275904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1277.7</v>
      </c>
    </row>
    <row r="263" spans="1:12" s="8" customFormat="1" ht="19.5" customHeight="1" x14ac:dyDescent="0.2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3.13 - Materiais e Materiais Ortopédicos e Corretivos (OPME)</v>
      </c>
      <c r="D263" s="3" t="str">
        <f>'[1]TCE - ANEXO IV - Preencher'!F272</f>
        <v>41.249.434/0001-07</v>
      </c>
      <c r="E263" s="5" t="str">
        <f>'[1]TCE - ANEXO IV - Preencher'!G272</f>
        <v>PROSMED PRODUTOS MEDICOS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000150804</v>
      </c>
      <c r="I263" s="6" t="str">
        <f>IF('[1]TCE - ANEXO IV - Preencher'!K272="","",'[1]TCE - ANEXO IV - Preencher'!K272)</f>
        <v>31/12/2025</v>
      </c>
      <c r="J263" s="5" t="str">
        <f>'[1]TCE - ANEXO IV - Preencher'!L272</f>
        <v>26251241249434000107550010001508041667170198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330.45</v>
      </c>
    </row>
    <row r="264" spans="1:12" s="8" customFormat="1" ht="19.5" customHeight="1" x14ac:dyDescent="0.2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3.13 - Materiais e Materiais Ortopédicos e Corretivos (OPME)</v>
      </c>
      <c r="D264" s="3" t="str">
        <f>'[1]TCE - ANEXO IV - Preencher'!F273</f>
        <v>41.249.434/0001-07</v>
      </c>
      <c r="E264" s="5" t="str">
        <f>'[1]TCE - ANEXO IV - Preencher'!G273</f>
        <v>PROSMED PRODUTOS MEDICOS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000150805</v>
      </c>
      <c r="I264" s="6" t="str">
        <f>IF('[1]TCE - ANEXO IV - Preencher'!K273="","",'[1]TCE - ANEXO IV - Preencher'!K273)</f>
        <v>31/12/2025</v>
      </c>
      <c r="J264" s="5" t="str">
        <f>'[1]TCE - ANEXO IV - Preencher'!L273</f>
        <v>26251241249434000107550010001508051872713863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1277.7</v>
      </c>
    </row>
    <row r="265" spans="1:12" s="8" customFormat="1" ht="19.5" customHeight="1" x14ac:dyDescent="0.2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3.13 - Materiais e Materiais Ortopédicos e Corretivos (OPME)</v>
      </c>
      <c r="D265" s="3" t="str">
        <f>'[1]TCE - ANEXO IV - Preencher'!F274</f>
        <v>41.249.434/0001-07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000150808</v>
      </c>
      <c r="I265" s="6" t="str">
        <f>IF('[1]TCE - ANEXO IV - Preencher'!K274="","",'[1]TCE - ANEXO IV - Preencher'!K274)</f>
        <v>31/12/2025</v>
      </c>
      <c r="J265" s="5" t="str">
        <f>'[1]TCE - ANEXO IV - Preencher'!L274</f>
        <v>26251241249434000107550010001508081390198838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614.71</v>
      </c>
    </row>
    <row r="266" spans="1:12" s="8" customFormat="1" ht="19.5" customHeight="1" x14ac:dyDescent="0.2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3.13 - Materiais e Materiais Ortopédicos e Corretivos (OPME)</v>
      </c>
      <c r="D266" s="3" t="str">
        <f>'[1]TCE - ANEXO IV - Preencher'!F275</f>
        <v>41.249.434/0001-07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000150811</v>
      </c>
      <c r="I266" s="6" t="str">
        <f>IF('[1]TCE - ANEXO IV - Preencher'!K275="","",'[1]TCE - ANEXO IV - Preencher'!K275)</f>
        <v>31/12/2025</v>
      </c>
      <c r="J266" s="5" t="str">
        <f>'[1]TCE - ANEXO IV - Preencher'!L275</f>
        <v>26251241249434000107550010001508111458145748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205.84</v>
      </c>
    </row>
    <row r="267" spans="1:12" s="8" customFormat="1" ht="19.5" customHeight="1" x14ac:dyDescent="0.2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3.13 - Materiais e Materiais Ortopédicos e Corretivos (OPME)</v>
      </c>
      <c r="D267" s="3" t="str">
        <f>'[1]TCE - ANEXO IV - Preencher'!F276</f>
        <v>41.249.434/0001-07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000150813</v>
      </c>
      <c r="I267" s="6" t="str">
        <f>IF('[1]TCE - ANEXO IV - Preencher'!K276="","",'[1]TCE - ANEXO IV - Preencher'!K276)</f>
        <v>31/12/2025</v>
      </c>
      <c r="J267" s="5" t="str">
        <f>'[1]TCE - ANEXO IV - Preencher'!L276</f>
        <v>26251241249434000107550010001508131883331209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71.52</v>
      </c>
    </row>
    <row r="268" spans="1:12" s="8" customFormat="1" ht="19.5" customHeight="1" x14ac:dyDescent="0.2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3.13 - Materiais e Materiais Ortopédicos e Corretivos (OPME)</v>
      </c>
      <c r="D268" s="3" t="str">
        <f>'[1]TCE - ANEXO IV - Preencher'!F277</f>
        <v>41.249.434/0001-07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000150815</v>
      </c>
      <c r="I268" s="6" t="str">
        <f>IF('[1]TCE - ANEXO IV - Preencher'!K277="","",'[1]TCE - ANEXO IV - Preencher'!K277)</f>
        <v>31/12/2025</v>
      </c>
      <c r="J268" s="5" t="str">
        <f>'[1]TCE - ANEXO IV - Preencher'!L277</f>
        <v>26251241249434000107550010001508151863668784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1096.3900000000001</v>
      </c>
    </row>
    <row r="269" spans="1:12" s="8" customFormat="1" ht="19.5" customHeight="1" x14ac:dyDescent="0.2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3.13 - Materiais e Materiais Ortopédicos e Corretivos (OPME)</v>
      </c>
      <c r="D269" s="3" t="str">
        <f>'[1]TCE - ANEXO IV - Preencher'!F278</f>
        <v>41.249.434/0001-07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000150817</v>
      </c>
      <c r="I269" s="6" t="str">
        <f>IF('[1]TCE - ANEXO IV - Preencher'!K278="","",'[1]TCE - ANEXO IV - Preencher'!K278)</f>
        <v>31/12/2025</v>
      </c>
      <c r="J269" s="5" t="str">
        <f>'[1]TCE - ANEXO IV - Preencher'!L278</f>
        <v>26251241249434000107550010001508171913018863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1096.3900000000001</v>
      </c>
    </row>
    <row r="270" spans="1:12" s="8" customFormat="1" ht="19.5" customHeight="1" x14ac:dyDescent="0.2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3.13 - Materiais e Materiais Ortopédicos e Corretivos (OPME)</v>
      </c>
      <c r="D270" s="3" t="str">
        <f>'[1]TCE - ANEXO IV - Preencher'!F279</f>
        <v>41.249.434/0001-07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000150819</v>
      </c>
      <c r="I270" s="6" t="str">
        <f>IF('[1]TCE - ANEXO IV - Preencher'!K279="","",'[1]TCE - ANEXO IV - Preencher'!K279)</f>
        <v>31/12/2025</v>
      </c>
      <c r="J270" s="5" t="str">
        <f>'[1]TCE - ANEXO IV - Preencher'!L279</f>
        <v>26251241249434000107550010001508191105520202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145.41999999999999</v>
      </c>
    </row>
    <row r="271" spans="1:12" s="8" customFormat="1" ht="19.5" customHeight="1" x14ac:dyDescent="0.2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3.13 - Materiais e Materiais Ortopédicos e Corretivos (OPME)</v>
      </c>
      <c r="D271" s="3" t="str">
        <f>'[1]TCE - ANEXO IV - Preencher'!F280</f>
        <v>41.249.434/0001-07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000150821</v>
      </c>
      <c r="I271" s="6" t="str">
        <f>IF('[1]TCE - ANEXO IV - Preencher'!K280="","",'[1]TCE - ANEXO IV - Preencher'!K280)</f>
        <v>31/12/2025</v>
      </c>
      <c r="J271" s="5" t="str">
        <f>'[1]TCE - ANEXO IV - Preencher'!L280</f>
        <v>26251241249434000107550010001508211905740469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183.81</v>
      </c>
    </row>
    <row r="272" spans="1:12" s="8" customFormat="1" ht="19.5" customHeight="1" x14ac:dyDescent="0.2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3.13 - Materiais e Materiais Ortopédicos e Corretivos (OPME)</v>
      </c>
      <c r="D272" s="3" t="str">
        <f>'[1]TCE - ANEXO IV - Preencher'!F281</f>
        <v>14.784.339/0001-30</v>
      </c>
      <c r="E272" s="5" t="str">
        <f>'[1]TCE - ANEXO IV - Preencher'!G281</f>
        <v>CROMUS MATERIAIS MEDICO HOSPITALAR EIREL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16147</v>
      </c>
      <c r="I272" s="6" t="str">
        <f>IF('[1]TCE - ANEXO IV - Preencher'!K281="","",'[1]TCE - ANEXO IV - Preencher'!K281)</f>
        <v>26/11/2025</v>
      </c>
      <c r="J272" s="5" t="str">
        <f>'[1]TCE - ANEXO IV - Preencher'!L281</f>
        <v>26251114784339000130550020000161471041982200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3300</v>
      </c>
    </row>
    <row r="273" spans="1:12" s="8" customFormat="1" ht="19.5" customHeight="1" x14ac:dyDescent="0.2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3.13 - Materiais e Materiais Ortopédicos e Corretivos (OPME)</v>
      </c>
      <c r="D273" s="3" t="str">
        <f>'[1]TCE - ANEXO IV - Preencher'!F282</f>
        <v>14.784.339/0001-30</v>
      </c>
      <c r="E273" s="5" t="str">
        <f>'[1]TCE - ANEXO IV - Preencher'!G282</f>
        <v>CROMUS MATERIAIS MEDICO HOSPITALAR EIREL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16148</v>
      </c>
      <c r="I273" s="6" t="str">
        <f>IF('[1]TCE - ANEXO IV - Preencher'!K282="","",'[1]TCE - ANEXO IV - Preencher'!K282)</f>
        <v>26/11/2025</v>
      </c>
      <c r="J273" s="5" t="str">
        <f>'[1]TCE - ANEXO IV - Preencher'!L282</f>
        <v>26251114784339000130550020000161481041984847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3300</v>
      </c>
    </row>
    <row r="274" spans="1:12" s="8" customFormat="1" ht="19.5" customHeight="1" x14ac:dyDescent="0.2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3.13 - Materiais e Materiais Ortopédicos e Corretivos (OPME)</v>
      </c>
      <c r="D274" s="3" t="str">
        <f>'[1]TCE - ANEXO IV - Preencher'!F283</f>
        <v>14.784.339/0001-30</v>
      </c>
      <c r="E274" s="5" t="str">
        <f>'[1]TCE - ANEXO IV - Preencher'!G283</f>
        <v>CROMUS MATERIAIS MEDICO HOSPITALAR EIREL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16149</v>
      </c>
      <c r="I274" s="6" t="str">
        <f>IF('[1]TCE - ANEXO IV - Preencher'!K283="","",'[1]TCE - ANEXO IV - Preencher'!K283)</f>
        <v>26/11/2025</v>
      </c>
      <c r="J274" s="5" t="str">
        <f>'[1]TCE - ANEXO IV - Preencher'!L283</f>
        <v>26251114784339000130550020000161491041987436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3300</v>
      </c>
    </row>
    <row r="275" spans="1:12" s="8" customFormat="1" ht="19.5" customHeight="1" x14ac:dyDescent="0.2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3.13 - Materiais e Materiais Ortopédicos e Corretivos (OPME)</v>
      </c>
      <c r="D275" s="3" t="str">
        <f>'[1]TCE - ANEXO IV - Preencher'!F284</f>
        <v>14.784.339/0001-30</v>
      </c>
      <c r="E275" s="5" t="str">
        <f>'[1]TCE - ANEXO IV - Preencher'!G284</f>
        <v>CROMUS MATERIAIS MEDICO HOSPITALAR EIREL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17127</v>
      </c>
      <c r="I275" s="6" t="str">
        <f>IF('[1]TCE - ANEXO IV - Preencher'!K284="","",'[1]TCE - ANEXO IV - Preencher'!K284)</f>
        <v>11/12/2025</v>
      </c>
      <c r="J275" s="5" t="str">
        <f>'[1]TCE - ANEXO IV - Preencher'!L284</f>
        <v>26251214784339000130550020000171271018839761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3300</v>
      </c>
    </row>
    <row r="276" spans="1:12" s="8" customFormat="1" ht="19.5" customHeight="1" x14ac:dyDescent="0.2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3.13 - Materiais e Materiais Ortopédicos e Corretivos (OPME)</v>
      </c>
      <c r="D276" s="3" t="str">
        <f>'[1]TCE - ANEXO IV - Preencher'!F285</f>
        <v>11.896.145/0001-39</v>
      </c>
      <c r="E276" s="5" t="str">
        <f>'[1]TCE - ANEXO IV - Preencher'!G285</f>
        <v>TAG COMERC E IMPORT MAT MED HOSPITALAR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24279</v>
      </c>
      <c r="I276" s="6" t="str">
        <f>IF('[1]TCE - ANEXO IV - Preencher'!K285="","",'[1]TCE - ANEXO IV - Preencher'!K285)</f>
        <v>15/12/2025</v>
      </c>
      <c r="J276" s="5" t="str">
        <f>'[1]TCE - ANEXO IV - Preencher'!L285</f>
        <v>26251211896145000139550010000242791248950001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1650</v>
      </c>
    </row>
    <row r="277" spans="1:12" s="8" customFormat="1" ht="19.5" customHeight="1" x14ac:dyDescent="0.2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3.11 - Material Laboratorial</v>
      </c>
      <c r="D277" s="3" t="str">
        <f>'[1]TCE - ANEXO IV - Preencher'!F286</f>
        <v>49.341.441/0001-46</v>
      </c>
      <c r="E277" s="5" t="str">
        <f>'[1]TCE - ANEXO IV - Preencher'!G286</f>
        <v>TUPAN HOSPITALAR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000001836</v>
      </c>
      <c r="I277" s="6" t="str">
        <f>IF('[1]TCE - ANEXO IV - Preencher'!K286="","",'[1]TCE - ANEXO IV - Preencher'!K286)</f>
        <v>24/12/2025</v>
      </c>
      <c r="J277" s="5" t="str">
        <f>'[1]TCE - ANEXO IV - Preencher'!L286</f>
        <v>26251249341441000146550010000018361000919107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6730</v>
      </c>
    </row>
    <row r="278" spans="1:12" s="8" customFormat="1" ht="19.5" customHeight="1" x14ac:dyDescent="0.2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3.11 - Material Laboratorial</v>
      </c>
      <c r="D278" s="3" t="str">
        <f>'[1]TCE - ANEXO IV - Preencher'!F287</f>
        <v>49.341.441/0001-46</v>
      </c>
      <c r="E278" s="5" t="str">
        <f>'[1]TCE - ANEXO IV - Preencher'!G287</f>
        <v>TUPAN HOSPITALAR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000001860</v>
      </c>
      <c r="I278" s="6" t="str">
        <f>IF('[1]TCE - ANEXO IV - Preencher'!K287="","",'[1]TCE - ANEXO IV - Preencher'!K287)</f>
        <v>30/12/2025</v>
      </c>
      <c r="J278" s="5" t="str">
        <f>'[1]TCE - ANEXO IV - Preencher'!L287</f>
        <v>26251249341441000146550010000018601000919404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1332</v>
      </c>
    </row>
    <row r="279" spans="1:12" s="8" customFormat="1" ht="19.5" customHeight="1" x14ac:dyDescent="0.2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3.11 - Material Laboratorial</v>
      </c>
      <c r="D279" s="3" t="str">
        <f>'[1]TCE - ANEXO IV - Preencher'!F288</f>
        <v>10.647.227/0002-68</v>
      </c>
      <c r="E279" s="5" t="str">
        <f>'[1]TCE - ANEXO IV - Preencher'!G288</f>
        <v>TUPAN SAUDE CENTER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000004390</v>
      </c>
      <c r="I279" s="6" t="str">
        <f>IF('[1]TCE - ANEXO IV - Preencher'!K288="","",'[1]TCE - ANEXO IV - Preencher'!K288)</f>
        <v>18/12/2025</v>
      </c>
      <c r="J279" s="5" t="str">
        <f>'[1]TCE - ANEXO IV - Preencher'!L288</f>
        <v>26251210647227000268550010000043901009504682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270</v>
      </c>
    </row>
    <row r="280" spans="1:12" s="8" customFormat="1" ht="19.5" customHeight="1" x14ac:dyDescent="0.2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3.11 - Material Laboratorial</v>
      </c>
      <c r="D280" s="3" t="str">
        <f>'[1]TCE - ANEXO IV - Preencher'!F289</f>
        <v>10.647.227/0002-68</v>
      </c>
      <c r="E280" s="5" t="str">
        <f>'[1]TCE - ANEXO IV - Preencher'!G289</f>
        <v>TUPAN SAUDE CENTER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000004399</v>
      </c>
      <c r="I280" s="6" t="str">
        <f>IF('[1]TCE - ANEXO IV - Preencher'!K289="","",'[1]TCE - ANEXO IV - Preencher'!K289)</f>
        <v>22/12/2025</v>
      </c>
      <c r="J280" s="5" t="str">
        <f>'[1]TCE - ANEXO IV - Preencher'!L289</f>
        <v>26251210647227000268550010000043991009505293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360</v>
      </c>
    </row>
    <row r="281" spans="1:12" s="8" customFormat="1" ht="19.5" customHeight="1" x14ac:dyDescent="0.2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3.11 - Material Laboratorial</v>
      </c>
      <c r="D281" s="3" t="str">
        <f>'[1]TCE - ANEXO IV - Preencher'!F290</f>
        <v>10.647.227/0001-87</v>
      </c>
      <c r="E281" s="5" t="str">
        <f>'[1]TCE - ANEXO IV - Preencher'!G290</f>
        <v>TUPAN SAUDE CENTER LTDA ME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000027419</v>
      </c>
      <c r="I281" s="6" t="str">
        <f>IF('[1]TCE - ANEXO IV - Preencher'!K290="","",'[1]TCE - ANEXO IV - Preencher'!K290)</f>
        <v>04/12/2025</v>
      </c>
      <c r="J281" s="5" t="str">
        <f>'[1]TCE - ANEXO IV - Preencher'!L290</f>
        <v>26251210647227000187550010000274191009503030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3876</v>
      </c>
    </row>
    <row r="282" spans="1:12" s="8" customFormat="1" ht="19.5" customHeight="1" x14ac:dyDescent="0.2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3.11 - Material Laboratorial</v>
      </c>
      <c r="D282" s="3" t="str">
        <f>'[1]TCE - ANEXO IV - Preencher'!F291</f>
        <v>10.647.227/0001-87</v>
      </c>
      <c r="E282" s="5" t="str">
        <f>'[1]TCE - ANEXO IV - Preencher'!G291</f>
        <v>TUPAN SAUDE CENTER LTDA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000027423</v>
      </c>
      <c r="I282" s="6" t="str">
        <f>IF('[1]TCE - ANEXO IV - Preencher'!K291="","",'[1]TCE - ANEXO IV - Preencher'!K291)</f>
        <v>04/12/2025</v>
      </c>
      <c r="J282" s="5" t="str">
        <f>'[1]TCE - ANEXO IV - Preencher'!L291</f>
        <v>26251210647227000187550010000274231009503040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5484</v>
      </c>
    </row>
    <row r="283" spans="1:12" s="8" customFormat="1" ht="19.5" customHeight="1" x14ac:dyDescent="0.2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3.11 - Material Laboratorial</v>
      </c>
      <c r="D283" s="3" t="str">
        <f>'[1]TCE - ANEXO IV - Preencher'!F292</f>
        <v>10.647.227/0001-87</v>
      </c>
      <c r="E283" s="5" t="str">
        <f>'[1]TCE - ANEXO IV - Preencher'!G292</f>
        <v>TUPAN SAUDE CENTER LTDA ME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000027523</v>
      </c>
      <c r="I283" s="6" t="str">
        <f>IF('[1]TCE - ANEXO IV - Preencher'!K292="","",'[1]TCE - ANEXO IV - Preencher'!K292)</f>
        <v>29/12/2025</v>
      </c>
      <c r="J283" s="5" t="str">
        <f>'[1]TCE - ANEXO IV - Preencher'!L292</f>
        <v>26251210647227000187550010000275231009505774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2474</v>
      </c>
    </row>
    <row r="284" spans="1:12" s="8" customFormat="1" ht="19.5" customHeight="1" x14ac:dyDescent="0.2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3.7 - Material de Limpeza e Produtos de Hgienização</v>
      </c>
      <c r="D284" s="3" t="str">
        <f>'[1]TCE - ANEXO IV - Preencher'!F293</f>
        <v>38.047.695/0001-30</v>
      </c>
      <c r="E284" s="5" t="str">
        <f>'[1]TCE - ANEXO IV - Preencher'!G293</f>
        <v>IMPACTO COMERCIO E REPRESENTACOES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000001223</v>
      </c>
      <c r="I284" s="6" t="str">
        <f>IF('[1]TCE - ANEXO IV - Preencher'!K293="","",'[1]TCE - ANEXO IV - Preencher'!K293)</f>
        <v>04/12/2025</v>
      </c>
      <c r="J284" s="5" t="str">
        <f>'[1]TCE - ANEXO IV - Preencher'!L293</f>
        <v>25251238047695000130550010000012231809072009</v>
      </c>
      <c r="K284" s="5" t="str">
        <f>IF(F284="B",LEFT('[1]TCE - ANEXO IV - Preencher'!M293,2),IF(F284="S",LEFT('[1]TCE - ANEXO IV - Preencher'!M293,7),IF('[1]TCE - ANEXO IV - Preencher'!H293="","")))</f>
        <v>25</v>
      </c>
      <c r="L284" s="7">
        <f>'[1]TCE - ANEXO IV - Preencher'!N293</f>
        <v>12306</v>
      </c>
    </row>
    <row r="285" spans="1:12" s="8" customFormat="1" ht="19.5" customHeight="1" x14ac:dyDescent="0.2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3.7 - Material de Limpeza e Produtos de Hgienização</v>
      </c>
      <c r="D285" s="3" t="str">
        <f>'[1]TCE - ANEXO IV - Preencher'!F294</f>
        <v>38.047.695/0001-30</v>
      </c>
      <c r="E285" s="5" t="str">
        <f>'[1]TCE - ANEXO IV - Preencher'!G294</f>
        <v>IMPACTO COMERCIO E REPRESENTACOES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000001223</v>
      </c>
      <c r="I285" s="6" t="str">
        <f>IF('[1]TCE - ANEXO IV - Preencher'!K294="","",'[1]TCE - ANEXO IV - Preencher'!K294)</f>
        <v>04/12/2025</v>
      </c>
      <c r="J285" s="5" t="str">
        <f>'[1]TCE - ANEXO IV - Preencher'!L294</f>
        <v>25251238047695000130550010000012231809072009</v>
      </c>
      <c r="K285" s="5" t="str">
        <f>IF(F285="B",LEFT('[1]TCE - ANEXO IV - Preencher'!M294,2),IF(F285="S",LEFT('[1]TCE - ANEXO IV - Preencher'!M294,7),IF('[1]TCE - ANEXO IV - Preencher'!H294="","")))</f>
        <v>25</v>
      </c>
      <c r="L285" s="7">
        <f>'[1]TCE - ANEXO IV - Preencher'!N294</f>
        <v>10545</v>
      </c>
    </row>
    <row r="286" spans="1:12" s="8" customFormat="1" ht="19.5" customHeight="1" x14ac:dyDescent="0.2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3.7 - Material de Limpeza e Produtos de Hgienização</v>
      </c>
      <c r="D286" s="3" t="str">
        <f>'[1]TCE - ANEXO IV - Preencher'!F295</f>
        <v>39.500.546/0001-47</v>
      </c>
      <c r="E286" s="5" t="str">
        <f>'[1]TCE - ANEXO IV - Preencher'!G295</f>
        <v>REC DISTRIBUIDORA HOSPITALAR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000003861</v>
      </c>
      <c r="I286" s="6" t="str">
        <f>IF('[1]TCE - ANEXO IV - Preencher'!K295="","",'[1]TCE - ANEXO IV - Preencher'!K295)</f>
        <v>29/12/2025</v>
      </c>
      <c r="J286" s="5" t="str">
        <f>'[1]TCE - ANEXO IV - Preencher'!L295</f>
        <v>26251239500546000147550010000038611749444797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224</v>
      </c>
    </row>
    <row r="287" spans="1:12" s="8" customFormat="1" ht="19.5" customHeight="1" x14ac:dyDescent="0.2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3.7 - Material de Limpeza e Produtos de Hgienização</v>
      </c>
      <c r="D287" s="3" t="str">
        <f>'[1]TCE - ANEXO IV - Preencher'!F296</f>
        <v>37.859.942/0001-30</v>
      </c>
      <c r="E287" s="5" t="str">
        <f>'[1]TCE - ANEXO IV - Preencher'!G296</f>
        <v>MAX PAPERS - FABRICACAO DE PRODUTOS DE PAPEL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000008606</v>
      </c>
      <c r="I287" s="6" t="str">
        <f>IF('[1]TCE - ANEXO IV - Preencher'!K296="","",'[1]TCE - ANEXO IV - Preencher'!K296)</f>
        <v>09/12/2025</v>
      </c>
      <c r="J287" s="5" t="str">
        <f>'[1]TCE - ANEXO IV - Preencher'!L296</f>
        <v>26251237859942000130550010000086061000086070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10560</v>
      </c>
    </row>
    <row r="288" spans="1:12" s="8" customFormat="1" ht="19.5" customHeight="1" x14ac:dyDescent="0.2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3.7 - Material de Limpeza e Produtos de Hgienização</v>
      </c>
      <c r="D288" s="3" t="str">
        <f>'[1]TCE - ANEXO IV - Preencher'!F297</f>
        <v>18.577.850/0001-12</v>
      </c>
      <c r="E288" s="5" t="str">
        <f>'[1]TCE - ANEXO IV - Preencher'!G297</f>
        <v>MATTOS DISTRIBUIDORA DE PRODUTOS DE LIMPEZA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000011897</v>
      </c>
      <c r="I288" s="6" t="str">
        <f>IF('[1]TCE - ANEXO IV - Preencher'!K297="","",'[1]TCE - ANEXO IV - Preencher'!K297)</f>
        <v>22/12/2025</v>
      </c>
      <c r="J288" s="5" t="str">
        <f>'[1]TCE - ANEXO IV - Preencher'!L297</f>
        <v>26251218577850000112550010000118971000118986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8196</v>
      </c>
    </row>
    <row r="289" spans="1:12" s="8" customFormat="1" ht="19.5" customHeight="1" x14ac:dyDescent="0.2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3.7 - Material de Limpeza e Produtos de Hgienização</v>
      </c>
      <c r="D289" s="3" t="str">
        <f>'[1]TCE - ANEXO IV - Preencher'!F298</f>
        <v>18.577.850/0001-12</v>
      </c>
      <c r="E289" s="5" t="str">
        <f>'[1]TCE - ANEXO IV - Preencher'!G298</f>
        <v>MATTOS DISTRIBUIDORA DE PRODUTOS DE LIMPEZA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000011898</v>
      </c>
      <c r="I289" s="6" t="str">
        <f>IF('[1]TCE - ANEXO IV - Preencher'!K298="","",'[1]TCE - ANEXO IV - Preencher'!K298)</f>
        <v>22/12/2025</v>
      </c>
      <c r="J289" s="5" t="str">
        <f>'[1]TCE - ANEXO IV - Preencher'!L298</f>
        <v>26251218577850000112550010000118981000118991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2650</v>
      </c>
    </row>
    <row r="290" spans="1:12" s="8" customFormat="1" ht="19.5" customHeight="1" x14ac:dyDescent="0.2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3.7 - Material de Limpeza e Produtos de Hgienização</v>
      </c>
      <c r="D290" s="3" t="str">
        <f>'[1]TCE - ANEXO IV - Preencher'!F299</f>
        <v>24.436.602/0001-54</v>
      </c>
      <c r="E290" s="5" t="str">
        <f>'[1]TCE - ANEXO IV - Preencher'!G299</f>
        <v>ART CIRURGICA COMERCIO DE PRODUTOS HOSPITALARES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000159179</v>
      </c>
      <c r="I290" s="6" t="str">
        <f>IF('[1]TCE - ANEXO IV - Preencher'!K299="","",'[1]TCE - ANEXO IV - Preencher'!K299)</f>
        <v>23/12/2025</v>
      </c>
      <c r="J290" s="5" t="str">
        <f>'[1]TCE - ANEXO IV - Preencher'!L299</f>
        <v>26251224436602000154550010001591791161204003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1589.44</v>
      </c>
    </row>
    <row r="291" spans="1:12" s="8" customFormat="1" ht="19.5" customHeight="1" x14ac:dyDescent="0.2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3.7 - Material de Limpeza e Produtos de Hgienização</v>
      </c>
      <c r="D291" s="3" t="str">
        <f>'[1]TCE - ANEXO IV - Preencher'!F300</f>
        <v>08.674.752/0001-40</v>
      </c>
      <c r="E291" s="5" t="str">
        <f>'[1]TCE - ANEXO IV - Preencher'!G300</f>
        <v>CIRURGICA MONTEBELLO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000249418</v>
      </c>
      <c r="I291" s="6" t="str">
        <f>IF('[1]TCE - ANEXO IV - Preencher'!K300="","",'[1]TCE - ANEXO IV - Preencher'!K300)</f>
        <v>29/12/2025</v>
      </c>
      <c r="J291" s="5" t="str">
        <f>'[1]TCE - ANEXO IV - Preencher'!L300</f>
        <v>26251208674752000140550010002494181556669252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1548.9</v>
      </c>
    </row>
    <row r="292" spans="1:12" s="8" customFormat="1" ht="19.5" customHeight="1" x14ac:dyDescent="0.2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3.7 - Material de Limpeza e Produtos de Hgienização</v>
      </c>
      <c r="D292" s="3" t="str">
        <f>'[1]TCE - ANEXO IV - Preencher'!F301</f>
        <v>08.778.201/0001-26</v>
      </c>
      <c r="E292" s="5" t="str">
        <f>'[1]TCE - ANEXO IV - Preencher'!G301</f>
        <v>DROGAFONTE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000521599</v>
      </c>
      <c r="I292" s="6" t="str">
        <f>IF('[1]TCE - ANEXO IV - Preencher'!K301="","",'[1]TCE - ANEXO IV - Preencher'!K301)</f>
        <v>01/12/2025</v>
      </c>
      <c r="J292" s="5" t="str">
        <f>'[1]TCE - ANEXO IV - Preencher'!L301</f>
        <v>26251208778201000126550010005215991435562622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3455.76</v>
      </c>
    </row>
    <row r="293" spans="1:12" s="8" customFormat="1" ht="19.5" customHeight="1" x14ac:dyDescent="0.2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3.7 - Material de Limpeza e Produtos de Hgienização</v>
      </c>
      <c r="D293" s="3" t="str">
        <f>'[1]TCE - ANEXO IV - Preencher'!F302</f>
        <v>08.778.201/0001-26</v>
      </c>
      <c r="E293" s="5" t="str">
        <f>'[1]TCE - ANEXO IV - Preencher'!G302</f>
        <v>DROGAFONTE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000522297</v>
      </c>
      <c r="I293" s="6" t="str">
        <f>IF('[1]TCE - ANEXO IV - Preencher'!K302="","",'[1]TCE - ANEXO IV - Preencher'!K302)</f>
        <v>05/12/2025</v>
      </c>
      <c r="J293" s="5" t="str">
        <f>'[1]TCE - ANEXO IV - Preencher'!L302</f>
        <v>26251208778201000126550010005222971813157297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2764.61</v>
      </c>
    </row>
    <row r="294" spans="1:12" s="8" customFormat="1" ht="19.5" customHeight="1" x14ac:dyDescent="0.2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3.7 - Material de Limpeza e Produtos de Hgienização</v>
      </c>
      <c r="D294" s="3" t="str">
        <f>'[1]TCE - ANEXO IV - Preencher'!F303</f>
        <v>10.889.989/0001-90</v>
      </c>
      <c r="E294" s="5" t="str">
        <f>'[1]TCE - ANEXO IV - Preencher'!G303</f>
        <v>FLEX MAKER PRODUCAO E COMERCIO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13188</v>
      </c>
      <c r="I294" s="6" t="str">
        <f>IF('[1]TCE - ANEXO IV - Preencher'!K303="","",'[1]TCE - ANEXO IV - Preencher'!K303)</f>
        <v>02/12/2025</v>
      </c>
      <c r="J294" s="5" t="str">
        <f>'[1]TCE - ANEXO IV - Preencher'!L303</f>
        <v>29251210889989000190550010000131881381447252</v>
      </c>
      <c r="K294" s="5" t="str">
        <f>IF(F294="B",LEFT('[1]TCE - ANEXO IV - Preencher'!M303,2),IF(F294="S",LEFT('[1]TCE - ANEXO IV - Preencher'!M303,7),IF('[1]TCE - ANEXO IV - Preencher'!H303="","")))</f>
        <v>29</v>
      </c>
      <c r="L294" s="7">
        <f>'[1]TCE - ANEXO IV - Preencher'!N303</f>
        <v>10400</v>
      </c>
    </row>
    <row r="295" spans="1:12" s="8" customFormat="1" ht="19.5" customHeight="1" x14ac:dyDescent="0.2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3.7 - Material de Limpeza e Produtos de Hgienização</v>
      </c>
      <c r="D295" s="3" t="str">
        <f>'[1]TCE - ANEXO IV - Preencher'!F304</f>
        <v>11.142.529/0001-66</v>
      </c>
      <c r="E295" s="5" t="str">
        <f>'[1]TCE - ANEXO IV - Preencher'!G304</f>
        <v>DISFA - DISTRIBUIDORA FACIL EIRELI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154729</v>
      </c>
      <c r="I295" s="6" t="str">
        <f>IF('[1]TCE - ANEXO IV - Preencher'!K304="","",'[1]TCE - ANEXO IV - Preencher'!K304)</f>
        <v>15/12/2025</v>
      </c>
      <c r="J295" s="5" t="str">
        <f>'[1]TCE - ANEXO IV - Preencher'!L304</f>
        <v>26251211142529000166550010001547291001738143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359.8</v>
      </c>
    </row>
    <row r="296" spans="1:12" s="8" customFormat="1" ht="19.5" customHeight="1" x14ac:dyDescent="0.2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3.7 - Material de Limpeza e Produtos de Hgienização</v>
      </c>
      <c r="D296" s="3" t="str">
        <f>'[1]TCE - ANEXO IV - Preencher'!F305</f>
        <v>11.142.529/0001-66</v>
      </c>
      <c r="E296" s="5" t="str">
        <f>'[1]TCE - ANEXO IV - Preencher'!G305</f>
        <v>DISFA - DISTRIBUIDORA FACIL EIRELI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154729</v>
      </c>
      <c r="I296" s="6" t="str">
        <f>IF('[1]TCE - ANEXO IV - Preencher'!K305="","",'[1]TCE - ANEXO IV - Preencher'!K305)</f>
        <v>15/12/2025</v>
      </c>
      <c r="J296" s="5" t="str">
        <f>'[1]TCE - ANEXO IV - Preencher'!L305</f>
        <v>26251211142529000166550010001547291001738143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1163.01</v>
      </c>
    </row>
    <row r="297" spans="1:12" s="8" customFormat="1" ht="19.5" customHeight="1" x14ac:dyDescent="0.2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3.7 - Material de Limpeza e Produtos de Hgienização</v>
      </c>
      <c r="D297" s="3" t="str">
        <f>'[1]TCE - ANEXO IV - Preencher'!F306</f>
        <v>05.044.056/0001-61</v>
      </c>
      <c r="E297" s="5" t="str">
        <f>'[1]TCE - ANEXO IV - Preencher'!G306</f>
        <v>DMH PRODUTOS HOSPITALARES LTDA EPP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27048</v>
      </c>
      <c r="I297" s="6" t="str">
        <f>IF('[1]TCE - ANEXO IV - Preencher'!K306="","",'[1]TCE - ANEXO IV - Preencher'!K306)</f>
        <v>28/11/2025</v>
      </c>
      <c r="J297" s="5" t="str">
        <f>'[1]TCE - ANEXO IV - Preencher'!L306</f>
        <v>26251105044056000161550010000270481105843652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2799.8</v>
      </c>
    </row>
    <row r="298" spans="1:12" s="8" customFormat="1" ht="19.5" customHeight="1" x14ac:dyDescent="0.2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3.7 - Material de Limpeza e Produtos de Hgienização</v>
      </c>
      <c r="D298" s="3" t="str">
        <f>'[1]TCE - ANEXO IV - Preencher'!F307</f>
        <v>39.953.513/0001-52</v>
      </c>
      <c r="E298" s="5" t="str">
        <f>'[1]TCE - ANEXO IV - Preencher'!G307</f>
        <v>COMERCIAL RECIFE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421</v>
      </c>
      <c r="I298" s="6" t="str">
        <f>IF('[1]TCE - ANEXO IV - Preencher'!K307="","",'[1]TCE - ANEXO IV - Preencher'!K307)</f>
        <v>22/12/2025</v>
      </c>
      <c r="J298" s="5" t="str">
        <f>'[1]TCE - ANEXO IV - Preencher'!L307</f>
        <v>26251239953513000152550010000004211100004216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1053</v>
      </c>
    </row>
    <row r="299" spans="1:12" s="8" customFormat="1" ht="19.5" customHeight="1" x14ac:dyDescent="0.2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3.7 - Material de Limpeza e Produtos de Hgienização</v>
      </c>
      <c r="D299" s="3" t="str">
        <f>'[1]TCE - ANEXO IV - Preencher'!F308</f>
        <v>31.329.180/0001-83</v>
      </c>
      <c r="E299" s="5" t="str">
        <f>'[1]TCE - ANEXO IV - Preencher'!G308</f>
        <v>MAXXISUPRI COMERCIO DE SANEANTES EIRELI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80771</v>
      </c>
      <c r="I299" s="6" t="str">
        <f>IF('[1]TCE - ANEXO IV - Preencher'!K308="","",'[1]TCE - ANEXO IV - Preencher'!K308)</f>
        <v>22/12/2025</v>
      </c>
      <c r="J299" s="5" t="str">
        <f>'[1]TCE - ANEXO IV - Preencher'!L308</f>
        <v>26251231329180000183550070000807711471920138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533.70000000000005</v>
      </c>
    </row>
    <row r="300" spans="1:12" s="8" customFormat="1" ht="19.5" customHeight="1" x14ac:dyDescent="0.2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3.14 - Alimentação Preparada</v>
      </c>
      <c r="D300" s="3" t="str">
        <f>'[1]TCE - ANEXO IV - Preencher'!F309</f>
        <v>63.481.762/0001-77</v>
      </c>
      <c r="E300" s="5" t="str">
        <f>'[1]TCE - ANEXO IV - Preencher'!G309</f>
        <v>CEREALISTA SAO JOSE ATACADO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000000210</v>
      </c>
      <c r="I300" s="6" t="str">
        <f>IF('[1]TCE - ANEXO IV - Preencher'!K309="","",'[1]TCE - ANEXO IV - Preencher'!K309)</f>
        <v>04/12/2025</v>
      </c>
      <c r="J300" s="5" t="str">
        <f>'[1]TCE - ANEXO IV - Preencher'!L309</f>
        <v>26251263481762000177550010000002101891081679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1247.25</v>
      </c>
    </row>
    <row r="301" spans="1:12" s="8" customFormat="1" ht="19.5" customHeight="1" x14ac:dyDescent="0.2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3.14 - Alimentação Preparada</v>
      </c>
      <c r="D301" s="3" t="str">
        <f>'[1]TCE - ANEXO IV - Preencher'!F310</f>
        <v>63.481.762/0001-77</v>
      </c>
      <c r="E301" s="5" t="str">
        <f>'[1]TCE - ANEXO IV - Preencher'!G310</f>
        <v>CEREALISTA SAO JOSE ATACADO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000000218</v>
      </c>
      <c r="I301" s="6" t="str">
        <f>IF('[1]TCE - ANEXO IV - Preencher'!K310="","",'[1]TCE - ANEXO IV - Preencher'!K310)</f>
        <v>04/12/2025</v>
      </c>
      <c r="J301" s="5" t="str">
        <f>'[1]TCE - ANEXO IV - Preencher'!L310</f>
        <v>26251263481762000177550010000002181296448314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8</v>
      </c>
    </row>
    <row r="302" spans="1:12" s="8" customFormat="1" ht="19.5" customHeight="1" x14ac:dyDescent="0.2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3.14 - Alimentação Preparada</v>
      </c>
      <c r="D302" s="3" t="str">
        <f>'[1]TCE - ANEXO IV - Preencher'!F311</f>
        <v>63.481.762/0001-77</v>
      </c>
      <c r="E302" s="5" t="str">
        <f>'[1]TCE - ANEXO IV - Preencher'!G311</f>
        <v>CEREALISTA SAO JOSE ATACADO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000000218</v>
      </c>
      <c r="I302" s="6" t="str">
        <f>IF('[1]TCE - ANEXO IV - Preencher'!K311="","",'[1]TCE - ANEXO IV - Preencher'!K311)</f>
        <v>04/12/2025</v>
      </c>
      <c r="J302" s="5" t="str">
        <f>'[1]TCE - ANEXO IV - Preencher'!L311</f>
        <v>26251263481762000177550010000002181296448314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12754.36</v>
      </c>
    </row>
    <row r="303" spans="1:12" s="8" customFormat="1" ht="19.5" customHeight="1" x14ac:dyDescent="0.2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3.14 - Alimentação Preparada</v>
      </c>
      <c r="D303" s="3" t="str">
        <f>'[1]TCE - ANEXO IV - Preencher'!F312</f>
        <v>63.481.762/0001-77</v>
      </c>
      <c r="E303" s="5" t="str">
        <f>'[1]TCE - ANEXO IV - Preencher'!G312</f>
        <v>CEREALISTA SAO JOSE ATACADO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000000222</v>
      </c>
      <c r="I303" s="6" t="str">
        <f>IF('[1]TCE - ANEXO IV - Preencher'!K312="","",'[1]TCE - ANEXO IV - Preencher'!K312)</f>
        <v>05/12/2025</v>
      </c>
      <c r="J303" s="5" t="str">
        <f>'[1]TCE - ANEXO IV - Preencher'!L312</f>
        <v>26251263481762000177550010000002221483386400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1742.09</v>
      </c>
    </row>
    <row r="304" spans="1:12" s="8" customFormat="1" ht="19.5" customHeight="1" x14ac:dyDescent="0.2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3.14 - Alimentação Preparada</v>
      </c>
      <c r="D304" s="3" t="str">
        <f>'[1]TCE - ANEXO IV - Preencher'!F313</f>
        <v>63.481.762/0001-77</v>
      </c>
      <c r="E304" s="5" t="str">
        <f>'[1]TCE - ANEXO IV - Preencher'!G313</f>
        <v>CEREALISTA SAO JOSE ATACADO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000000233</v>
      </c>
      <c r="I304" s="6" t="str">
        <f>IF('[1]TCE - ANEXO IV - Preencher'!K313="","",'[1]TCE - ANEXO IV - Preencher'!K313)</f>
        <v>09/12/2025</v>
      </c>
      <c r="J304" s="5" t="str">
        <f>'[1]TCE - ANEXO IV - Preencher'!L313</f>
        <v>26251263481762000177550010000002331422578176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1241.3499999999999</v>
      </c>
    </row>
    <row r="305" spans="1:12" s="8" customFormat="1" ht="19.5" customHeight="1" x14ac:dyDescent="0.2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3.14 - Alimentação Preparada</v>
      </c>
      <c r="D305" s="3" t="str">
        <f>'[1]TCE - ANEXO IV - Preencher'!F314</f>
        <v>63.481.762/0001-77</v>
      </c>
      <c r="E305" s="5" t="str">
        <f>'[1]TCE - ANEXO IV - Preencher'!G314</f>
        <v>CEREALISTA SAO JOSE ATACADO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000000256</v>
      </c>
      <c r="I305" s="6" t="str">
        <f>IF('[1]TCE - ANEXO IV - Preencher'!K314="","",'[1]TCE - ANEXO IV - Preencher'!K314)</f>
        <v>11/12/2025</v>
      </c>
      <c r="J305" s="5" t="str">
        <f>'[1]TCE - ANEXO IV - Preencher'!L314</f>
        <v>26251263481762000177550010000002561739080214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1208.9000000000001</v>
      </c>
    </row>
    <row r="306" spans="1:12" s="8" customFormat="1" ht="19.5" customHeight="1" x14ac:dyDescent="0.2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3.14 - Alimentação Preparada</v>
      </c>
      <c r="D306" s="3" t="str">
        <f>'[1]TCE - ANEXO IV - Preencher'!F315</f>
        <v>63.481.762/0001-77</v>
      </c>
      <c r="E306" s="5" t="str">
        <f>'[1]TCE - ANEXO IV - Preencher'!G315</f>
        <v>CEREALISTA SAO JOSE ATACADO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000000278</v>
      </c>
      <c r="I306" s="6" t="str">
        <f>IF('[1]TCE - ANEXO IV - Preencher'!K315="","",'[1]TCE - ANEXO IV - Preencher'!K315)</f>
        <v>15/12/2025</v>
      </c>
      <c r="J306" s="5" t="str">
        <f>'[1]TCE - ANEXO IV - Preencher'!L315</f>
        <v>26251263481762000177550010000002781535166843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982.2</v>
      </c>
    </row>
    <row r="307" spans="1:12" s="8" customFormat="1" ht="19.5" customHeight="1" x14ac:dyDescent="0.2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3.14 - Alimentação Preparada</v>
      </c>
      <c r="D307" s="3" t="str">
        <f>'[1]TCE - ANEXO IV - Preencher'!F316</f>
        <v>63.481.762/0001-77</v>
      </c>
      <c r="E307" s="5" t="str">
        <f>'[1]TCE - ANEXO IV - Preencher'!G316</f>
        <v>CEREALISTA SAO JOSE ATACADO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000000312</v>
      </c>
      <c r="I307" s="6" t="str">
        <f>IF('[1]TCE - ANEXO IV - Preencher'!K316="","",'[1]TCE - ANEXO IV - Preencher'!K316)</f>
        <v>18/12/2025</v>
      </c>
      <c r="J307" s="5" t="str">
        <f>'[1]TCE - ANEXO IV - Preencher'!L316</f>
        <v>26251263481762000177550010000003121987788943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1018.1</v>
      </c>
    </row>
    <row r="308" spans="1:12" s="8" customFormat="1" ht="19.5" customHeight="1" x14ac:dyDescent="0.2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3.14 - Alimentação Preparada</v>
      </c>
      <c r="D308" s="3" t="str">
        <f>'[1]TCE - ANEXO IV - Preencher'!F317</f>
        <v>63.481.762/0001-77</v>
      </c>
      <c r="E308" s="5" t="str">
        <f>'[1]TCE - ANEXO IV - Preencher'!G317</f>
        <v>CEREALISTA SAO JOSE ATACADO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000000335</v>
      </c>
      <c r="I308" s="6" t="str">
        <f>IF('[1]TCE - ANEXO IV - Preencher'!K317="","",'[1]TCE - ANEXO IV - Preencher'!K317)</f>
        <v>22/12/2025</v>
      </c>
      <c r="J308" s="5" t="str">
        <f>'[1]TCE - ANEXO IV - Preencher'!L317</f>
        <v>26251263481762000177550010000003351430799313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837.65</v>
      </c>
    </row>
    <row r="309" spans="1:12" s="8" customFormat="1" ht="19.5" customHeight="1" x14ac:dyDescent="0.2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3.14 - Alimentação Preparada</v>
      </c>
      <c r="D309" s="3" t="str">
        <f>'[1]TCE - ANEXO IV - Preencher'!F318</f>
        <v>40.792.925/0001-37</v>
      </c>
      <c r="E309" s="5" t="str">
        <f>'[1]TCE - ANEXO IV - Preencher'!G318</f>
        <v>A C DOS SANTOS - HORTIFRUTIGRANJEIROS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000010945</v>
      </c>
      <c r="I309" s="6" t="str">
        <f>IF('[1]TCE - ANEXO IV - Preencher'!K318="","",'[1]TCE - ANEXO IV - Preencher'!K318)</f>
        <v>30/11/2025</v>
      </c>
      <c r="J309" s="5" t="str">
        <f>'[1]TCE - ANEXO IV - Preencher'!L318</f>
        <v>26251140792925000137550010000109451381935521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1847.57</v>
      </c>
    </row>
    <row r="310" spans="1:12" s="8" customFormat="1" ht="19.5" customHeight="1" x14ac:dyDescent="0.2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3.14 - Alimentação Preparada</v>
      </c>
      <c r="D310" s="3" t="str">
        <f>'[1]TCE - ANEXO IV - Preencher'!F319</f>
        <v>40.792.925/0001-37</v>
      </c>
      <c r="E310" s="5" t="str">
        <f>'[1]TCE - ANEXO IV - Preencher'!G319</f>
        <v>A C DOS SANTOS - HORTIFRUTIGRANJEIROS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000010970</v>
      </c>
      <c r="I310" s="6" t="str">
        <f>IF('[1]TCE - ANEXO IV - Preencher'!K319="","",'[1]TCE - ANEXO IV - Preencher'!K319)</f>
        <v>02/12/2025</v>
      </c>
      <c r="J310" s="5" t="str">
        <f>'[1]TCE - ANEXO IV - Preencher'!L319</f>
        <v>26251240792925000137550010000109701347887230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1273</v>
      </c>
    </row>
    <row r="311" spans="1:12" s="8" customFormat="1" ht="19.5" customHeight="1" x14ac:dyDescent="0.2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3.14 - Alimentação Preparada</v>
      </c>
      <c r="D311" s="3" t="str">
        <f>'[1]TCE - ANEXO IV - Preencher'!F320</f>
        <v>40.792.925/0001-37</v>
      </c>
      <c r="E311" s="5" t="str">
        <f>'[1]TCE - ANEXO IV - Preencher'!G320</f>
        <v>A C DOS SANTOS - HORTIFRUTIGRANJEIROS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000010983</v>
      </c>
      <c r="I311" s="6" t="str">
        <f>IF('[1]TCE - ANEXO IV - Preencher'!K320="","",'[1]TCE - ANEXO IV - Preencher'!K320)</f>
        <v>06/12/2025</v>
      </c>
      <c r="J311" s="5" t="str">
        <f>'[1]TCE - ANEXO IV - Preencher'!L320</f>
        <v>26251240792925000137550010000109831683842270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1202.5</v>
      </c>
    </row>
    <row r="312" spans="1:12" s="8" customFormat="1" ht="19.5" customHeight="1" x14ac:dyDescent="0.2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3.14 - Alimentação Preparada</v>
      </c>
      <c r="D312" s="3" t="str">
        <f>'[1]TCE - ANEXO IV - Preencher'!F321</f>
        <v>40.792.925/0001-37</v>
      </c>
      <c r="E312" s="5" t="str">
        <f>'[1]TCE - ANEXO IV - Preencher'!G321</f>
        <v>A C DOS SANTOS - HORTIFRUTIGRANJEIROS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000011013</v>
      </c>
      <c r="I312" s="6" t="str">
        <f>IF('[1]TCE - ANEXO IV - Preencher'!K321="","",'[1]TCE - ANEXO IV - Preencher'!K321)</f>
        <v>10/12/2025</v>
      </c>
      <c r="J312" s="5" t="str">
        <f>'[1]TCE - ANEXO IV - Preencher'!L321</f>
        <v>26251240792925000137550010000110131495788752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654.5</v>
      </c>
    </row>
    <row r="313" spans="1:12" s="8" customFormat="1" ht="19.5" customHeight="1" x14ac:dyDescent="0.2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3.14 - Alimentação Preparada</v>
      </c>
      <c r="D313" s="3" t="str">
        <f>'[1]TCE - ANEXO IV - Preencher'!F322</f>
        <v>40.792.925/0001-37</v>
      </c>
      <c r="E313" s="5" t="str">
        <f>'[1]TCE - ANEXO IV - Preencher'!G322</f>
        <v>A C DOS SANTOS - HORTIFRUTIGRANJEIROS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000011031</v>
      </c>
      <c r="I313" s="6" t="str">
        <f>IF('[1]TCE - ANEXO IV - Preencher'!K322="","",'[1]TCE - ANEXO IV - Preencher'!K322)</f>
        <v>13/12/2025</v>
      </c>
      <c r="J313" s="5" t="str">
        <f>'[1]TCE - ANEXO IV - Preencher'!L322</f>
        <v>26251240792925000137550010000110311438461845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1005.8</v>
      </c>
    </row>
    <row r="314" spans="1:12" s="8" customFormat="1" ht="19.5" customHeight="1" x14ac:dyDescent="0.2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3.14 - Alimentação Preparada</v>
      </c>
      <c r="D314" s="3" t="str">
        <f>'[1]TCE - ANEXO IV - Preencher'!F323</f>
        <v>40.792.925/0001-37</v>
      </c>
      <c r="E314" s="5" t="str">
        <f>'[1]TCE - ANEXO IV - Preencher'!G323</f>
        <v>A C DOS SANTOS - HORTIFRUTIGRANJEIROS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000011056</v>
      </c>
      <c r="I314" s="6" t="str">
        <f>IF('[1]TCE - ANEXO IV - Preencher'!K323="","",'[1]TCE - ANEXO IV - Preencher'!K323)</f>
        <v>16/12/2025</v>
      </c>
      <c r="J314" s="5" t="str">
        <f>'[1]TCE - ANEXO IV - Preencher'!L323</f>
        <v>26251240792925000137550010000110561625022441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1079</v>
      </c>
    </row>
    <row r="315" spans="1:12" s="8" customFormat="1" ht="19.5" customHeight="1" x14ac:dyDescent="0.2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3.14 - Alimentação Preparada</v>
      </c>
      <c r="D315" s="3" t="str">
        <f>'[1]TCE - ANEXO IV - Preencher'!F324</f>
        <v>40.792.925/0001-37</v>
      </c>
      <c r="E315" s="5" t="str">
        <f>'[1]TCE - ANEXO IV - Preencher'!G324</f>
        <v>A C DOS SANTOS - HORTIFRUTIGRANJEIROS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000011075</v>
      </c>
      <c r="I315" s="6" t="str">
        <f>IF('[1]TCE - ANEXO IV - Preencher'!K324="","",'[1]TCE - ANEXO IV - Preencher'!K324)</f>
        <v>20/12/2025</v>
      </c>
      <c r="J315" s="5" t="str">
        <f>'[1]TCE - ANEXO IV - Preencher'!L324</f>
        <v>26251240792925000137550010000110751418839804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961.8</v>
      </c>
    </row>
    <row r="316" spans="1:12" s="8" customFormat="1" ht="19.5" customHeight="1" x14ac:dyDescent="0.2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3.14 - Alimentação Preparada</v>
      </c>
      <c r="D316" s="3" t="str">
        <f>'[1]TCE - ANEXO IV - Preencher'!F325</f>
        <v>40.792.925/0001-37</v>
      </c>
      <c r="E316" s="5" t="str">
        <f>'[1]TCE - ANEXO IV - Preencher'!G325</f>
        <v>A C DOS SANTOS - HORTIFRUTIGRANJEIROS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000011096</v>
      </c>
      <c r="I316" s="6" t="str">
        <f>IF('[1]TCE - ANEXO IV - Preencher'!K325="","",'[1]TCE - ANEXO IV - Preencher'!K325)</f>
        <v>25/12/2025</v>
      </c>
      <c r="J316" s="5" t="str">
        <f>'[1]TCE - ANEXO IV - Preencher'!L325</f>
        <v>26251240792925000137550010000110961686467430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1423.5</v>
      </c>
    </row>
    <row r="317" spans="1:12" s="8" customFormat="1" ht="19.5" customHeight="1" x14ac:dyDescent="0.2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3.14 - Alimentação Preparada</v>
      </c>
      <c r="D317" s="3" t="str">
        <f>'[1]TCE - ANEXO IV - Preencher'!F326</f>
        <v>40.792.925/0001-37</v>
      </c>
      <c r="E317" s="5" t="str">
        <f>'[1]TCE - ANEXO IV - Preencher'!G326</f>
        <v>A C DOS SANTOS - HORTIFRUTIGRANJEIROS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000011123</v>
      </c>
      <c r="I317" s="6" t="str">
        <f>IF('[1]TCE - ANEXO IV - Preencher'!K326="","",'[1]TCE - ANEXO IV - Preencher'!K326)</f>
        <v>29/12/2025</v>
      </c>
      <c r="J317" s="5" t="str">
        <f>'[1]TCE - ANEXO IV - Preencher'!L326</f>
        <v>26251240792925000137550010000111231202567139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1448.4</v>
      </c>
    </row>
    <row r="318" spans="1:12" s="8" customFormat="1" ht="19.5" customHeight="1" x14ac:dyDescent="0.2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3.14 - Alimentação Preparada</v>
      </c>
      <c r="D318" s="3" t="str">
        <f>'[1]TCE - ANEXO IV - Preencher'!F327</f>
        <v>11.529.351/0001-00</v>
      </c>
      <c r="E318" s="5" t="str">
        <f>'[1]TCE - ANEXO IV - Preencher'!G327</f>
        <v>PANIFICADORA CRUZ DE CRISTO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000011528</v>
      </c>
      <c r="I318" s="6" t="str">
        <f>IF('[1]TCE - ANEXO IV - Preencher'!K327="","",'[1]TCE - ANEXO IV - Preencher'!K327)</f>
        <v>30/12/2025</v>
      </c>
      <c r="J318" s="5" t="str">
        <f>'[1]TCE - ANEXO IV - Preencher'!L327</f>
        <v>26251211529351000100550010000115281005746676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14956.74</v>
      </c>
    </row>
    <row r="319" spans="1:12" s="8" customFormat="1" ht="19.5" customHeight="1" x14ac:dyDescent="0.2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3.14 - Alimentação Preparada</v>
      </c>
      <c r="D319" s="3" t="str">
        <f>'[1]TCE - ANEXO IV - Preencher'!F328</f>
        <v>08.593.008/0001-10</v>
      </c>
      <c r="E319" s="5" t="str">
        <f>'[1]TCE - ANEXO IV - Preencher'!G328</f>
        <v>DISTCARNES DISTRIBUIDORA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000014102</v>
      </c>
      <c r="I319" s="6" t="str">
        <f>IF('[1]TCE - ANEXO IV - Preencher'!K328="","",'[1]TCE - ANEXO IV - Preencher'!K328)</f>
        <v>03/12/2025</v>
      </c>
      <c r="J319" s="5" t="str">
        <f>'[1]TCE - ANEXO IV - Preencher'!L328</f>
        <v>26251208593008000110550020000141021009121133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2208.7199999999998</v>
      </c>
    </row>
    <row r="320" spans="1:12" s="8" customFormat="1" ht="19.5" customHeight="1" x14ac:dyDescent="0.2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3.14 - Alimentação Preparada</v>
      </c>
      <c r="D320" s="3" t="str">
        <f>'[1]TCE - ANEXO IV - Preencher'!F329</f>
        <v>41.189.420/0001-45</v>
      </c>
      <c r="E320" s="5" t="str">
        <f>'[1]TCE - ANEXO IV - Preencher'!G329</f>
        <v>CAMILLA COMERCIO E SERVICOS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000015325</v>
      </c>
      <c r="I320" s="6" t="str">
        <f>IF('[1]TCE - ANEXO IV - Preencher'!K329="","",'[1]TCE - ANEXO IV - Preencher'!K329)</f>
        <v>03/12/2025</v>
      </c>
      <c r="J320" s="5" t="str">
        <f>'[1]TCE - ANEXO IV - Preencher'!L329</f>
        <v>26251241189420000145550010000153251222639095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20140.2</v>
      </c>
    </row>
    <row r="321" spans="1:12" s="8" customFormat="1" ht="19.5" customHeight="1" x14ac:dyDescent="0.2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3.14 - Alimentação Preparada</v>
      </c>
      <c r="D321" s="3" t="str">
        <f>'[1]TCE - ANEXO IV - Preencher'!F330</f>
        <v>08.593.008/0001-10</v>
      </c>
      <c r="E321" s="5" t="str">
        <f>'[1]TCE - ANEXO IV - Preencher'!G330</f>
        <v>DISTCARNES DISTRIBUIDORA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000015704</v>
      </c>
      <c r="I321" s="6" t="str">
        <f>IF('[1]TCE - ANEXO IV - Preencher'!K330="","",'[1]TCE - ANEXO IV - Preencher'!K330)</f>
        <v>18/12/2025</v>
      </c>
      <c r="J321" s="5" t="str">
        <f>'[1]TCE - ANEXO IV - Preencher'!L330</f>
        <v>26251208593008000110550020000157041009264050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901.93</v>
      </c>
    </row>
    <row r="322" spans="1:12" s="8" customFormat="1" ht="19.5" customHeight="1" x14ac:dyDescent="0.2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3.14 - Alimentação Preparada</v>
      </c>
      <c r="D322" s="3" t="str">
        <f>'[1]TCE - ANEXO IV - Preencher'!F331</f>
        <v>38.597.102/0001-09</v>
      </c>
      <c r="E322" s="5" t="str">
        <f>'[1]TCE - ANEXO IV - Preencher'!G331</f>
        <v>DJL ALVES COMERCIO DE ALIMENTOS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000016463</v>
      </c>
      <c r="I322" s="6" t="str">
        <f>IF('[1]TCE - ANEXO IV - Preencher'!K331="","",'[1]TCE - ANEXO IV - Preencher'!K331)</f>
        <v>29/11/2025</v>
      </c>
      <c r="J322" s="5" t="str">
        <f>'[1]TCE - ANEXO IV - Preencher'!L331</f>
        <v>26251138597102000109550010000164631006255940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106.11</v>
      </c>
    </row>
    <row r="323" spans="1:12" s="8" customFormat="1" ht="19.5" customHeight="1" x14ac:dyDescent="0.2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3.14 - Alimentação Preparada</v>
      </c>
      <c r="D323" s="3" t="str">
        <f>'[1]TCE - ANEXO IV - Preencher'!F332</f>
        <v>28.454.744/0001-03</v>
      </c>
      <c r="E323" s="5" t="str">
        <f>'[1]TCE - ANEXO IV - Preencher'!G332</f>
        <v>RAIZ AGRO HORTIFRUTI COMERCIAL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000023336</v>
      </c>
      <c r="I323" s="6" t="str">
        <f>IF('[1]TCE - ANEXO IV - Preencher'!K332="","",'[1]TCE - ANEXO IV - Preencher'!K332)</f>
        <v>01/12/2025</v>
      </c>
      <c r="J323" s="5" t="str">
        <f>'[1]TCE - ANEXO IV - Preencher'!L332</f>
        <v>25251228454744000103550020000233361407539358</v>
      </c>
      <c r="K323" s="5" t="str">
        <f>IF(F323="B",LEFT('[1]TCE - ANEXO IV - Preencher'!M332,2),IF(F323="S",LEFT('[1]TCE - ANEXO IV - Preencher'!M332,7),IF('[1]TCE - ANEXO IV - Preencher'!H332="","")))</f>
        <v>25</v>
      </c>
      <c r="L323" s="7">
        <f>'[1]TCE - ANEXO IV - Preencher'!N332</f>
        <v>583.70000000000005</v>
      </c>
    </row>
    <row r="324" spans="1:12" s="8" customFormat="1" ht="19.5" customHeight="1" x14ac:dyDescent="0.2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3.14 - Alimentação Preparada</v>
      </c>
      <c r="D324" s="3" t="str">
        <f>'[1]TCE - ANEXO IV - Preencher'!F333</f>
        <v>28.454.744/0001-03</v>
      </c>
      <c r="E324" s="5" t="str">
        <f>'[1]TCE - ANEXO IV - Preencher'!G333</f>
        <v>RAIZ AGRO HORTIFRUTI COMERCIAL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000023389</v>
      </c>
      <c r="I324" s="6" t="str">
        <f>IF('[1]TCE - ANEXO IV - Preencher'!K333="","",'[1]TCE - ANEXO IV - Preencher'!K333)</f>
        <v>02/12/2025</v>
      </c>
      <c r="J324" s="5" t="str">
        <f>'[1]TCE - ANEXO IV - Preencher'!L333</f>
        <v>25251228454744000103550020000233891553010424</v>
      </c>
      <c r="K324" s="5" t="str">
        <f>IF(F324="B",LEFT('[1]TCE - ANEXO IV - Preencher'!M333,2),IF(F324="S",LEFT('[1]TCE - ANEXO IV - Preencher'!M333,7),IF('[1]TCE - ANEXO IV - Preencher'!H333="","")))</f>
        <v>25</v>
      </c>
      <c r="L324" s="7">
        <f>'[1]TCE - ANEXO IV - Preencher'!N333</f>
        <v>449</v>
      </c>
    </row>
    <row r="325" spans="1:12" s="8" customFormat="1" ht="19.5" customHeight="1" x14ac:dyDescent="0.2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3.14 - Alimentação Preparada</v>
      </c>
      <c r="D325" s="3" t="str">
        <f>'[1]TCE - ANEXO IV - Preencher'!F334</f>
        <v>28.454.744/0001-03</v>
      </c>
      <c r="E325" s="5" t="str">
        <f>'[1]TCE - ANEXO IV - Preencher'!G334</f>
        <v>RAIZ AGRO HORTIFRUTI COMERCIAL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000023572</v>
      </c>
      <c r="I325" s="6" t="str">
        <f>IF('[1]TCE - ANEXO IV - Preencher'!K334="","",'[1]TCE - ANEXO IV - Preencher'!K334)</f>
        <v>11/12/2025</v>
      </c>
      <c r="J325" s="5" t="str">
        <f>'[1]TCE - ANEXO IV - Preencher'!L334</f>
        <v>25251228454744000103550020000235721688327063</v>
      </c>
      <c r="K325" s="5" t="str">
        <f>IF(F325="B",LEFT('[1]TCE - ANEXO IV - Preencher'!M334,2),IF(F325="S",LEFT('[1]TCE - ANEXO IV - Preencher'!M334,7),IF('[1]TCE - ANEXO IV - Preencher'!H334="","")))</f>
        <v>25</v>
      </c>
      <c r="L325" s="7">
        <f>'[1]TCE - ANEXO IV - Preencher'!N334</f>
        <v>449</v>
      </c>
    </row>
    <row r="326" spans="1:12" s="8" customFormat="1" ht="19.5" customHeight="1" x14ac:dyDescent="0.2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3.14 - Alimentação Preparada</v>
      </c>
      <c r="D326" s="3" t="str">
        <f>'[1]TCE - ANEXO IV - Preencher'!F335</f>
        <v>28.454.744/0001-03</v>
      </c>
      <c r="E326" s="5" t="str">
        <f>'[1]TCE - ANEXO IV - Preencher'!G335</f>
        <v>RAIZ AGRO HORTIFRUTI COMERCIAL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000023619</v>
      </c>
      <c r="I326" s="6" t="str">
        <f>IF('[1]TCE - ANEXO IV - Preencher'!K335="","",'[1]TCE - ANEXO IV - Preencher'!K335)</f>
        <v>13/12/2025</v>
      </c>
      <c r="J326" s="5" t="str">
        <f>'[1]TCE - ANEXO IV - Preencher'!L335</f>
        <v>25251228454744000103550020000236191550707876</v>
      </c>
      <c r="K326" s="5" t="str">
        <f>IF(F326="B",LEFT('[1]TCE - ANEXO IV - Preencher'!M335,2),IF(F326="S",LEFT('[1]TCE - ANEXO IV - Preencher'!M335,7),IF('[1]TCE - ANEXO IV - Preencher'!H335="","")))</f>
        <v>25</v>
      </c>
      <c r="L326" s="7">
        <f>'[1]TCE - ANEXO IV - Preencher'!N335</f>
        <v>449</v>
      </c>
    </row>
    <row r="327" spans="1:12" s="8" customFormat="1" ht="19.5" customHeight="1" x14ac:dyDescent="0.2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3.14 - Alimentação Preparada</v>
      </c>
      <c r="D327" s="3" t="str">
        <f>'[1]TCE - ANEXO IV - Preencher'!F336</f>
        <v>28.454.744/0001-03</v>
      </c>
      <c r="E327" s="5" t="str">
        <f>'[1]TCE - ANEXO IV - Preencher'!G336</f>
        <v>RAIZ AGRO HORTIFRUTI COMERCIAL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000023800</v>
      </c>
      <c r="I327" s="6" t="str">
        <f>IF('[1]TCE - ANEXO IV - Preencher'!K336="","",'[1]TCE - ANEXO IV - Preencher'!K336)</f>
        <v>21/12/2025</v>
      </c>
      <c r="J327" s="5" t="str">
        <f>'[1]TCE - ANEXO IV - Preencher'!L336</f>
        <v>25251228454744000103550020000238001500832897</v>
      </c>
      <c r="K327" s="5" t="str">
        <f>IF(F327="B",LEFT('[1]TCE - ANEXO IV - Preencher'!M336,2),IF(F327="S",LEFT('[1]TCE - ANEXO IV - Preencher'!M336,7),IF('[1]TCE - ANEXO IV - Preencher'!H336="","")))</f>
        <v>25</v>
      </c>
      <c r="L327" s="7">
        <f>'[1]TCE - ANEXO IV - Preencher'!N336</f>
        <v>224.5</v>
      </c>
    </row>
    <row r="328" spans="1:12" s="8" customFormat="1" ht="19.5" customHeight="1" x14ac:dyDescent="0.2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3.14 - Alimentação Preparada</v>
      </c>
      <c r="D328" s="3" t="str">
        <f>'[1]TCE - ANEXO IV - Preencher'!F337</f>
        <v>28.454.744/0001-03</v>
      </c>
      <c r="E328" s="5" t="str">
        <f>'[1]TCE - ANEXO IV - Preencher'!G337</f>
        <v>RAIZ AGRO HORTIFRUTI COMERCIAL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000023852</v>
      </c>
      <c r="I328" s="6" t="str">
        <f>IF('[1]TCE - ANEXO IV - Preencher'!K337="","",'[1]TCE - ANEXO IV - Preencher'!K337)</f>
        <v>23/12/2025</v>
      </c>
      <c r="J328" s="5" t="str">
        <f>'[1]TCE - ANEXO IV - Preencher'!L337</f>
        <v>25251228454744000103550020000238521839137563</v>
      </c>
      <c r="K328" s="5" t="str">
        <f>IF(F328="B",LEFT('[1]TCE - ANEXO IV - Preencher'!M337,2),IF(F328="S",LEFT('[1]TCE - ANEXO IV - Preencher'!M337,7),IF('[1]TCE - ANEXO IV - Preencher'!H337="","")))</f>
        <v>25</v>
      </c>
      <c r="L328" s="7">
        <f>'[1]TCE - ANEXO IV - Preencher'!N337</f>
        <v>449</v>
      </c>
    </row>
    <row r="329" spans="1:12" s="8" customFormat="1" ht="19.5" customHeight="1" x14ac:dyDescent="0.2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3.14 - Alimentação Preparada</v>
      </c>
      <c r="D329" s="3" t="str">
        <f>'[1]TCE - ANEXO IV - Preencher'!F338</f>
        <v>28.454.744/0001-03</v>
      </c>
      <c r="E329" s="5" t="str">
        <f>'[1]TCE - ANEXO IV - Preencher'!G338</f>
        <v>RAIZ AGRO HORTIFRUTI COMERCIAL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000023976</v>
      </c>
      <c r="I329" s="6" t="str">
        <f>IF('[1]TCE - ANEXO IV - Preencher'!K338="","",'[1]TCE - ANEXO IV - Preencher'!K338)</f>
        <v>30/12/2025</v>
      </c>
      <c r="J329" s="5" t="str">
        <f>'[1]TCE - ANEXO IV - Preencher'!L338</f>
        <v>25251228454744000103550020000239761046885823</v>
      </c>
      <c r="K329" s="5" t="str">
        <f>IF(F329="B",LEFT('[1]TCE - ANEXO IV - Preencher'!M338,2),IF(F329="S",LEFT('[1]TCE - ANEXO IV - Preencher'!M338,7),IF('[1]TCE - ANEXO IV - Preencher'!H338="","")))</f>
        <v>25</v>
      </c>
      <c r="L329" s="7">
        <f>'[1]TCE - ANEXO IV - Preencher'!N338</f>
        <v>224.5</v>
      </c>
    </row>
    <row r="330" spans="1:12" s="8" customFormat="1" ht="19.5" customHeight="1" x14ac:dyDescent="0.2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3.14 - Alimentação Preparada</v>
      </c>
      <c r="D330" s="3" t="str">
        <f>'[1]TCE - ANEXO IV - Preencher'!F339</f>
        <v>42.119.315/0001-00</v>
      </c>
      <c r="E330" s="5" t="str">
        <f>'[1]TCE - ANEXO IV - Preencher'!G339</f>
        <v>MAXFOOD DISTRIBUIDORA DE ALIMENTOS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000026297</v>
      </c>
      <c r="I330" s="6" t="str">
        <f>IF('[1]TCE - ANEXO IV - Preencher'!K339="","",'[1]TCE - ANEXO IV - Preencher'!K339)</f>
        <v>12/12/2025</v>
      </c>
      <c r="J330" s="5" t="str">
        <f>'[1]TCE - ANEXO IV - Preencher'!L339</f>
        <v>26251242119315000100550000000262971009264383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1547.43</v>
      </c>
    </row>
    <row r="331" spans="1:12" s="8" customFormat="1" ht="19.5" customHeight="1" x14ac:dyDescent="0.2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3.14 - Alimentação Preparada</v>
      </c>
      <c r="D331" s="3" t="str">
        <f>'[1]TCE - ANEXO IV - Preencher'!F340</f>
        <v>30.743.270/0001-53</v>
      </c>
      <c r="E331" s="5" t="str">
        <f>'[1]TCE - ANEXO IV - Preencher'!G340</f>
        <v>TRIUNFO COMERC. DE ALIMENTOS PAPEIS E MAT. DE LIMP. EIRELI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000035148</v>
      </c>
      <c r="I331" s="6" t="str">
        <f>IF('[1]TCE - ANEXO IV - Preencher'!K340="","",'[1]TCE - ANEXO IV - Preencher'!K340)</f>
        <v>02/12/2025</v>
      </c>
      <c r="J331" s="5" t="str">
        <f>'[1]TCE - ANEXO IV - Preencher'!L340</f>
        <v>26251230743270000153550010000351481549574041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1071</v>
      </c>
    </row>
    <row r="332" spans="1:12" s="8" customFormat="1" ht="19.5" customHeight="1" x14ac:dyDescent="0.2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3.14 - Alimentação Preparada</v>
      </c>
      <c r="D332" s="3" t="str">
        <f>'[1]TCE - ANEXO IV - Preencher'!F341</f>
        <v>30.743.270/0001-53</v>
      </c>
      <c r="E332" s="5" t="str">
        <f>'[1]TCE - ANEXO IV - Preencher'!G341</f>
        <v>TRIUNFO COMERC. DE ALIMENTOS PAPEIS E MAT. DE LIMP. EIRELI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000035149</v>
      </c>
      <c r="I332" s="6" t="str">
        <f>IF('[1]TCE - ANEXO IV - Preencher'!K341="","",'[1]TCE - ANEXO IV - Preencher'!K341)</f>
        <v>02/12/2025</v>
      </c>
      <c r="J332" s="5" t="str">
        <f>'[1]TCE - ANEXO IV - Preencher'!L341</f>
        <v>26251230743270000153550010000351491978265633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145.53</v>
      </c>
    </row>
    <row r="333" spans="1:12" s="8" customFormat="1" ht="19.5" customHeight="1" x14ac:dyDescent="0.2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 t="str">
        <f>'[1]TCE - ANEXO IV - Preencher'!F342</f>
        <v>30.743.270/0001-53</v>
      </c>
      <c r="E333" s="5" t="str">
        <f>'[1]TCE - ANEXO IV - Preencher'!G342</f>
        <v>TRIUNFO COMERC. DE ALIMENTOS PAPEIS E MAT. DE LIMP. EIRELI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000035151</v>
      </c>
      <c r="I333" s="6" t="str">
        <f>IF('[1]TCE - ANEXO IV - Preencher'!K342="","",'[1]TCE - ANEXO IV - Preencher'!K342)</f>
        <v>02/12/2025</v>
      </c>
      <c r="J333" s="5" t="str">
        <f>'[1]TCE - ANEXO IV - Preencher'!L342</f>
        <v>26251230743270000153550010000351511883273033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25958.68</v>
      </c>
    </row>
    <row r="334" spans="1:12" s="8" customFormat="1" ht="19.5" customHeight="1" x14ac:dyDescent="0.2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 t="str">
        <f>'[1]TCE - ANEXO IV - Preencher'!F343</f>
        <v>30.743.270/0001-53</v>
      </c>
      <c r="E334" s="5" t="str">
        <f>'[1]TCE - ANEXO IV - Preencher'!G343</f>
        <v>TRIUNFO COMERC. DE ALIMENTOS PAPEIS E MAT. DE LIMP. EIRELI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000035555</v>
      </c>
      <c r="I334" s="6" t="str">
        <f>IF('[1]TCE - ANEXO IV - Preencher'!K343="","",'[1]TCE - ANEXO IV - Preencher'!K343)</f>
        <v>12/12/2025</v>
      </c>
      <c r="J334" s="5" t="str">
        <f>'[1]TCE - ANEXO IV - Preencher'!L343</f>
        <v>26251230743270000153550010000355551162157423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2300</v>
      </c>
    </row>
    <row r="335" spans="1:12" s="8" customFormat="1" ht="19.5" customHeight="1" x14ac:dyDescent="0.2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 t="str">
        <f>'[1]TCE - ANEXO IV - Preencher'!F344</f>
        <v>18.478.889/0001-82</v>
      </c>
      <c r="E335" s="5" t="str">
        <f>'[1]TCE - ANEXO IV - Preencher'!G344</f>
        <v>M JOSE DE SOUZA OVOS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000048628</v>
      </c>
      <c r="I335" s="6" t="str">
        <f>IF('[1]TCE - ANEXO IV - Preencher'!K344="","",'[1]TCE - ANEXO IV - Preencher'!K344)</f>
        <v>02/12/2025</v>
      </c>
      <c r="J335" s="5" t="str">
        <f>'[1]TCE - ANEXO IV - Preencher'!L344</f>
        <v>26251218478889000182550010000486281006203181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390</v>
      </c>
    </row>
    <row r="336" spans="1:12" s="8" customFormat="1" ht="19.5" customHeight="1" x14ac:dyDescent="0.2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 t="str">
        <f>'[1]TCE - ANEXO IV - Preencher'!F345</f>
        <v>18.478.889/0001-82</v>
      </c>
      <c r="E336" s="5" t="str">
        <f>'[1]TCE - ANEXO IV - Preencher'!G345</f>
        <v>M JOSE DE SOUZA OVOS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000048755</v>
      </c>
      <c r="I336" s="6" t="str">
        <f>IF('[1]TCE - ANEXO IV - Preencher'!K345="","",'[1]TCE - ANEXO IV - Preencher'!K345)</f>
        <v>06/12/2025</v>
      </c>
      <c r="J336" s="5" t="str">
        <f>'[1]TCE - ANEXO IV - Preencher'!L345</f>
        <v>26251218478889000182550010000487551006527222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390</v>
      </c>
    </row>
    <row r="337" spans="1:12" s="8" customFormat="1" ht="19.5" customHeight="1" x14ac:dyDescent="0.2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 t="str">
        <f>'[1]TCE - ANEXO IV - Preencher'!F346</f>
        <v>18.478.889/0001-82</v>
      </c>
      <c r="E337" s="5" t="str">
        <f>'[1]TCE - ANEXO IV - Preencher'!G346</f>
        <v>M JOSE DE SOUZA OVOS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000048856</v>
      </c>
      <c r="I337" s="6" t="str">
        <f>IF('[1]TCE - ANEXO IV - Preencher'!K346="","",'[1]TCE - ANEXO IV - Preencher'!K346)</f>
        <v>10/12/2025</v>
      </c>
      <c r="J337" s="5" t="str">
        <f>'[1]TCE - ANEXO IV - Preencher'!L346</f>
        <v>26251218478889000182550010000488561001531704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390</v>
      </c>
    </row>
    <row r="338" spans="1:12" s="8" customFormat="1" ht="19.5" customHeight="1" x14ac:dyDescent="0.2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 t="str">
        <f>'[1]TCE - ANEXO IV - Preencher'!F347</f>
        <v>18.478.889/0001-82</v>
      </c>
      <c r="E338" s="5" t="str">
        <f>'[1]TCE - ANEXO IV - Preencher'!G347</f>
        <v>M JOSE DE SOUZA OVOS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000048974</v>
      </c>
      <c r="I338" s="6" t="str">
        <f>IF('[1]TCE - ANEXO IV - Preencher'!K347="","",'[1]TCE - ANEXO IV - Preencher'!K347)</f>
        <v>13/12/2025</v>
      </c>
      <c r="J338" s="5" t="str">
        <f>'[1]TCE - ANEXO IV - Preencher'!L347</f>
        <v>26251218478889000182550010000489741009693197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390</v>
      </c>
    </row>
    <row r="339" spans="1:12" s="8" customFormat="1" ht="19.5" customHeight="1" x14ac:dyDescent="0.2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 t="str">
        <f>'[1]TCE - ANEXO IV - Preencher'!F348</f>
        <v>18.478.889/0001-82</v>
      </c>
      <c r="E339" s="5" t="str">
        <f>'[1]TCE - ANEXO IV - Preencher'!G348</f>
        <v>M JOSE DE SOUZA OVOS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000049096</v>
      </c>
      <c r="I339" s="6" t="str">
        <f>IF('[1]TCE - ANEXO IV - Preencher'!K348="","",'[1]TCE - ANEXO IV - Preencher'!K348)</f>
        <v>17/12/2025</v>
      </c>
      <c r="J339" s="5" t="str">
        <f>'[1]TCE - ANEXO IV - Preencher'!L348</f>
        <v>26251218478889000182550010000490961002201739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481</v>
      </c>
    </row>
    <row r="340" spans="1:12" s="8" customFormat="1" ht="19.5" customHeight="1" x14ac:dyDescent="0.2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 t="str">
        <f>'[1]TCE - ANEXO IV - Preencher'!F349</f>
        <v>18.478.889/0001-82</v>
      </c>
      <c r="E340" s="5" t="str">
        <f>'[1]TCE - ANEXO IV - Preencher'!G349</f>
        <v>M JOSE DE SOUZA OVOS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000049257</v>
      </c>
      <c r="I340" s="6" t="str">
        <f>IF('[1]TCE - ANEXO IV - Preencher'!K349="","",'[1]TCE - ANEXO IV - Preencher'!K349)</f>
        <v>20/12/2025</v>
      </c>
      <c r="J340" s="5" t="str">
        <f>'[1]TCE - ANEXO IV - Preencher'!L349</f>
        <v>26251218478889000182550010000492571008602908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390</v>
      </c>
    </row>
    <row r="341" spans="1:12" s="8" customFormat="1" ht="19.5" customHeight="1" x14ac:dyDescent="0.2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 t="str">
        <f>'[1]TCE - ANEXO IV - Preencher'!F350</f>
        <v>18.478.889/0001-82</v>
      </c>
      <c r="E341" s="5" t="str">
        <f>'[1]TCE - ANEXO IV - Preencher'!G350</f>
        <v>M JOSE DE SOUZA OVOS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000049378</v>
      </c>
      <c r="I341" s="6" t="str">
        <f>IF('[1]TCE - ANEXO IV - Preencher'!K350="","",'[1]TCE - ANEXO IV - Preencher'!K350)</f>
        <v>24/12/2025</v>
      </c>
      <c r="J341" s="5" t="str">
        <f>'[1]TCE - ANEXO IV - Preencher'!L350</f>
        <v>26251218478889000182550010000493781008552868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455</v>
      </c>
    </row>
    <row r="342" spans="1:12" s="8" customFormat="1" ht="19.5" customHeight="1" x14ac:dyDescent="0.2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 t="str">
        <f>'[1]TCE - ANEXO IV - Preencher'!F351</f>
        <v>18.478.889/0001-82</v>
      </c>
      <c r="E342" s="5" t="str">
        <f>'[1]TCE - ANEXO IV - Preencher'!G351</f>
        <v>M JOSE DE SOUZA OVOS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000049524</v>
      </c>
      <c r="I342" s="6" t="str">
        <f>IF('[1]TCE - ANEXO IV - Preencher'!K351="","",'[1]TCE - ANEXO IV - Preencher'!K351)</f>
        <v>30/12/2025</v>
      </c>
      <c r="J342" s="5" t="str">
        <f>'[1]TCE - ANEXO IV - Preencher'!L351</f>
        <v>26251218478889000182550010000495241004939237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390</v>
      </c>
    </row>
    <row r="343" spans="1:12" s="8" customFormat="1" ht="19.5" customHeight="1" x14ac:dyDescent="0.2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 t="str">
        <f>'[1]TCE - ANEXO IV - Preencher'!F352</f>
        <v>18.478.889/0001-82</v>
      </c>
      <c r="E343" s="5" t="str">
        <f>'[1]TCE - ANEXO IV - Preencher'!G352</f>
        <v>M JOSE DE SOUZA OVOS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000049574</v>
      </c>
      <c r="I343" s="6" t="str">
        <f>IF('[1]TCE - ANEXO IV - Preencher'!K352="","",'[1]TCE - ANEXO IV - Preencher'!K352)</f>
        <v>30/12/2025</v>
      </c>
      <c r="J343" s="5" t="str">
        <f>'[1]TCE - ANEXO IV - Preencher'!L352</f>
        <v>26251218478889000182550010000495741006954677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455</v>
      </c>
    </row>
    <row r="344" spans="1:12" s="8" customFormat="1" ht="19.5" customHeight="1" x14ac:dyDescent="0.2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 t="str">
        <f>'[1]TCE - ANEXO IV - Preencher'!F353</f>
        <v>06.057.223/0289-39</v>
      </c>
      <c r="E344" s="5" t="str">
        <f>'[1]TCE - ANEXO IV - Preencher'!G353</f>
        <v>SENDAS DISTRIBUIDORA SA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000170102</v>
      </c>
      <c r="I344" s="6" t="str">
        <f>IF('[1]TCE - ANEXO IV - Preencher'!K353="","",'[1]TCE - ANEXO IV - Preencher'!K353)</f>
        <v>12/12/2025</v>
      </c>
      <c r="J344" s="5" t="str">
        <f>'[1]TCE - ANEXO IV - Preencher'!L353</f>
        <v>26251206057223028939553000001701021486621071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475.5</v>
      </c>
    </row>
    <row r="345" spans="1:12" s="8" customFormat="1" ht="19.5" customHeight="1" x14ac:dyDescent="0.2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 t="str">
        <f>'[1]TCE - ANEXO IV - Preencher'!F354</f>
        <v>03.721.769/0002-78</v>
      </c>
      <c r="E345" s="5" t="str">
        <f>'[1]TCE - ANEXO IV - Preencher'!G354</f>
        <v>MASTERBOI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001771596</v>
      </c>
      <c r="I345" s="6" t="str">
        <f>IF('[1]TCE - ANEXO IV - Preencher'!K354="","",'[1]TCE - ANEXO IV - Preencher'!K354)</f>
        <v>15/12/2025</v>
      </c>
      <c r="J345" s="5" t="str">
        <f>'[1]TCE - ANEXO IV - Preencher'!L354</f>
        <v>26251203721769000278550040017715961038125550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2610</v>
      </c>
    </row>
    <row r="346" spans="1:12" s="8" customFormat="1" ht="19.5" customHeight="1" x14ac:dyDescent="0.2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3.14 - Alimentação Preparada</v>
      </c>
      <c r="D346" s="3" t="str">
        <f>'[1]TCE - ANEXO IV - Preencher'!F355</f>
        <v>29.139.948/0001-04</v>
      </c>
      <c r="E346" s="5" t="str">
        <f>'[1]TCE - ANEXO IV - Preencher'!G355</f>
        <v>MARCELO MESQUITA DE ALMEIDA PROD ALIMENTICIOS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005540</v>
      </c>
      <c r="I346" s="6" t="str">
        <f>IF('[1]TCE - ANEXO IV - Preencher'!K355="","",'[1]TCE - ANEXO IV - Preencher'!K355)</f>
        <v>02/12/2025</v>
      </c>
      <c r="J346" s="5" t="str">
        <f>'[1]TCE - ANEXO IV - Preencher'!L355</f>
        <v>26251229139948000104550010000055401112332107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384.5</v>
      </c>
    </row>
    <row r="347" spans="1:12" s="8" customFormat="1" ht="19.5" customHeight="1" x14ac:dyDescent="0.2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3.14 - Alimentação Preparada</v>
      </c>
      <c r="D347" s="3" t="str">
        <f>'[1]TCE - ANEXO IV - Preencher'!F356</f>
        <v>10.670.885/0001-90</v>
      </c>
      <c r="E347" s="5" t="str">
        <f>'[1]TCE - ANEXO IV - Preencher'!G356</f>
        <v>NORTE SUL INDUSTRIA DE PESCADOS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010751</v>
      </c>
      <c r="I347" s="6" t="str">
        <f>IF('[1]TCE - ANEXO IV - Preencher'!K356="","",'[1]TCE - ANEXO IV - Preencher'!K356)</f>
        <v>02/12/2025</v>
      </c>
      <c r="J347" s="5" t="str">
        <f>'[1]TCE - ANEXO IV - Preencher'!L356</f>
        <v>26251210670885000190550000000107511570125202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2868</v>
      </c>
    </row>
    <row r="348" spans="1:12" s="8" customFormat="1" ht="19.5" customHeight="1" x14ac:dyDescent="0.2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3.14 - Alimentação Preparada</v>
      </c>
      <c r="D348" s="3" t="str">
        <f>'[1]TCE - ANEXO IV - Preencher'!F357</f>
        <v>07.534.303/0001-33</v>
      </c>
      <c r="E348" s="5" t="str">
        <f>'[1]TCE - ANEXO IV - Preencher'!G357</f>
        <v>COMAL COM ATACADISTA DE ALIMENTOS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1412695</v>
      </c>
      <c r="I348" s="6" t="str">
        <f>IF('[1]TCE - ANEXO IV - Preencher'!K357="","",'[1]TCE - ANEXO IV - Preencher'!K357)</f>
        <v>03/12/2025</v>
      </c>
      <c r="J348" s="5" t="str">
        <f>'[1]TCE - ANEXO IV - Preencher'!L357</f>
        <v>26251207534303000133550010014126951338171345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18181.87</v>
      </c>
    </row>
    <row r="349" spans="1:12" s="8" customFormat="1" ht="19.5" customHeight="1" x14ac:dyDescent="0.2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3.14 - Alimentação Preparada</v>
      </c>
      <c r="D349" s="3" t="str">
        <f>'[1]TCE - ANEXO IV - Preencher'!F358</f>
        <v>07.534.303/0001-33</v>
      </c>
      <c r="E349" s="5" t="str">
        <f>'[1]TCE - ANEXO IV - Preencher'!G358</f>
        <v>COMAL COM ATACADISTA DE ALIMENTOS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1415481</v>
      </c>
      <c r="I349" s="6" t="str">
        <f>IF('[1]TCE - ANEXO IV - Preencher'!K358="","",'[1]TCE - ANEXO IV - Preencher'!K358)</f>
        <v>16/12/2025</v>
      </c>
      <c r="J349" s="5" t="str">
        <f>'[1]TCE - ANEXO IV - Preencher'!L358</f>
        <v>26251207534303000133550010014154811240138860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7666.34</v>
      </c>
    </row>
    <row r="350" spans="1:12" s="8" customFormat="1" ht="19.5" customHeight="1" x14ac:dyDescent="0.2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3.14 - Alimentação Preparada</v>
      </c>
      <c r="D350" s="3" t="str">
        <f>'[1]TCE - ANEXO IV - Preencher'!F359</f>
        <v>07.534.303/0001-33</v>
      </c>
      <c r="E350" s="5" t="str">
        <f>'[1]TCE - ANEXO IV - Preencher'!G359</f>
        <v>COMAL COM ATACADISTA DE ALIMENTOS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1415966</v>
      </c>
      <c r="I350" s="6" t="str">
        <f>IF('[1]TCE - ANEXO IV - Preencher'!K359="","",'[1]TCE - ANEXO IV - Preencher'!K359)</f>
        <v>17/12/2025</v>
      </c>
      <c r="J350" s="5" t="str">
        <f>'[1]TCE - ANEXO IV - Preencher'!L359</f>
        <v>26251207534303000133550010014159661164653143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1461.33</v>
      </c>
    </row>
    <row r="351" spans="1:12" s="8" customFormat="1" ht="19.5" customHeight="1" x14ac:dyDescent="0.2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3.14 - Alimentação Preparada</v>
      </c>
      <c r="D351" s="3" t="str">
        <f>'[1]TCE - ANEXO IV - Preencher'!F360</f>
        <v>11.744.898/0003-90</v>
      </c>
      <c r="E351" s="5" t="str">
        <f>'[1]TCE - ANEXO IV - Preencher'!G360</f>
        <v>ATACADAO COMERCIO DE CARNES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1584938</v>
      </c>
      <c r="I351" s="6" t="str">
        <f>IF('[1]TCE - ANEXO IV - Preencher'!K360="","",'[1]TCE - ANEXO IV - Preencher'!K360)</f>
        <v>03/12/2025</v>
      </c>
      <c r="J351" s="5" t="str">
        <f>'[1]TCE - ANEXO IV - Preencher'!L360</f>
        <v>26251211744898000390550010015849381145142164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6834.35</v>
      </c>
    </row>
    <row r="352" spans="1:12" s="8" customFormat="1" ht="19.5" customHeight="1" x14ac:dyDescent="0.2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3.14 - Alimentação Preparada</v>
      </c>
      <c r="D352" s="3" t="str">
        <f>'[1]TCE - ANEXO IV - Preencher'!F361</f>
        <v>11.744.898/0003-90</v>
      </c>
      <c r="E352" s="5" t="str">
        <f>'[1]TCE - ANEXO IV - Preencher'!G361</f>
        <v>ATACADAO COMERCIO DE CARNES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1584939</v>
      </c>
      <c r="I352" s="6" t="str">
        <f>IF('[1]TCE - ANEXO IV - Preencher'!K361="","",'[1]TCE - ANEXO IV - Preencher'!K361)</f>
        <v>03/12/2025</v>
      </c>
      <c r="J352" s="5" t="str">
        <f>'[1]TCE - ANEXO IV - Preencher'!L361</f>
        <v>26251211744898000390550010015849391136221127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3840.67</v>
      </c>
    </row>
    <row r="353" spans="1:12" s="8" customFormat="1" ht="19.5" customHeight="1" x14ac:dyDescent="0.2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3.14 - Alimentação Preparada</v>
      </c>
      <c r="D353" s="3" t="str">
        <f>'[1]TCE - ANEXO IV - Preencher'!F362</f>
        <v>11.744.898/0003-90</v>
      </c>
      <c r="E353" s="5" t="str">
        <f>'[1]TCE - ANEXO IV - Preencher'!G362</f>
        <v>ATACADAO COMERCIO DE CARNES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1585231</v>
      </c>
      <c r="I353" s="6" t="str">
        <f>IF('[1]TCE - ANEXO IV - Preencher'!K362="","",'[1]TCE - ANEXO IV - Preencher'!K362)</f>
        <v>03/12/2025</v>
      </c>
      <c r="J353" s="5" t="str">
        <f>'[1]TCE - ANEXO IV - Preencher'!L362</f>
        <v>26251211744898000390550010015852311101591678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5072.05</v>
      </c>
    </row>
    <row r="354" spans="1:12" s="8" customFormat="1" ht="19.5" customHeight="1" x14ac:dyDescent="0.2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3.14 - Alimentação Preparada</v>
      </c>
      <c r="D354" s="3" t="str">
        <f>'[1]TCE - ANEXO IV - Preencher'!F363</f>
        <v>11.744.898/0003-90</v>
      </c>
      <c r="E354" s="5" t="str">
        <f>'[1]TCE - ANEXO IV - Preencher'!G363</f>
        <v>ATACADAO COMERCIO DE CARNES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1590411</v>
      </c>
      <c r="I354" s="6" t="str">
        <f>IF('[1]TCE - ANEXO IV - Preencher'!K363="","",'[1]TCE - ANEXO IV - Preencher'!K363)</f>
        <v>16/12/2025</v>
      </c>
      <c r="J354" s="5" t="str">
        <f>'[1]TCE - ANEXO IV - Preencher'!L363</f>
        <v>26251211744898000390550010015904111202192549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2999.35</v>
      </c>
    </row>
    <row r="355" spans="1:12" s="8" customFormat="1" ht="19.5" customHeight="1" x14ac:dyDescent="0.2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3.14 - Alimentação Preparada</v>
      </c>
      <c r="D355" s="3" t="str">
        <f>'[1]TCE - ANEXO IV - Preencher'!F364</f>
        <v>69.944.973/0001-85</v>
      </c>
      <c r="E355" s="5" t="str">
        <f>'[1]TCE - ANEXO IV - Preencher'!G364</f>
        <v>DIA DISTRIBUICAO E IMPORTACAO AFOGADOS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2234712</v>
      </c>
      <c r="I355" s="6" t="str">
        <f>IF('[1]TCE - ANEXO IV - Preencher'!K364="","",'[1]TCE - ANEXO IV - Preencher'!K364)</f>
        <v>02/12/2025</v>
      </c>
      <c r="J355" s="5" t="str">
        <f>'[1]TCE - ANEXO IV - Preencher'!L364</f>
        <v>26251269944973000185550030022347121402061820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465.69</v>
      </c>
    </row>
    <row r="356" spans="1:12" s="8" customFormat="1" ht="19.5" customHeight="1" x14ac:dyDescent="0.2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3.14 - Alimentação Preparada</v>
      </c>
      <c r="D356" s="3" t="str">
        <f>'[1]TCE - ANEXO IV - Preencher'!F365</f>
        <v>35.401.447/0001-57</v>
      </c>
      <c r="E356" s="5" t="str">
        <f>'[1]TCE - ANEXO IV - Preencher'!G365</f>
        <v>BOM LEITE INDUSTRIAL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2341776</v>
      </c>
      <c r="I356" s="6" t="str">
        <f>IF('[1]TCE - ANEXO IV - Preencher'!K365="","",'[1]TCE - ANEXO IV - Preencher'!K365)</f>
        <v>11/12/2025</v>
      </c>
      <c r="J356" s="5" t="str">
        <f>'[1]TCE - ANEXO IV - Preencher'!L365</f>
        <v>26251235401447000157550560023417761924878740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624</v>
      </c>
    </row>
    <row r="357" spans="1:12" s="8" customFormat="1" ht="19.5" customHeight="1" x14ac:dyDescent="0.2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3.14 - Alimentação Preparada</v>
      </c>
      <c r="D357" s="3" t="str">
        <f>'[1]TCE - ANEXO IV - Preencher'!F366</f>
        <v>25.529.293/0001-20</v>
      </c>
      <c r="E357" s="5" t="str">
        <f>'[1]TCE - ANEXO IV - Preencher'!G366</f>
        <v>RECIPOLPA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29529</v>
      </c>
      <c r="I357" s="6" t="str">
        <f>IF('[1]TCE - ANEXO IV - Preencher'!K366="","",'[1]TCE - ANEXO IV - Preencher'!K366)</f>
        <v>02/12/2025</v>
      </c>
      <c r="J357" s="5" t="str">
        <f>'[1]TCE - ANEXO IV - Preencher'!L366</f>
        <v>26251225529293000120550010000295291704480833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1650.6</v>
      </c>
    </row>
    <row r="358" spans="1:12" s="8" customFormat="1" ht="19.5" customHeight="1" x14ac:dyDescent="0.2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3.14 - Alimentação Preparada</v>
      </c>
      <c r="D358" s="3" t="str">
        <f>'[1]TCE - ANEXO IV - Preencher'!F367</f>
        <v>25.529.293/0001-20</v>
      </c>
      <c r="E358" s="5" t="str">
        <f>'[1]TCE - ANEXO IV - Preencher'!G367</f>
        <v>RECIPOLPA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29611</v>
      </c>
      <c r="I358" s="6" t="str">
        <f>IF('[1]TCE - ANEXO IV - Preencher'!K367="","",'[1]TCE - ANEXO IV - Preencher'!K367)</f>
        <v>10/12/2025</v>
      </c>
      <c r="J358" s="5" t="str">
        <f>'[1]TCE - ANEXO IV - Preencher'!L367</f>
        <v>26251225529293000120550010000296111628207389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1554</v>
      </c>
    </row>
    <row r="359" spans="1:12" s="8" customFormat="1" ht="19.5" customHeight="1" x14ac:dyDescent="0.2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3.14 - Alimentação Preparada</v>
      </c>
      <c r="D359" s="3" t="str">
        <f>'[1]TCE - ANEXO IV - Preencher'!F368</f>
        <v>25.529.293/0001-20</v>
      </c>
      <c r="E359" s="5" t="str">
        <f>'[1]TCE - ANEXO IV - Preencher'!G368</f>
        <v>RECIPOLPA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29673</v>
      </c>
      <c r="I359" s="6" t="str">
        <f>IF('[1]TCE - ANEXO IV - Preencher'!K368="","",'[1]TCE - ANEXO IV - Preencher'!K368)</f>
        <v>17/12/2025</v>
      </c>
      <c r="J359" s="5" t="str">
        <f>'[1]TCE - ANEXO IV - Preencher'!L368</f>
        <v>26251225529293000120550010000296731768665889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1596</v>
      </c>
    </row>
    <row r="360" spans="1:12" s="8" customFormat="1" ht="19.5" customHeight="1" x14ac:dyDescent="0.2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3.14 - Alimentação Preparada</v>
      </c>
      <c r="D360" s="3" t="str">
        <f>'[1]TCE - ANEXO IV - Preencher'!F369</f>
        <v>25.529.293/0001-20</v>
      </c>
      <c r="E360" s="5" t="str">
        <f>'[1]TCE - ANEXO IV - Preencher'!G369</f>
        <v>RECIPOLPA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29716</v>
      </c>
      <c r="I360" s="6" t="str">
        <f>IF('[1]TCE - ANEXO IV - Preencher'!K369="","",'[1]TCE - ANEXO IV - Preencher'!K369)</f>
        <v>22/12/2025</v>
      </c>
      <c r="J360" s="5" t="str">
        <f>'[1]TCE - ANEXO IV - Preencher'!L369</f>
        <v>26251225529293000120550010000297161652436912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1814.4</v>
      </c>
    </row>
    <row r="361" spans="1:12" s="8" customFormat="1" ht="19.5" customHeight="1" x14ac:dyDescent="0.2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3.14 - Alimentação Preparada</v>
      </c>
      <c r="D361" s="3" t="str">
        <f>'[1]TCE - ANEXO IV - Preencher'!F370</f>
        <v>35.361.251/0001-86</v>
      </c>
      <c r="E361" s="5" t="str">
        <f>'[1]TCE - ANEXO IV - Preencher'!G370</f>
        <v>B D L COMERCIO DE ALIMENTOS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3576</v>
      </c>
      <c r="I361" s="6" t="str">
        <f>IF('[1]TCE - ANEXO IV - Preencher'!K370="","",'[1]TCE - ANEXO IV - Preencher'!K370)</f>
        <v>03/12/2025</v>
      </c>
      <c r="J361" s="5" t="str">
        <f>'[1]TCE - ANEXO IV - Preencher'!L370</f>
        <v>26251235361251000186550010000035761272891162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197</v>
      </c>
    </row>
    <row r="362" spans="1:12" s="8" customFormat="1" ht="19.5" customHeight="1" x14ac:dyDescent="0.2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3.14 - Alimentação Preparada</v>
      </c>
      <c r="D362" s="3" t="str">
        <f>'[1]TCE - ANEXO IV - Preencher'!F371</f>
        <v>35.361.251/0001-86</v>
      </c>
      <c r="E362" s="5" t="str">
        <f>'[1]TCE - ANEXO IV - Preencher'!G371</f>
        <v>B D L COMERCIO DE ALIMENTOS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3582</v>
      </c>
      <c r="I362" s="6" t="str">
        <f>IF('[1]TCE - ANEXO IV - Preencher'!K371="","",'[1]TCE - ANEXO IV - Preencher'!K371)</f>
        <v>04/12/2025</v>
      </c>
      <c r="J362" s="5" t="str">
        <f>'[1]TCE - ANEXO IV - Preencher'!L371</f>
        <v>26251235361251000186550010000035821071905481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119.5</v>
      </c>
    </row>
    <row r="363" spans="1:12" s="8" customFormat="1" ht="19.5" customHeight="1" x14ac:dyDescent="0.2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3.14 - Alimentação Preparada</v>
      </c>
      <c r="D363" s="3" t="str">
        <f>'[1]TCE - ANEXO IV - Preencher'!F372</f>
        <v>35.361.251/0001-86</v>
      </c>
      <c r="E363" s="5" t="str">
        <f>'[1]TCE - ANEXO IV - Preencher'!G372</f>
        <v>B D L COMERCIO DE ALIMENTOS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3583</v>
      </c>
      <c r="I363" s="6" t="str">
        <f>IF('[1]TCE - ANEXO IV - Preencher'!K372="","",'[1]TCE - ANEXO IV - Preencher'!K372)</f>
        <v>04/12/2025</v>
      </c>
      <c r="J363" s="5" t="str">
        <f>'[1]TCE - ANEXO IV - Preencher'!L372</f>
        <v>26251235361251000186550010000035831526563204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864</v>
      </c>
    </row>
    <row r="364" spans="1:12" s="8" customFormat="1" ht="19.5" customHeight="1" x14ac:dyDescent="0.2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3.14 - Alimentação Preparada</v>
      </c>
      <c r="D364" s="3" t="str">
        <f>'[1]TCE - ANEXO IV - Preencher'!F373</f>
        <v>35.361.251/0001-86</v>
      </c>
      <c r="E364" s="5" t="str">
        <f>'[1]TCE - ANEXO IV - Preencher'!G373</f>
        <v>B D L COMERCIO DE ALIMENTOS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3598</v>
      </c>
      <c r="I364" s="6" t="str">
        <f>IF('[1]TCE - ANEXO IV - Preencher'!K373="","",'[1]TCE - ANEXO IV - Preencher'!K373)</f>
        <v>11/12/2025</v>
      </c>
      <c r="J364" s="5" t="str">
        <f>'[1]TCE - ANEXO IV - Preencher'!L373</f>
        <v>26251235361251000186550010000035981738888967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99.8</v>
      </c>
    </row>
    <row r="365" spans="1:12" s="8" customFormat="1" ht="19.5" customHeight="1" x14ac:dyDescent="0.2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3.14 - Alimentação Preparada</v>
      </c>
      <c r="D365" s="3" t="str">
        <f>'[1]TCE - ANEXO IV - Preencher'!F374</f>
        <v>35.361.251/0001-86</v>
      </c>
      <c r="E365" s="5" t="str">
        <f>'[1]TCE - ANEXO IV - Preencher'!G374</f>
        <v>B D L COMERCIO DE ALIMENTOS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3614</v>
      </c>
      <c r="I365" s="6" t="str">
        <f>IF('[1]TCE - ANEXO IV - Preencher'!K374="","",'[1]TCE - ANEXO IV - Preencher'!K374)</f>
        <v>21/12/2025</v>
      </c>
      <c r="J365" s="5" t="str">
        <f>'[1]TCE - ANEXO IV - Preencher'!L374</f>
        <v>26251235361251000186550010000036141903389904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159.6</v>
      </c>
    </row>
    <row r="366" spans="1:12" s="8" customFormat="1" ht="19.5" customHeight="1" x14ac:dyDescent="0.2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3.14 - Alimentação Preparada</v>
      </c>
      <c r="D366" s="3" t="str">
        <f>'[1]TCE - ANEXO IV - Preencher'!F375</f>
        <v>35.361.251/0001-86</v>
      </c>
      <c r="E366" s="5" t="str">
        <f>'[1]TCE - ANEXO IV - Preencher'!G375</f>
        <v>B D L COMERCIO DE ALIMENTOS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3618</v>
      </c>
      <c r="I366" s="6" t="str">
        <f>IF('[1]TCE - ANEXO IV - Preencher'!K375="","",'[1]TCE - ANEXO IV - Preencher'!K375)</f>
        <v>23/12/2025</v>
      </c>
      <c r="J366" s="5" t="str">
        <f>'[1]TCE - ANEXO IV - Preencher'!L375</f>
        <v>26251235361251000186550010000036181781701959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162.19999999999999</v>
      </c>
    </row>
    <row r="367" spans="1:12" s="8" customFormat="1" ht="19.5" customHeight="1" x14ac:dyDescent="0.2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3.14 - Alimentação Preparada</v>
      </c>
      <c r="D367" s="3" t="str">
        <f>'[1]TCE - ANEXO IV - Preencher'!F376</f>
        <v>51.103.242/0001-41</v>
      </c>
      <c r="E367" s="5" t="str">
        <f>'[1]TCE - ANEXO IV - Preencher'!G376</f>
        <v>H V C S S S COMERCIO DE HORTIFRUTI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4759</v>
      </c>
      <c r="I367" s="6" t="str">
        <f>IF('[1]TCE - ANEXO IV - Preencher'!K376="","",'[1]TCE - ANEXO IV - Preencher'!K376)</f>
        <v>03/12/2025</v>
      </c>
      <c r="J367" s="5" t="str">
        <f>'[1]TCE - ANEXO IV - Preencher'!L376</f>
        <v>26251251103242000141550010000047591884959036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300.7</v>
      </c>
    </row>
    <row r="368" spans="1:12" s="8" customFormat="1" ht="19.5" customHeight="1" x14ac:dyDescent="0.2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3.14 - Alimentação Preparada</v>
      </c>
      <c r="D368" s="3" t="str">
        <f>'[1]TCE - ANEXO IV - Preencher'!F377</f>
        <v>51.103.242/0001-41</v>
      </c>
      <c r="E368" s="5" t="str">
        <f>'[1]TCE - ANEXO IV - Preencher'!G377</f>
        <v>H V C S S S COMERCIO DE HORTIFRUTI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4774</v>
      </c>
      <c r="I368" s="6" t="str">
        <f>IF('[1]TCE - ANEXO IV - Preencher'!K377="","",'[1]TCE - ANEXO IV - Preencher'!K377)</f>
        <v>05/12/2025</v>
      </c>
      <c r="J368" s="5" t="str">
        <f>'[1]TCE - ANEXO IV - Preencher'!L377</f>
        <v>26251251103242000141550010000047741744118493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328.73</v>
      </c>
    </row>
    <row r="369" spans="1:12" s="8" customFormat="1" ht="19.5" customHeight="1" x14ac:dyDescent="0.2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3.14 - Alimentação Preparada</v>
      </c>
      <c r="D369" s="3" t="str">
        <f>'[1]TCE - ANEXO IV - Preencher'!F378</f>
        <v>51.103.242/0001-41</v>
      </c>
      <c r="E369" s="5" t="str">
        <f>'[1]TCE - ANEXO IV - Preencher'!G378</f>
        <v>H V C S S S COMERCIO DE HORTIFRUTI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4792</v>
      </c>
      <c r="I369" s="6" t="str">
        <f>IF('[1]TCE - ANEXO IV - Preencher'!K378="","",'[1]TCE - ANEXO IV - Preencher'!K378)</f>
        <v>10/12/2025</v>
      </c>
      <c r="J369" s="5" t="str">
        <f>'[1]TCE - ANEXO IV - Preencher'!L378</f>
        <v>26251251103242000141550010000047921468719503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352</v>
      </c>
    </row>
    <row r="370" spans="1:12" s="8" customFormat="1" ht="19.5" customHeight="1" x14ac:dyDescent="0.2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3.14 - Alimentação Preparada</v>
      </c>
      <c r="D370" s="3" t="str">
        <f>'[1]TCE - ANEXO IV - Preencher'!F379</f>
        <v>51.103.242/0001-41</v>
      </c>
      <c r="E370" s="5" t="str">
        <f>'[1]TCE - ANEXO IV - Preencher'!G379</f>
        <v>H V C S S S COMERCIO DE HORTIFRUTI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4808</v>
      </c>
      <c r="I370" s="6" t="str">
        <f>IF('[1]TCE - ANEXO IV - Preencher'!K379="","",'[1]TCE - ANEXO IV - Preencher'!K379)</f>
        <v>12/12/2025</v>
      </c>
      <c r="J370" s="5" t="str">
        <f>'[1]TCE - ANEXO IV - Preencher'!L379</f>
        <v>26251251103242000141550010000048081376588820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342.9</v>
      </c>
    </row>
    <row r="371" spans="1:12" s="8" customFormat="1" ht="19.5" customHeight="1" x14ac:dyDescent="0.2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3.14 - Alimentação Preparada</v>
      </c>
      <c r="D371" s="3" t="str">
        <f>'[1]TCE - ANEXO IV - Preencher'!F380</f>
        <v>51.103.242/0001-41</v>
      </c>
      <c r="E371" s="5" t="str">
        <f>'[1]TCE - ANEXO IV - Preencher'!G380</f>
        <v>H V C S S S COMERCIO DE HORTIFRUTI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4837</v>
      </c>
      <c r="I371" s="6" t="str">
        <f>IF('[1]TCE - ANEXO IV - Preencher'!K380="","",'[1]TCE - ANEXO IV - Preencher'!K380)</f>
        <v>17/12/2025</v>
      </c>
      <c r="J371" s="5" t="str">
        <f>'[1]TCE - ANEXO IV - Preencher'!L380</f>
        <v>26251251103242000141550010000048371702795090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302.13</v>
      </c>
    </row>
    <row r="372" spans="1:12" s="8" customFormat="1" ht="19.5" customHeight="1" x14ac:dyDescent="0.2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3.14 - Alimentação Preparada</v>
      </c>
      <c r="D372" s="3" t="str">
        <f>'[1]TCE - ANEXO IV - Preencher'!F381</f>
        <v>51.103.242/0001-41</v>
      </c>
      <c r="E372" s="5" t="str">
        <f>'[1]TCE - ANEXO IV - Preencher'!G381</f>
        <v>H V C S S S COMERCIO DE HORTIFRUTI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4854</v>
      </c>
      <c r="I372" s="6" t="str">
        <f>IF('[1]TCE - ANEXO IV - Preencher'!K381="","",'[1]TCE - ANEXO IV - Preencher'!K381)</f>
        <v>19/12/2025</v>
      </c>
      <c r="J372" s="5" t="str">
        <f>'[1]TCE - ANEXO IV - Preencher'!L381</f>
        <v>26251251103242000141550010000048541860605799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124.18</v>
      </c>
    </row>
    <row r="373" spans="1:12" s="8" customFormat="1" ht="19.5" customHeight="1" x14ac:dyDescent="0.2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3.14 - Alimentação Preparada</v>
      </c>
      <c r="D373" s="3" t="str">
        <f>'[1]TCE - ANEXO IV - Preencher'!F382</f>
        <v>11.840.014/0001-30</v>
      </c>
      <c r="E373" s="5" t="str">
        <f>'[1]TCE - ANEXO IV - Preencher'!G382</f>
        <v>MACROPAC PROTECAO E EMBALAGEM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554510</v>
      </c>
      <c r="I373" s="6" t="str">
        <f>IF('[1]TCE - ANEXO IV - Preencher'!K382="","",'[1]TCE - ANEXO IV - Preencher'!K382)</f>
        <v>10/12/2025</v>
      </c>
      <c r="J373" s="5" t="str">
        <f>'[1]TCE - ANEXO IV - Preencher'!L382</f>
        <v>26251211840014000130550010005545101648661416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864</v>
      </c>
    </row>
    <row r="374" spans="1:12" s="8" customFormat="1" ht="19.5" customHeight="1" x14ac:dyDescent="0.2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3.14 - Alimentação Preparada</v>
      </c>
      <c r="D374" s="3" t="str">
        <f>'[1]TCE - ANEXO IV - Preencher'!F383</f>
        <v>11.840.014/0001-30</v>
      </c>
      <c r="E374" s="5" t="str">
        <f>'[1]TCE - ANEXO IV - Preencher'!G383</f>
        <v>MACROPAC PROTECAO E EMBALAGEM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554526</v>
      </c>
      <c r="I374" s="6" t="str">
        <f>IF('[1]TCE - ANEXO IV - Preencher'!K383="","",'[1]TCE - ANEXO IV - Preencher'!K383)</f>
        <v>10/12/2025</v>
      </c>
      <c r="J374" s="5" t="str">
        <f>'[1]TCE - ANEXO IV - Preencher'!L383</f>
        <v>26251211840014000130550010005545261679126369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1342.05</v>
      </c>
    </row>
    <row r="375" spans="1:12" s="8" customFormat="1" ht="19.5" customHeight="1" x14ac:dyDescent="0.2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3.14 - Alimentação Preparada</v>
      </c>
      <c r="D375" s="3" t="str">
        <f>'[1]TCE - ANEXO IV - Preencher'!F384</f>
        <v>11.840.014/0001-30</v>
      </c>
      <c r="E375" s="5" t="str">
        <f>'[1]TCE - ANEXO IV - Preencher'!G384</f>
        <v>MACROPAC PROTECAO E EMBALAGEM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554561</v>
      </c>
      <c r="I375" s="6" t="str">
        <f>IF('[1]TCE - ANEXO IV - Preencher'!K384="","",'[1]TCE - ANEXO IV - Preencher'!K384)</f>
        <v>11/12/2025</v>
      </c>
      <c r="J375" s="5" t="str">
        <f>'[1]TCE - ANEXO IV - Preencher'!L384</f>
        <v>26251211840014000130550010005545611110413814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986.7</v>
      </c>
    </row>
    <row r="376" spans="1:12" s="8" customFormat="1" ht="19.5" customHeight="1" x14ac:dyDescent="0.2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3.14 - Alimentação Preparada</v>
      </c>
      <c r="D376" s="3" t="str">
        <f>'[1]TCE - ANEXO IV - Preencher'!F385</f>
        <v>11.840.014/0001-30</v>
      </c>
      <c r="E376" s="5" t="str">
        <f>'[1]TCE - ANEXO IV - Preencher'!G385</f>
        <v>MACROPAC PROTECAO E EMBALAGEM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554705</v>
      </c>
      <c r="I376" s="6" t="str">
        <f>IF('[1]TCE - ANEXO IV - Preencher'!K385="","",'[1]TCE - ANEXO IV - Preencher'!K385)</f>
        <v>11/12/2025</v>
      </c>
      <c r="J376" s="5" t="str">
        <f>'[1]TCE - ANEXO IV - Preencher'!L385</f>
        <v>26251211840014000130550010005547051356210580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3276.45</v>
      </c>
    </row>
    <row r="377" spans="1:12" s="8" customFormat="1" ht="19.5" customHeight="1" x14ac:dyDescent="0.2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3.14 - Alimentação Preparada</v>
      </c>
      <c r="D377" s="3" t="str">
        <f>'[1]TCE - ANEXO IV - Preencher'!F386</f>
        <v>11.840.014/0001-30</v>
      </c>
      <c r="E377" s="5" t="str">
        <f>'[1]TCE - ANEXO IV - Preencher'!G386</f>
        <v>MACROPAC PROTECAO E EMBALAGEM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554873</v>
      </c>
      <c r="I377" s="6" t="str">
        <f>IF('[1]TCE - ANEXO IV - Preencher'!K386="","",'[1]TCE - ANEXO IV - Preencher'!K386)</f>
        <v>12/12/2025</v>
      </c>
      <c r="J377" s="5" t="str">
        <f>'[1]TCE - ANEXO IV - Preencher'!L386</f>
        <v>26251211840014000130550010005548731039109418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600</v>
      </c>
    </row>
    <row r="378" spans="1:12" s="8" customFormat="1" ht="19.5" customHeight="1" x14ac:dyDescent="0.2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3.14 - Alimentação Preparada</v>
      </c>
      <c r="D378" s="3" t="str">
        <f>'[1]TCE - ANEXO IV - Preencher'!F387</f>
        <v>11.840.014/0001-30</v>
      </c>
      <c r="E378" s="5" t="str">
        <f>'[1]TCE - ANEXO IV - Preencher'!G387</f>
        <v>MACROPAC PROTECAO E EMBALAGEM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554971</v>
      </c>
      <c r="I378" s="6" t="str">
        <f>IF('[1]TCE - ANEXO IV - Preencher'!K387="","",'[1]TCE - ANEXO IV - Preencher'!K387)</f>
        <v>12/12/2025</v>
      </c>
      <c r="J378" s="5" t="str">
        <f>'[1]TCE - ANEXO IV - Preencher'!L387</f>
        <v>26251211840014000130550010005549711375290409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2100</v>
      </c>
    </row>
    <row r="379" spans="1:12" s="8" customFormat="1" ht="19.5" customHeight="1" x14ac:dyDescent="0.2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3.14 - Alimentação Preparada</v>
      </c>
      <c r="D379" s="3" t="str">
        <f>'[1]TCE - ANEXO IV - Preencher'!F388</f>
        <v>11.840.014/0001-30</v>
      </c>
      <c r="E379" s="5" t="str">
        <f>'[1]TCE - ANEXO IV - Preencher'!G388</f>
        <v>MACROPAC PROTECAO E EMBALAGEM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555239</v>
      </c>
      <c r="I379" s="6" t="str">
        <f>IF('[1]TCE - ANEXO IV - Preencher'!K388="","",'[1]TCE - ANEXO IV - Preencher'!K388)</f>
        <v>15/12/2025</v>
      </c>
      <c r="J379" s="5" t="str">
        <f>'[1]TCE - ANEXO IV - Preencher'!L388</f>
        <v>26251211840014000130550010005552391648674018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9113.2000000000007</v>
      </c>
    </row>
    <row r="380" spans="1:12" s="8" customFormat="1" ht="19.5" customHeight="1" x14ac:dyDescent="0.2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3.14 - Alimentação Preparada</v>
      </c>
      <c r="D380" s="3" t="str">
        <f>'[1]TCE - ANEXO IV - Preencher'!F389</f>
        <v>11.840.014/0001-30</v>
      </c>
      <c r="E380" s="5" t="str">
        <f>'[1]TCE - ANEXO IV - Preencher'!G389</f>
        <v>MACROPAC PROTECAO E EMBALAGEM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555759</v>
      </c>
      <c r="I380" s="6" t="str">
        <f>IF('[1]TCE - ANEXO IV - Preencher'!K389="","",'[1]TCE - ANEXO IV - Preencher'!K389)</f>
        <v>17/12/2025</v>
      </c>
      <c r="J380" s="5" t="str">
        <f>'[1]TCE - ANEXO IV - Preencher'!L389</f>
        <v>26251211840014000130550010005557591567310717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3249.9</v>
      </c>
    </row>
    <row r="381" spans="1:12" s="8" customFormat="1" ht="19.5" customHeight="1" x14ac:dyDescent="0.2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3.14 - Alimentação Preparada</v>
      </c>
      <c r="D381" s="3" t="str">
        <f>'[1]TCE - ANEXO IV - Preencher'!F390</f>
        <v>42.434.646/0003-99</v>
      </c>
      <c r="E381" s="5" t="str">
        <f>'[1]TCE - ANEXO IV - Preencher'!G390</f>
        <v>PRASO PLATAFORMA DE COMERCIO LTDA.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683172</v>
      </c>
      <c r="I381" s="6" t="str">
        <f>IF('[1]TCE - ANEXO IV - Preencher'!K390="","",'[1]TCE - ANEXO IV - Preencher'!K390)</f>
        <v>01/12/2025</v>
      </c>
      <c r="J381" s="5" t="str">
        <f>'[1]TCE - ANEXO IV - Preencher'!L390</f>
        <v>26251242434646000399550020006831721810837997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1184.1300000000001</v>
      </c>
    </row>
    <row r="382" spans="1:12" s="8" customFormat="1" ht="19.5" customHeight="1" x14ac:dyDescent="0.2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3.14 - Alimentação Preparada</v>
      </c>
      <c r="D382" s="3" t="str">
        <f>'[1]TCE - ANEXO IV - Preencher'!F391</f>
        <v>42.434.646/0003-99</v>
      </c>
      <c r="E382" s="5" t="str">
        <f>'[1]TCE - ANEXO IV - Preencher'!G391</f>
        <v>PRASO PLATAFORMA DE COMERCIO LTDA.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696483</v>
      </c>
      <c r="I382" s="6" t="str">
        <f>IF('[1]TCE - ANEXO IV - Preencher'!K391="","",'[1]TCE - ANEXO IV - Preencher'!K391)</f>
        <v>11/12/2025</v>
      </c>
      <c r="J382" s="5" t="str">
        <f>'[1]TCE - ANEXO IV - Preencher'!L391</f>
        <v>26251242434646000399550020006964831844374032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392</v>
      </c>
    </row>
    <row r="383" spans="1:12" s="8" customFormat="1" ht="19.5" customHeight="1" x14ac:dyDescent="0.2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3.14 - Alimentação Preparada</v>
      </c>
      <c r="D383" s="3" t="str">
        <f>'[1]TCE - ANEXO IV - Preencher'!F392</f>
        <v>42.434.646/0003-99</v>
      </c>
      <c r="E383" s="5" t="str">
        <f>'[1]TCE - ANEXO IV - Preencher'!G392</f>
        <v>PRASO PLATAFORMA DE COMERCIO LTDA.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696874</v>
      </c>
      <c r="I383" s="6" t="str">
        <f>IF('[1]TCE - ANEXO IV - Preencher'!K392="","",'[1]TCE - ANEXO IV - Preencher'!K392)</f>
        <v>12/12/2025</v>
      </c>
      <c r="J383" s="5" t="str">
        <f>'[1]TCE - ANEXO IV - Preencher'!L392</f>
        <v>26251242434646000399550020006968741212740914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2140.61</v>
      </c>
    </row>
    <row r="384" spans="1:12" s="8" customFormat="1" ht="19.5" customHeight="1" x14ac:dyDescent="0.2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3.14 - Alimentação Preparada</v>
      </c>
      <c r="D384" s="3" t="str">
        <f>'[1]TCE - ANEXO IV - Preencher'!F393</f>
        <v>42.434.646/0003-99</v>
      </c>
      <c r="E384" s="5" t="str">
        <f>'[1]TCE - ANEXO IV - Preencher'!G393</f>
        <v>PRASO PLATAFORMA DE COMERCIO LTDA.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701173</v>
      </c>
      <c r="I384" s="6" t="str">
        <f>IF('[1]TCE - ANEXO IV - Preencher'!K393="","",'[1]TCE - ANEXO IV - Preencher'!K393)</f>
        <v>16/12/2025</v>
      </c>
      <c r="J384" s="5" t="str">
        <f>'[1]TCE - ANEXO IV - Preencher'!L393</f>
        <v>26251242434646000399550020007011731497525830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29784.27</v>
      </c>
    </row>
    <row r="385" spans="1:12" s="8" customFormat="1" ht="19.5" customHeight="1" x14ac:dyDescent="0.2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3.14 - Alimentação Preparada</v>
      </c>
      <c r="D385" s="3" t="str">
        <f>'[1]TCE - ANEXO IV - Preencher'!F394</f>
        <v>42.434.646/0003-99</v>
      </c>
      <c r="E385" s="5" t="str">
        <f>'[1]TCE - ANEXO IV - Preencher'!G394</f>
        <v>PRASO PLATAFORMA DE COMERCIO LTDA.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704493</v>
      </c>
      <c r="I385" s="6" t="str">
        <f>IF('[1]TCE - ANEXO IV - Preencher'!K394="","",'[1]TCE - ANEXO IV - Preencher'!K394)</f>
        <v>17/12/2025</v>
      </c>
      <c r="J385" s="5" t="str">
        <f>'[1]TCE - ANEXO IV - Preencher'!L394</f>
        <v>26251242434646000399550020007044931647916620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1249.5</v>
      </c>
    </row>
    <row r="386" spans="1:12" s="8" customFormat="1" ht="19.5" customHeight="1" x14ac:dyDescent="0.2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3.14 - Alimentação Preparada</v>
      </c>
      <c r="D386" s="3" t="str">
        <f>'[1]TCE - ANEXO IV - Preencher'!F395</f>
        <v>42.434.646/0003-99</v>
      </c>
      <c r="E386" s="5" t="str">
        <f>'[1]TCE - ANEXO IV - Preencher'!G395</f>
        <v>PRASO PLATAFORMA DE COMERCIO LTDA.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705751</v>
      </c>
      <c r="I386" s="6" t="str">
        <f>IF('[1]TCE - ANEXO IV - Preencher'!K395="","",'[1]TCE - ANEXO IV - Preencher'!K395)</f>
        <v>18/12/2025</v>
      </c>
      <c r="J386" s="5" t="str">
        <f>'[1]TCE - ANEXO IV - Preencher'!L395</f>
        <v>26251242434646000399550020007057511894747302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3056.71</v>
      </c>
    </row>
    <row r="387" spans="1:12" s="8" customFormat="1" ht="19.5" customHeight="1" x14ac:dyDescent="0.2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3.14 - Alimentação Preparada</v>
      </c>
      <c r="D387" s="3" t="str">
        <f>'[1]TCE - ANEXO IV - Preencher'!F396</f>
        <v>42.434.646/0003-99</v>
      </c>
      <c r="E387" s="5" t="str">
        <f>'[1]TCE - ANEXO IV - Preencher'!G396</f>
        <v>PRASO PLATAFORMA DE COMERCIO LTDA.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721508</v>
      </c>
      <c r="I387" s="6" t="str">
        <f>IF('[1]TCE - ANEXO IV - Preencher'!K396="","",'[1]TCE - ANEXO IV - Preencher'!K396)</f>
        <v>30/12/2025</v>
      </c>
      <c r="J387" s="5" t="str">
        <f>'[1]TCE - ANEXO IV - Preencher'!L396</f>
        <v>26251242434646000399550020007215081739213488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282</v>
      </c>
    </row>
    <row r="388" spans="1:12" s="8" customFormat="1" ht="19.5" customHeight="1" x14ac:dyDescent="0.2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3.6 - Material de Expediente</v>
      </c>
      <c r="D388" s="3" t="str">
        <f>'[1]TCE - ANEXO IV - Preencher'!F397</f>
        <v>38.047.695/0001-30</v>
      </c>
      <c r="E388" s="5" t="str">
        <f>'[1]TCE - ANEXO IV - Preencher'!G397</f>
        <v>IMPACTO COMERCIO E REPRESENTACOES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000001223</v>
      </c>
      <c r="I388" s="6" t="str">
        <f>IF('[1]TCE - ANEXO IV - Preencher'!K397="","",'[1]TCE - ANEXO IV - Preencher'!K397)</f>
        <v>04/12/2025</v>
      </c>
      <c r="J388" s="5" t="str">
        <f>'[1]TCE - ANEXO IV - Preencher'!L397</f>
        <v>25251238047695000130550010000012231809072009</v>
      </c>
      <c r="K388" s="5" t="str">
        <f>IF(F388="B",LEFT('[1]TCE - ANEXO IV - Preencher'!M397,2),IF(F388="S",LEFT('[1]TCE - ANEXO IV - Preencher'!M397,7),IF('[1]TCE - ANEXO IV - Preencher'!H397="","")))</f>
        <v>25</v>
      </c>
      <c r="L388" s="7">
        <f>'[1]TCE - ANEXO IV - Preencher'!N397</f>
        <v>14232</v>
      </c>
    </row>
    <row r="389" spans="1:12" s="8" customFormat="1" ht="19.5" customHeight="1" x14ac:dyDescent="0.2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3.6 - Material de Expediente</v>
      </c>
      <c r="D389" s="3" t="str">
        <f>'[1]TCE - ANEXO IV - Preencher'!F398</f>
        <v>09.383.665/0001-04</v>
      </c>
      <c r="E389" s="5" t="str">
        <f>'[1]TCE - ANEXO IV - Preencher'!G398</f>
        <v>CICERO JOAQUIM ALVES DA SILVA E CIA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000001425</v>
      </c>
      <c r="I389" s="6" t="str">
        <f>IF('[1]TCE - ANEXO IV - Preencher'!K398="","",'[1]TCE - ANEXO IV - Preencher'!K398)</f>
        <v>11/12/2025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26 - Pe</v>
      </c>
      <c r="L389" s="7">
        <f>'[1]TCE - ANEXO IV - Preencher'!N398</f>
        <v>8750</v>
      </c>
    </row>
    <row r="390" spans="1:12" s="8" customFormat="1" ht="19.5" customHeight="1" x14ac:dyDescent="0.2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3.6 - Material de Expediente</v>
      </c>
      <c r="D390" s="3" t="str">
        <f>'[1]TCE - ANEXO IV - Preencher'!F399</f>
        <v>24.560.896/0001-21</v>
      </c>
      <c r="E390" s="5" t="str">
        <f>'[1]TCE - ANEXO IV - Preencher'!G399</f>
        <v>ROBERTA M OLIVEIRA DE LIRA COMERCIO E SERVICOS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000004061</v>
      </c>
      <c r="I390" s="6" t="str">
        <f>IF('[1]TCE - ANEXO IV - Preencher'!K399="","",'[1]TCE - ANEXO IV - Preencher'!K399)</f>
        <v>04/12/2025</v>
      </c>
      <c r="J390" s="5" t="str">
        <f>'[1]TCE - ANEXO IV - Preencher'!L399</f>
        <v>26251224560896000121550010000040611648881290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8388</v>
      </c>
    </row>
    <row r="391" spans="1:12" s="8" customFormat="1" ht="19.5" customHeight="1" x14ac:dyDescent="0.2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3.6 - Material de Expediente</v>
      </c>
      <c r="D391" s="3" t="str">
        <f>'[1]TCE - ANEXO IV - Preencher'!F400</f>
        <v>24.348.443/0001-36</v>
      </c>
      <c r="E391" s="5" t="str">
        <f>'[1]TCE - ANEXO IV - Preencher'!G400</f>
        <v>FRANCRIS LIVARIA E PAPELARIA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000022649</v>
      </c>
      <c r="I391" s="6" t="str">
        <f>IF('[1]TCE - ANEXO IV - Preencher'!K400="","",'[1]TCE - ANEXO IV - Preencher'!K400)</f>
        <v>01/12/2025</v>
      </c>
      <c r="J391" s="5" t="str">
        <f>'[1]TCE - ANEXO IV - Preencher'!L400</f>
        <v>26251224348443000136550010000226491119934641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5126.75</v>
      </c>
    </row>
    <row r="392" spans="1:12" s="8" customFormat="1" ht="19.5" customHeight="1" x14ac:dyDescent="0.2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3.6 - Material de Expediente</v>
      </c>
      <c r="D392" s="3" t="str">
        <f>'[1]TCE - ANEXO IV - Preencher'!F401</f>
        <v>30.743.270/0001-53</v>
      </c>
      <c r="E392" s="5" t="str">
        <f>'[1]TCE - ANEXO IV - Preencher'!G401</f>
        <v>TRIUNFO COMERC. DE ALIMENTOS PAPEIS E MAT. DE LIMP. EIRELI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000035767</v>
      </c>
      <c r="I392" s="6" t="str">
        <f>IF('[1]TCE - ANEXO IV - Preencher'!K401="","",'[1]TCE - ANEXO IV - Preencher'!K401)</f>
        <v>18/12/2025</v>
      </c>
      <c r="J392" s="5" t="str">
        <f>'[1]TCE - ANEXO IV - Preencher'!L401</f>
        <v>26251230743270000153550010000357671181868331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6660</v>
      </c>
    </row>
    <row r="393" spans="1:12" s="8" customFormat="1" ht="19.5" customHeight="1" x14ac:dyDescent="0.2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3.6 - Material de Expediente</v>
      </c>
      <c r="D393" s="3" t="str">
        <f>'[1]TCE - ANEXO IV - Preencher'!F402</f>
        <v>62.545.815/0001-03</v>
      </c>
      <c r="E393" s="5" t="str">
        <f>'[1]TCE - ANEXO IV - Preencher'!G402</f>
        <v>W D N COMERCIO E SERVICOS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106</v>
      </c>
      <c r="I393" s="6" t="str">
        <f>IF('[1]TCE - ANEXO IV - Preencher'!K402="","",'[1]TCE - ANEXO IV - Preencher'!K402)</f>
        <v>04/12/2025</v>
      </c>
      <c r="J393" s="5" t="str">
        <f>'[1]TCE - ANEXO IV - Preencher'!L402</f>
        <v>26251262545815000103550010000001061064378751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312.5</v>
      </c>
    </row>
    <row r="394" spans="1:12" s="8" customFormat="1" ht="19.5" customHeight="1" x14ac:dyDescent="0.2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3.6 - Material de Expediente</v>
      </c>
      <c r="D394" s="3" t="str">
        <f>'[1]TCE - ANEXO IV - Preencher'!F403</f>
        <v>23.755.654/0001-20</v>
      </c>
      <c r="E394" s="5" t="str">
        <f>'[1]TCE - ANEXO IV - Preencher'!G403</f>
        <v>COPYLASER GRAFICA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1117</v>
      </c>
      <c r="I394" s="6" t="str">
        <f>IF('[1]TCE - ANEXO IV - Preencher'!K403="","",'[1]TCE - ANEXO IV - Preencher'!K403)</f>
        <v>02/12/2025</v>
      </c>
      <c r="J394" s="5" t="str">
        <f>'[1]TCE - ANEXO IV - Preencher'!L403</f>
        <v>26251223755654000120550010000011171100011336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400</v>
      </c>
    </row>
    <row r="395" spans="1:12" s="8" customFormat="1" ht="19.5" customHeight="1" x14ac:dyDescent="0.2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3.6 - Material de Expediente</v>
      </c>
      <c r="D395" s="3" t="str">
        <f>'[1]TCE - ANEXO IV - Preencher'!F404</f>
        <v>23.755.654/0001-20</v>
      </c>
      <c r="E395" s="5" t="str">
        <f>'[1]TCE - ANEXO IV - Preencher'!G404</f>
        <v>COPYLASER GRAFICA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1118</v>
      </c>
      <c r="I395" s="6" t="str">
        <f>IF('[1]TCE - ANEXO IV - Preencher'!K404="","",'[1]TCE - ANEXO IV - Preencher'!K404)</f>
        <v>02/12/2025</v>
      </c>
      <c r="J395" s="5" t="str">
        <f>'[1]TCE - ANEXO IV - Preencher'!L404</f>
        <v>26251223755654000120550010000011181100011341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950</v>
      </c>
    </row>
    <row r="396" spans="1:12" s="8" customFormat="1" ht="19.5" customHeight="1" x14ac:dyDescent="0.2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3.6 - Material de Expediente</v>
      </c>
      <c r="D396" s="3" t="str">
        <f>'[1]TCE - ANEXO IV - Preencher'!F405</f>
        <v>50.145.448/0001-71</v>
      </c>
      <c r="E396" s="5" t="str">
        <f>'[1]TCE - ANEXO IV - Preencher'!G405</f>
        <v>TEND TUDO BAZAR COM ATACAD DE ARTIGOS DE ESCRITORIO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2857</v>
      </c>
      <c r="I396" s="6" t="str">
        <f>IF('[1]TCE - ANEXO IV - Preencher'!K405="","",'[1]TCE - ANEXO IV - Preencher'!K405)</f>
        <v>03/12/2025</v>
      </c>
      <c r="J396" s="5" t="str">
        <f>'[1]TCE - ANEXO IV - Preencher'!L405</f>
        <v>26251250145448000171550010000028571000040653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930</v>
      </c>
    </row>
    <row r="397" spans="1:12" s="8" customFormat="1" ht="19.5" customHeight="1" x14ac:dyDescent="0.2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3.6 - Material de Expediente</v>
      </c>
      <c r="D397" s="3" t="str">
        <f>'[1]TCE - ANEXO IV - Preencher'!F406</f>
        <v>11.840.014/0001-30</v>
      </c>
      <c r="E397" s="5" t="str">
        <f>'[1]TCE - ANEXO IV - Preencher'!G406</f>
        <v>MACROPAC PROTECAO E EMBALAGEM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554561</v>
      </c>
      <c r="I397" s="6" t="str">
        <f>IF('[1]TCE - ANEXO IV - Preencher'!K406="","",'[1]TCE - ANEXO IV - Preencher'!K406)</f>
        <v>11/12/2025</v>
      </c>
      <c r="J397" s="5" t="str">
        <f>'[1]TCE - ANEXO IV - Preencher'!L406</f>
        <v>26251211840014000130550010005545611110413814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1320</v>
      </c>
    </row>
    <row r="398" spans="1:12" s="8" customFormat="1" ht="19.5" customHeight="1" x14ac:dyDescent="0.2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3.6 - Material de Expediente</v>
      </c>
      <c r="D398" s="3" t="str">
        <f>'[1]TCE - ANEXO IV - Preencher'!F407</f>
        <v>11.840.014/0001-30</v>
      </c>
      <c r="E398" s="5" t="str">
        <f>'[1]TCE - ANEXO IV - Preencher'!G407</f>
        <v>MACROPAC PROTECAO E EMBALAGEM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554705</v>
      </c>
      <c r="I398" s="6" t="str">
        <f>IF('[1]TCE - ANEXO IV - Preencher'!K407="","",'[1]TCE - ANEXO IV - Preencher'!K407)</f>
        <v>11/12/2025</v>
      </c>
      <c r="J398" s="5" t="str">
        <f>'[1]TCE - ANEXO IV - Preencher'!L407</f>
        <v>26251211840014000130550010005547051356210580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117</v>
      </c>
    </row>
    <row r="399" spans="1:12" s="8" customFormat="1" ht="19.5" customHeight="1" x14ac:dyDescent="0.2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3.6 - Material de Expediente</v>
      </c>
      <c r="D399" s="3" t="str">
        <f>'[1]TCE - ANEXO IV - Preencher'!F408</f>
        <v>11.840.014/0001-30</v>
      </c>
      <c r="E399" s="5" t="str">
        <f>'[1]TCE - ANEXO IV - Preencher'!G408</f>
        <v>MACROPAC PROTECAO E EMBALAGEM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555759</v>
      </c>
      <c r="I399" s="6" t="str">
        <f>IF('[1]TCE - ANEXO IV - Preencher'!K408="","",'[1]TCE - ANEXO IV - Preencher'!K408)</f>
        <v>17/12/2025</v>
      </c>
      <c r="J399" s="5" t="str">
        <f>'[1]TCE - ANEXO IV - Preencher'!L408</f>
        <v>26251211840014000130550010005557591567310717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1650</v>
      </c>
    </row>
    <row r="400" spans="1:12" s="8" customFormat="1" ht="19.5" customHeight="1" x14ac:dyDescent="0.2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3.1 - Combustíveis e Lubrificantes Automotivos</v>
      </c>
      <c r="D400" s="3" t="str">
        <f>'[1]TCE - ANEXO IV - Preencher'!F409</f>
        <v>40.893.858/0001-47</v>
      </c>
      <c r="E400" s="5" t="str">
        <f>'[1]TCE - ANEXO IV - Preencher'!G409</f>
        <v>FINFLEX INSTITUICAO DE PAGAMENTO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000326862</v>
      </c>
      <c r="I400" s="6" t="str">
        <f>IF('[1]TCE - ANEXO IV - Preencher'!K409="","",'[1]TCE - ANEXO IV - Preencher'!K409)</f>
        <v>30/11/2025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31 - Mi</v>
      </c>
      <c r="L400" s="7">
        <f>'[1]TCE - ANEXO IV - Preencher'!N409</f>
        <v>6000</v>
      </c>
    </row>
    <row r="401" spans="1:12" s="8" customFormat="1" ht="19.5" customHeight="1" x14ac:dyDescent="0.2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3.1 - Combustíveis e Lubrificantes Automotivos</v>
      </c>
      <c r="D401" s="3" t="str">
        <f>'[1]TCE - ANEXO IV - Preencher'!F410</f>
        <v>40.893.858/0001-47</v>
      </c>
      <c r="E401" s="5" t="str">
        <f>'[1]TCE - ANEXO IV - Preencher'!G410</f>
        <v>FINFLEX INSTITUICAO DE PAGAMENTO LTDA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000330317</v>
      </c>
      <c r="I401" s="6" t="str">
        <f>IF('[1]TCE - ANEXO IV - Preencher'!K410="","",'[1]TCE - ANEXO IV - Preencher'!K410)</f>
        <v>10/12/2025</v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>31 - Mi</v>
      </c>
      <c r="L401" s="7">
        <f>'[1]TCE - ANEXO IV - Preencher'!N410</f>
        <v>6000</v>
      </c>
    </row>
    <row r="402" spans="1:12" s="8" customFormat="1" ht="19.5" customHeight="1" x14ac:dyDescent="0.2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3.1 - Combustíveis e Lubrificantes Automotivos</v>
      </c>
      <c r="D402" s="3" t="str">
        <f>'[1]TCE - ANEXO IV - Preencher'!F411</f>
        <v>40.893.858/0001-47</v>
      </c>
      <c r="E402" s="5" t="str">
        <f>'[1]TCE - ANEXO IV - Preencher'!G411</f>
        <v>FINFLEX INSTITUICAO DE PAGAMENTO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000332242</v>
      </c>
      <c r="I402" s="6" t="str">
        <f>IF('[1]TCE - ANEXO IV - Preencher'!K411="","",'[1]TCE - ANEXO IV - Preencher'!K411)</f>
        <v>16/12/2025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31 - Mi</v>
      </c>
      <c r="L402" s="7">
        <f>'[1]TCE - ANEXO IV - Preencher'!N411</f>
        <v>6000</v>
      </c>
    </row>
    <row r="403" spans="1:12" s="8" customFormat="1" ht="19.5" customHeight="1" x14ac:dyDescent="0.2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3.1 - Combustíveis e Lubrificantes Automotivos</v>
      </c>
      <c r="D403" s="3" t="str">
        <f>'[1]TCE - ANEXO IV - Preencher'!F412</f>
        <v>40.893.858/0001-47</v>
      </c>
      <c r="E403" s="5" t="str">
        <f>'[1]TCE - ANEXO IV - Preencher'!G412</f>
        <v>FINFLEX INSTITUICAO DE PAGAMENTO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000333042</v>
      </c>
      <c r="I403" s="6" t="str">
        <f>IF('[1]TCE - ANEXO IV - Preencher'!K412="","",'[1]TCE - ANEXO IV - Preencher'!K412)</f>
        <v>23/12/2025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31 - Mi</v>
      </c>
      <c r="L403" s="7">
        <f>'[1]TCE - ANEXO IV - Preencher'!N412</f>
        <v>6000</v>
      </c>
    </row>
    <row r="404" spans="1:12" s="8" customFormat="1" ht="19.5" customHeight="1" x14ac:dyDescent="0.2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3.1 - Combustíveis e Lubrificantes Automotivos</v>
      </c>
      <c r="D404" s="3" t="str">
        <f>'[1]TCE - ANEXO IV - Preencher'!F413</f>
        <v>40.893.858/0001-47</v>
      </c>
      <c r="E404" s="5" t="str">
        <f>'[1]TCE - ANEXO IV - Preencher'!G413</f>
        <v>FINFLEX INSTITUICAO DE PAGAMENTO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000333674</v>
      </c>
      <c r="I404" s="6" t="str">
        <f>IF('[1]TCE - ANEXO IV - Preencher'!K413="","",'[1]TCE - ANEXO IV - Preencher'!K413)</f>
        <v>30/12/2025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31 - Mi</v>
      </c>
      <c r="L404" s="7">
        <f>'[1]TCE - ANEXO IV - Preencher'!N413</f>
        <v>6000</v>
      </c>
    </row>
    <row r="405" spans="1:12" s="8" customFormat="1" ht="19.5" customHeight="1" x14ac:dyDescent="0.2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3.2 - Gás e Outros Materiais Engarrafados</v>
      </c>
      <c r="D405" s="3" t="str">
        <f>'[1]TCE - ANEXO IV - Preencher'!F414</f>
        <v>19.791.896/0158-09</v>
      </c>
      <c r="E405" s="5" t="str">
        <f>'[1]TCE - ANEXO IV - Preencher'!G414</f>
        <v>SUPERGASBRAS ENERGIA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000004607</v>
      </c>
      <c r="I405" s="6" t="str">
        <f>IF('[1]TCE - ANEXO IV - Preencher'!K414="","",'[1]TCE - ANEXO IV - Preencher'!K414)</f>
        <v>08/12/2025</v>
      </c>
      <c r="J405" s="5" t="str">
        <f>'[1]TCE - ANEXO IV - Preencher'!L414</f>
        <v>26251219791896015809550280000046071208161503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8012.28</v>
      </c>
    </row>
    <row r="406" spans="1:12" s="8" customFormat="1" ht="19.5" customHeight="1" x14ac:dyDescent="0.2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3.1 - Combustíveis e Lubrificantes Automotivos</v>
      </c>
      <c r="D406" s="3" t="str">
        <f>'[1]TCE - ANEXO IV - Preencher'!F415</f>
        <v>39.953.513/0001-52</v>
      </c>
      <c r="E406" s="5" t="str">
        <f>'[1]TCE - ANEXO IV - Preencher'!G415</f>
        <v>COMERCIAL RECIFE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422</v>
      </c>
      <c r="I406" s="6" t="str">
        <f>IF('[1]TCE - ANEXO IV - Preencher'!K415="","",'[1]TCE - ANEXO IV - Preencher'!K415)</f>
        <v>22/12/2025</v>
      </c>
      <c r="J406" s="5" t="str">
        <f>'[1]TCE - ANEXO IV - Preencher'!L415</f>
        <v>26251239953513000152550010000004221100004221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1044</v>
      </c>
    </row>
    <row r="407" spans="1:12" s="8" customFormat="1" ht="19.5" customHeight="1" x14ac:dyDescent="0.2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 xml:space="preserve">3.10 - Material para Manutenção de Bens Móveis </v>
      </c>
      <c r="D407" s="3" t="str">
        <f>'[1]TCE - ANEXO IV - Preencher'!F416</f>
        <v>27.306.243/0001-09</v>
      </c>
      <c r="E407" s="5" t="str">
        <f>'[1]TCE - ANEXO IV - Preencher'!G416</f>
        <v>ENBEX HOSPITALAR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7731</v>
      </c>
      <c r="I407" s="6" t="str">
        <f>IF('[1]TCE - ANEXO IV - Preencher'!K416="","",'[1]TCE - ANEXO IV - Preencher'!K416)</f>
        <v>08/12/2025</v>
      </c>
      <c r="J407" s="5" t="str">
        <f>'[1]TCE - ANEXO IV - Preencher'!L416</f>
        <v>31251227306243000109550010000077311000554498</v>
      </c>
      <c r="K407" s="5" t="str">
        <f>IF(F407="B",LEFT('[1]TCE - ANEXO IV - Preencher'!M416,2),IF(F407="S",LEFT('[1]TCE - ANEXO IV - Preencher'!M416,7),IF('[1]TCE - ANEXO IV - Preencher'!H416="","")))</f>
        <v>31</v>
      </c>
      <c r="L407" s="7">
        <f>'[1]TCE - ANEXO IV - Preencher'!N416</f>
        <v>2100</v>
      </c>
    </row>
    <row r="408" spans="1:12" s="8" customFormat="1" ht="19.5" customHeight="1" x14ac:dyDescent="0.2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 xml:space="preserve">3.10 - Material para Manutenção de Bens Móveis </v>
      </c>
      <c r="D408" s="3" t="str">
        <f>'[1]TCE - ANEXO IV - Preencher'!F417</f>
        <v>27.306.243/0001-09</v>
      </c>
      <c r="E408" s="5" t="str">
        <f>'[1]TCE - ANEXO IV - Preencher'!G417</f>
        <v>ENBEX HOSPITALAR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7945</v>
      </c>
      <c r="I408" s="6" t="str">
        <f>IF('[1]TCE - ANEXO IV - Preencher'!K417="","",'[1]TCE - ANEXO IV - Preencher'!K417)</f>
        <v>23/12/2025</v>
      </c>
      <c r="J408" s="5" t="str">
        <f>'[1]TCE - ANEXO IV - Preencher'!L417</f>
        <v>31251227306243000109550010000079451556291633</v>
      </c>
      <c r="K408" s="5" t="str">
        <f>IF(F408="B",LEFT('[1]TCE - ANEXO IV - Preencher'!M417,2),IF(F408="S",LEFT('[1]TCE - ANEXO IV - Preencher'!M417,7),IF('[1]TCE - ANEXO IV - Preencher'!H417="","")))</f>
        <v>31</v>
      </c>
      <c r="L408" s="7">
        <f>'[1]TCE - ANEXO IV - Preencher'!N417</f>
        <v>2000</v>
      </c>
    </row>
    <row r="409" spans="1:12" s="8" customFormat="1" ht="19.5" customHeight="1" x14ac:dyDescent="0.2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3.99 - Outras despesas com Material de Consumo</v>
      </c>
      <c r="D409" s="3" t="str">
        <f>'[1]TCE - ANEXO IV - Preencher'!F418</f>
        <v>08.982.191/0001-46</v>
      </c>
      <c r="E409" s="5" t="str">
        <f>'[1]TCE - ANEXO IV - Preencher'!G418</f>
        <v>CAOLIM COMERCIO E ENGENHARIA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000000194</v>
      </c>
      <c r="I409" s="6" t="str">
        <f>IF('[1]TCE - ANEXO IV - Preencher'!K418="","",'[1]TCE - ANEXO IV - Preencher'!K418)</f>
        <v>15/12/2025</v>
      </c>
      <c r="J409" s="5" t="str">
        <f>'[1]TCE - ANEXO IV - Preencher'!L418</f>
        <v>26251208982191000146550010000001941182700000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1840.85</v>
      </c>
    </row>
    <row r="410" spans="1:12" s="8" customFormat="1" ht="19.5" customHeight="1" x14ac:dyDescent="0.2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3.99 - Outras despesas com Material de Consumo</v>
      </c>
      <c r="D410" s="3" t="str">
        <f>'[1]TCE - ANEXO IV - Preencher'!F419</f>
        <v>46.012.702/0001-96</v>
      </c>
      <c r="E410" s="5" t="str">
        <f>'[1]TCE - ANEXO IV - Preencher'!G419</f>
        <v>TEC EQUIPAMENTOS E SERVIÇOS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000002948</v>
      </c>
      <c r="I410" s="6" t="str">
        <f>IF('[1]TCE - ANEXO IV - Preencher'!K419="","",'[1]TCE - ANEXO IV - Preencher'!K419)</f>
        <v>24/11/2025</v>
      </c>
      <c r="J410" s="5" t="str">
        <f>'[1]TCE - ANEXO IV - Preencher'!L419</f>
        <v>35251146012702000196550010000029481361648334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435</v>
      </c>
    </row>
    <row r="411" spans="1:12" s="8" customFormat="1" ht="19.5" customHeight="1" x14ac:dyDescent="0.2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3.99 - Outras despesas com Material de Consumo</v>
      </c>
      <c r="D411" s="3" t="str">
        <f>'[1]TCE - ANEXO IV - Preencher'!F420</f>
        <v>24.560.896/0001-21</v>
      </c>
      <c r="E411" s="5" t="str">
        <f>'[1]TCE - ANEXO IV - Preencher'!G420</f>
        <v>ROBERTA M OLIVEIRA DE LIRA COMERCIO E SERVICOS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000004125</v>
      </c>
      <c r="I411" s="6" t="str">
        <f>IF('[1]TCE - ANEXO IV - Preencher'!K420="","",'[1]TCE - ANEXO IV - Preencher'!K420)</f>
        <v>12/12/2025</v>
      </c>
      <c r="J411" s="5" t="str">
        <f>'[1]TCE - ANEXO IV - Preencher'!L420</f>
        <v>26251224560896000121550010000041251889557229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55.98</v>
      </c>
    </row>
    <row r="412" spans="1:12" s="8" customFormat="1" ht="19.5" customHeight="1" x14ac:dyDescent="0.2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3.99 - Outras despesas com Material de Consumo</v>
      </c>
      <c r="D412" s="3" t="str">
        <f>'[1]TCE - ANEXO IV - Preencher'!F421</f>
        <v>24.560.896/0001-21</v>
      </c>
      <c r="E412" s="5" t="str">
        <f>'[1]TCE - ANEXO IV - Preencher'!G421</f>
        <v>ROBERTA M OLIVEIRA DE LIRA COMERCIO E SERVICOS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000004183</v>
      </c>
      <c r="I412" s="6" t="str">
        <f>IF('[1]TCE - ANEXO IV - Preencher'!K421="","",'[1]TCE - ANEXO IV - Preencher'!K421)</f>
        <v>23/12/2025</v>
      </c>
      <c r="J412" s="5" t="str">
        <f>'[1]TCE - ANEXO IV - Preencher'!L421</f>
        <v>26251224560896000121550010000041831976872380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2913.93</v>
      </c>
    </row>
    <row r="413" spans="1:12" s="8" customFormat="1" ht="19.5" customHeight="1" x14ac:dyDescent="0.2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3.99 - Outras despesas com Material de Consumo</v>
      </c>
      <c r="D413" s="3" t="str">
        <f>'[1]TCE - ANEXO IV - Preencher'!F422</f>
        <v>01.754.239/0004-62</v>
      </c>
      <c r="E413" s="5" t="str">
        <f>'[1]TCE - ANEXO IV - Preencher'!G422</f>
        <v>DUFRIO REFRIGERACOES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000631187</v>
      </c>
      <c r="I413" s="6" t="str">
        <f>IF('[1]TCE - ANEXO IV - Preencher'!K422="","",'[1]TCE - ANEXO IV - Preencher'!K422)</f>
        <v>18/12/2025</v>
      </c>
      <c r="J413" s="5" t="str">
        <f>'[1]TCE - ANEXO IV - Preencher'!L422</f>
        <v>26251201754239000462550010006311871000216405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2150</v>
      </c>
    </row>
    <row r="414" spans="1:12" s="8" customFormat="1" ht="19.5" customHeight="1" x14ac:dyDescent="0.2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3.99 - Outras despesas com Material de Consumo</v>
      </c>
      <c r="D414" s="3" t="str">
        <f>'[1]TCE - ANEXO IV - Preencher'!F423</f>
        <v>03.666.136/0001-23</v>
      </c>
      <c r="E414" s="5" t="str">
        <f>'[1]TCE - ANEXO IV - Preencher'!G423</f>
        <v>ESPERANCA NORDESTE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1230053</v>
      </c>
      <c r="I414" s="6" t="str">
        <f>IF('[1]TCE - ANEXO IV - Preencher'!K423="","",'[1]TCE - ANEXO IV - Preencher'!K423)</f>
        <v>17/12/2025</v>
      </c>
      <c r="J414" s="5" t="str">
        <f>'[1]TCE - ANEXO IV - Preencher'!L423</f>
        <v>26251203666136000123550010012300531136459631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703.36</v>
      </c>
    </row>
    <row r="415" spans="1:12" s="8" customFormat="1" ht="19.5" customHeight="1" x14ac:dyDescent="0.2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3.99 - Outras despesas com Material de Consumo</v>
      </c>
      <c r="D415" s="3" t="str">
        <f>'[1]TCE - ANEXO IV - Preencher'!F424</f>
        <v>03.666.136/0001-23</v>
      </c>
      <c r="E415" s="5" t="str">
        <f>'[1]TCE - ANEXO IV - Preencher'!G424</f>
        <v>ESPERANCA NORDESTE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1231394</v>
      </c>
      <c r="I415" s="6" t="str">
        <f>IF('[1]TCE - ANEXO IV - Preencher'!K424="","",'[1]TCE - ANEXO IV - Preencher'!K424)</f>
        <v>26/12/2025</v>
      </c>
      <c r="J415" s="5" t="str">
        <f>'[1]TCE - ANEXO IV - Preencher'!L424</f>
        <v>26251203666136000123550010012313941801829633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330</v>
      </c>
    </row>
    <row r="416" spans="1:12" s="8" customFormat="1" ht="19.5" customHeight="1" x14ac:dyDescent="0.2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3.99 - Outras despesas com Material de Consumo</v>
      </c>
      <c r="D416" s="3" t="str">
        <f>'[1]TCE - ANEXO IV - Preencher'!F425</f>
        <v>39.953.513/0001-52</v>
      </c>
      <c r="E416" s="5" t="str">
        <f>'[1]TCE - ANEXO IV - Preencher'!G425</f>
        <v>COMERCIAL RECIFE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422</v>
      </c>
      <c r="I416" s="6" t="str">
        <f>IF('[1]TCE - ANEXO IV - Preencher'!K425="","",'[1]TCE - ANEXO IV - Preencher'!K425)</f>
        <v>22/12/2025</v>
      </c>
      <c r="J416" s="5" t="str">
        <f>'[1]TCE - ANEXO IV - Preencher'!L425</f>
        <v>26251239953513000152550010000004221100004221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5291.5</v>
      </c>
    </row>
    <row r="417" spans="1:12" s="8" customFormat="1" ht="19.5" customHeight="1" x14ac:dyDescent="0.2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 xml:space="preserve">3.8 - Uniformes, Tecidos e Aviamentos </v>
      </c>
      <c r="D417" s="3" t="str">
        <f>'[1]TCE - ANEXO IV - Preencher'!F426</f>
        <v>11.348.741/0001-84</v>
      </c>
      <c r="E417" s="5" t="str">
        <f>'[1]TCE - ANEXO IV - Preencher'!G426</f>
        <v>M DE FATIMA G E SILVA CONFECCOES ME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000001942</v>
      </c>
      <c r="I417" s="6" t="str">
        <f>IF('[1]TCE - ANEXO IV - Preencher'!K426="","",'[1]TCE - ANEXO IV - Preencher'!K426)</f>
        <v>17/12/2025</v>
      </c>
      <c r="J417" s="5" t="str">
        <f>'[1]TCE - ANEXO IV - Preencher'!L426</f>
        <v>26251211348741000184550010000019421514320390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4230</v>
      </c>
    </row>
    <row r="418" spans="1:12" s="8" customFormat="1" ht="19.5" customHeight="1" x14ac:dyDescent="0.2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 xml:space="preserve">3.8 - Uniformes, Tecidos e Aviamentos </v>
      </c>
      <c r="D418" s="3" t="str">
        <f>'[1]TCE - ANEXO IV - Preencher'!F427</f>
        <v>04.917.296/0011-32</v>
      </c>
      <c r="E418" s="5" t="str">
        <f>'[1]TCE - ANEXO IV - Preencher'!G427</f>
        <v>AVIL TEXTIL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000054058</v>
      </c>
      <c r="I418" s="6" t="str">
        <f>IF('[1]TCE - ANEXO IV - Preencher'!K427="","",'[1]TCE - ANEXO IV - Preencher'!K427)</f>
        <v>15/12/2025</v>
      </c>
      <c r="J418" s="5" t="str">
        <f>'[1]TCE - ANEXO IV - Preencher'!L427</f>
        <v>26251204917296001132550030000540581000540598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2460</v>
      </c>
    </row>
    <row r="419" spans="1:12" s="8" customFormat="1" ht="19.5" customHeight="1" x14ac:dyDescent="0.2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 xml:space="preserve">3.8 - Uniformes, Tecidos e Aviamentos </v>
      </c>
      <c r="D419" s="3" t="str">
        <f>'[1]TCE - ANEXO IV - Preencher'!F428</f>
        <v>61.418.042/0001-31</v>
      </c>
      <c r="E419" s="5" t="str">
        <f>'[1]TCE - ANEXO IV - Preencher'!G428</f>
        <v>CIRURGICA FERNANDES COM DE MAT CIRUR E HOSP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1930086</v>
      </c>
      <c r="I419" s="6" t="str">
        <f>IF('[1]TCE - ANEXO IV - Preencher'!K428="","",'[1]TCE - ANEXO IV - Preencher'!K428)</f>
        <v>24/11/2025</v>
      </c>
      <c r="J419" s="5" t="str">
        <f>'[1]TCE - ANEXO IV - Preencher'!L428</f>
        <v>35251161418042000131550040019300861991278817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8162</v>
      </c>
    </row>
    <row r="420" spans="1:12" s="8" customFormat="1" ht="19.5" customHeight="1" x14ac:dyDescent="0.2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3.99 - Outras despesas com Material de Consumo</v>
      </c>
      <c r="D420" s="3" t="str">
        <f>'[1]TCE - ANEXO IV - Preencher'!F429</f>
        <v>10.779.833/0001-56</v>
      </c>
      <c r="E420" s="5" t="str">
        <f>'[1]TCE - ANEXO IV - Preencher'!G429</f>
        <v>MEDICAL MERCANTIL DE APAR MEDICA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000659231</v>
      </c>
      <c r="I420" s="6" t="str">
        <f>IF('[1]TCE - ANEXO IV - Preencher'!K429="","",'[1]TCE - ANEXO IV - Preencher'!K429)</f>
        <v>04/12/2025</v>
      </c>
      <c r="J420" s="5" t="str">
        <f>'[1]TCE - ANEXO IV - Preencher'!L429</f>
        <v>26251210779833000156550010006592311661256003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5050</v>
      </c>
    </row>
    <row r="421" spans="1:12" s="8" customFormat="1" ht="19.5" customHeight="1" x14ac:dyDescent="0.2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3.99 - Outras despesas com Material de Consumo</v>
      </c>
      <c r="D421" s="3" t="str">
        <f>'[1]TCE - ANEXO IV - Preencher'!F430</f>
        <v>62.545.815/0001-03</v>
      </c>
      <c r="E421" s="5" t="str">
        <f>'[1]TCE - ANEXO IV - Preencher'!G430</f>
        <v>W D N COMERCIO E SERVICOS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110</v>
      </c>
      <c r="I421" s="6" t="str">
        <f>IF('[1]TCE - ANEXO IV - Preencher'!K430="","",'[1]TCE - ANEXO IV - Preencher'!K430)</f>
        <v>09/12/2025</v>
      </c>
      <c r="J421" s="5" t="str">
        <f>'[1]TCE - ANEXO IV - Preencher'!L430</f>
        <v>26251262545815000103550010000001101461901216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112.5</v>
      </c>
    </row>
    <row r="422" spans="1:12" s="8" customFormat="1" ht="19.5" customHeight="1" x14ac:dyDescent="0.2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 xml:space="preserve">5.21 - Seguros em geral </v>
      </c>
      <c r="D422" s="3" t="str">
        <f>'[1]TCE - ANEXO IV - Preencher'!F431</f>
        <v>61.573.796/0001-66</v>
      </c>
      <c r="E422" s="5" t="str">
        <f>'[1]TCE - ANEXO IV - Preencher'!G431</f>
        <v>ALLIANZ SEGURO S.A.</v>
      </c>
      <c r="F422" s="5" t="str">
        <f>'[1]TCE - ANEXO IV - Preencher'!H431</f>
        <v>S</v>
      </c>
      <c r="G422" s="5" t="str">
        <f>'[1]TCE - ANEXO IV - Preencher'!I431</f>
        <v>N</v>
      </c>
      <c r="H422" s="5">
        <f>'[1]TCE - ANEXO IV - Preencher'!J431</f>
        <v>45992</v>
      </c>
      <c r="I422" s="6">
        <f>IF('[1]TCE - ANEXO IV - Preencher'!K431="","",'[1]TCE - ANEXO IV - Preencher'!K431)</f>
        <v>46002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709.46</v>
      </c>
    </row>
    <row r="423" spans="1:12" s="8" customFormat="1" ht="19.5" customHeight="1" x14ac:dyDescent="0.2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5.99 - Outros Serviços de Terceiros Pessoa Jurídica</v>
      </c>
      <c r="D423" s="3" t="str">
        <f>'[1]TCE - ANEXO IV - Preencher'!F432</f>
        <v>09.039.744/0002-75</v>
      </c>
      <c r="E423" s="5" t="str">
        <f>'[1]TCE - ANEXO IV - Preencher'!G432</f>
        <v>PE-SEFAZ / TFUSP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12/2025</v>
      </c>
      <c r="I423" s="6">
        <f>IF('[1]TCE - ANEXO IV - Preencher'!K432="","",'[1]TCE - ANEXO IV - Preencher'!K432)</f>
        <v>46021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139.78</v>
      </c>
    </row>
    <row r="424" spans="1:12" s="8" customFormat="1" ht="19.5" customHeight="1" x14ac:dyDescent="0.2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 xml:space="preserve">5.25 - Serviços Bancários </v>
      </c>
      <c r="D424" s="3" t="str">
        <f>'[1]TCE - ANEXO IV - Preencher'!F433</f>
        <v>09.039.744/0002-75</v>
      </c>
      <c r="E424" s="5" t="str">
        <f>'[1]TCE - ANEXO IV - Preencher'!G433</f>
        <v>BANCO BRADESCO - TARIFAS BANCÁRIAS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>12/2025</v>
      </c>
      <c r="I424" s="6">
        <f>IF('[1]TCE - ANEXO IV - Preencher'!K433="","",'[1]TCE - ANEXO IV - Preencher'!K433)</f>
        <v>46022</v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505.75</v>
      </c>
    </row>
    <row r="425" spans="1:12" s="8" customFormat="1" ht="19.5" customHeight="1" x14ac:dyDescent="0.2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5.9 - Telefonia Móvel</v>
      </c>
      <c r="D425" s="3" t="str">
        <f>'[1]TCE - ANEXO IV - Preencher'!F434</f>
        <v>02.421.421/0013-55</v>
      </c>
      <c r="E425" s="5" t="str">
        <f>'[1]TCE - ANEXO IV - Preencher'!G434</f>
        <v>TELEFÔNIA TIM</v>
      </c>
      <c r="F425" s="5" t="str">
        <f>'[1]TCE - ANEXO IV - Preencher'!H434</f>
        <v>S</v>
      </c>
      <c r="G425" s="5" t="str">
        <f>'[1]TCE - ANEXO IV - Preencher'!I434</f>
        <v>N</v>
      </c>
      <c r="H425" s="5">
        <f>'[1]TCE - ANEXO IV - Preencher'!J434</f>
        <v>5654517229</v>
      </c>
      <c r="I425" s="6">
        <f>IF('[1]TCE - ANEXO IV - Preencher'!K434="","",'[1]TCE - ANEXO IV - Preencher'!K434)</f>
        <v>46022</v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79.41</v>
      </c>
    </row>
    <row r="426" spans="1:12" s="8" customFormat="1" ht="19.5" customHeight="1" x14ac:dyDescent="0.2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5.9 - Telefonia Móvel</v>
      </c>
      <c r="D426" s="3" t="str">
        <f>'[1]TCE - ANEXO IV - Preencher'!F435</f>
        <v>02.558.157/0008-39</v>
      </c>
      <c r="E426" s="5" t="str">
        <f>'[1]TCE - ANEXO IV - Preencher'!G435</f>
        <v>TELEFÔNIA VIVO</v>
      </c>
      <c r="F426" s="5" t="str">
        <f>'[1]TCE - ANEXO IV - Preencher'!H435</f>
        <v>S</v>
      </c>
      <c r="G426" s="5" t="str">
        <f>'[1]TCE - ANEXO IV - Preencher'!I435</f>
        <v>N</v>
      </c>
      <c r="H426" s="5">
        <f>'[1]TCE - ANEXO IV - Preencher'!J435</f>
        <v>219679</v>
      </c>
      <c r="I426" s="6">
        <f>IF('[1]TCE - ANEXO IV - Preencher'!K435="","",'[1]TCE - ANEXO IV - Preencher'!K435)</f>
        <v>46039</v>
      </c>
      <c r="J426" s="5" t="str">
        <f>'[1]TCE - ANEXO IV - Preencher'!L435</f>
        <v>26251202558157000839620040002196791032907270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392.02</v>
      </c>
    </row>
    <row r="427" spans="1:12" s="8" customFormat="1" ht="19.5" customHeight="1" x14ac:dyDescent="0.2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5.18 - Teledonia Fixa</v>
      </c>
      <c r="D427" s="3">
        <f>'[1]TCE - ANEXO IV - Preencher'!F436</f>
        <v>41644220001700</v>
      </c>
      <c r="E427" s="5" t="str">
        <f>'[1]TCE - ANEXO IV - Preencher'!G436</f>
        <v>DB3 SERVIÇOS DE TELECOMUNICAÇÕES</v>
      </c>
      <c r="F427" s="5" t="str">
        <f>'[1]TCE - ANEXO IV - Preencher'!H436</f>
        <v>S</v>
      </c>
      <c r="G427" s="5" t="str">
        <f>'[1]TCE - ANEXO IV - Preencher'!I436</f>
        <v>S</v>
      </c>
      <c r="H427" s="5">
        <f>'[1]TCE - ANEXO IV - Preencher'!J436</f>
        <v>28260</v>
      </c>
      <c r="I427" s="6">
        <f>IF('[1]TCE - ANEXO IV - Preencher'!K436="","",'[1]TCE - ANEXO IV - Preencher'!K436)</f>
        <v>46029</v>
      </c>
      <c r="J427" s="5" t="str">
        <f>'[1]TCE - ANEXO IV - Preencher'!L436</f>
        <v>26260141644220001700620020000282601011351211</v>
      </c>
      <c r="K427" s="5" t="str">
        <f>IF(F427="B",LEFT('[1]TCE - ANEXO IV - Preencher'!M436,2),IF(F427="S",LEFT('[1]TCE - ANEXO IV - Preencher'!M436,7),IF('[1]TCE - ANEXO IV - Preencher'!H436="","")))</f>
        <v>2607901</v>
      </c>
      <c r="L427" s="7">
        <f>'[1]TCE - ANEXO IV - Preencher'!N436</f>
        <v>950</v>
      </c>
    </row>
    <row r="428" spans="1:12" s="8" customFormat="1" ht="19.5" customHeight="1" x14ac:dyDescent="0.2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5.18 - Teledonia Fixa</v>
      </c>
      <c r="D428" s="3" t="str">
        <f>'[1]TCE - ANEXO IV - Preencher'!F437</f>
        <v>71.208.516/0165-00</v>
      </c>
      <c r="E428" s="5" t="str">
        <f>'[1]TCE - ANEXO IV - Preencher'!G437</f>
        <v>ALGAR TELECOM S/A</v>
      </c>
      <c r="F428" s="5" t="str">
        <f>'[1]TCE - ANEXO IV - Preencher'!H437</f>
        <v>S</v>
      </c>
      <c r="G428" s="5" t="str">
        <f>'[1]TCE - ANEXO IV - Preencher'!I437</f>
        <v>N</v>
      </c>
      <c r="H428" s="5">
        <f>'[1]TCE - ANEXO IV - Preencher'!J437</f>
        <v>527200057</v>
      </c>
      <c r="I428" s="6">
        <f>IF('[1]TCE - ANEXO IV - Preencher'!K437="","",'[1]TCE - ANEXO IV - Preencher'!K437)</f>
        <v>46034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2609600</v>
      </c>
      <c r="L428" s="7">
        <f>'[1]TCE - ANEXO IV - Preencher'!N437</f>
        <v>1531.83</v>
      </c>
    </row>
    <row r="429" spans="1:12" s="8" customFormat="1" ht="19.5" customHeight="1" x14ac:dyDescent="0.2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5.13 - Água e Esgoto</v>
      </c>
      <c r="D429" s="3">
        <f>'[1]TCE - ANEXO IV - Preencher'!F438</f>
        <v>9769035000164</v>
      </c>
      <c r="E429" s="5" t="str">
        <f>'[1]TCE - ANEXO IV - Preencher'!G438</f>
        <v>COMPESA COMPANHIA PERNAMBUCANA DE SANEAMENTO</v>
      </c>
      <c r="F429" s="5" t="str">
        <f>'[1]TCE - ANEXO IV - Preencher'!H438</f>
        <v>S</v>
      </c>
      <c r="G429" s="5" t="str">
        <f>'[1]TCE - ANEXO IV - Preencher'!I438</f>
        <v>N</v>
      </c>
      <c r="H429" s="5" t="str">
        <f>'[1]TCE - ANEXO IV - Preencher'!J438</f>
        <v>20251276447405</v>
      </c>
      <c r="I429" s="6">
        <f>IF('[1]TCE - ANEXO IV - Preencher'!K438="","",'[1]TCE - ANEXO IV - Preencher'!K438)</f>
        <v>46021</v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55765.440000000002</v>
      </c>
    </row>
    <row r="430" spans="1:12" s="8" customFormat="1" ht="19.5" customHeight="1" x14ac:dyDescent="0.2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5.12 - Energia Elétrica</v>
      </c>
      <c r="D430" s="3">
        <f>'[1]TCE - ANEXO IV - Preencher'!F439</f>
        <v>10835932000108</v>
      </c>
      <c r="E430" s="5" t="str">
        <f>'[1]TCE - ANEXO IV - Preencher'!G439</f>
        <v>NEOENERGIA</v>
      </c>
      <c r="F430" s="5" t="str">
        <f>'[1]TCE - ANEXO IV - Preencher'!H439</f>
        <v>S</v>
      </c>
      <c r="G430" s="5" t="str">
        <f>'[1]TCE - ANEXO IV - Preencher'!I439</f>
        <v>N</v>
      </c>
      <c r="H430" s="5" t="str">
        <f>'[1]TCE - ANEXO IV - Preencher'!J439</f>
        <v>12/2025</v>
      </c>
      <c r="I430" s="6">
        <f>IF('[1]TCE - ANEXO IV - Preencher'!K439="","",'[1]TCE - ANEXO IV - Preencher'!K439)</f>
        <v>46007</v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68947.649999999994</v>
      </c>
    </row>
    <row r="431" spans="1:12" s="8" customFormat="1" ht="19.5" customHeight="1" x14ac:dyDescent="0.2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5.3 - Locação de Máquinas e Equipamentos</v>
      </c>
      <c r="D431" s="3">
        <f>'[1]TCE - ANEXO IV - Preencher'!F440</f>
        <v>33845322001081</v>
      </c>
      <c r="E431" s="5" t="str">
        <f>'[1]TCE - ANEXO IV - Preencher'!G440</f>
        <v>A GERADORA ALUGUEL DE MAQUINAS</v>
      </c>
      <c r="F431" s="5" t="str">
        <f>'[1]TCE - ANEXO IV - Preencher'!H440</f>
        <v>S</v>
      </c>
      <c r="G431" s="5" t="str">
        <f>'[1]TCE - ANEXO IV - Preencher'!I440</f>
        <v>N</v>
      </c>
      <c r="H431" s="5">
        <f>'[1]TCE - ANEXO IV - Preencher'!J440</f>
        <v>40265</v>
      </c>
      <c r="I431" s="6">
        <f>IF('[1]TCE - ANEXO IV - Preencher'!K440="","",'[1]TCE - ANEXO IV - Preencher'!K440)</f>
        <v>46013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2610707</v>
      </c>
      <c r="L431" s="7">
        <f>'[1]TCE - ANEXO IV - Preencher'!N440</f>
        <v>17900</v>
      </c>
    </row>
    <row r="432" spans="1:12" s="8" customFormat="1" ht="19.5" customHeight="1" x14ac:dyDescent="0.2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5.3 - Locação de Máquinas e Equipamentos</v>
      </c>
      <c r="D432" s="3">
        <f>'[1]TCE - ANEXO IV - Preencher'!F441</f>
        <v>24801362000140</v>
      </c>
      <c r="E432" s="5" t="str">
        <f>'[1]TCE - ANEXO IV - Preencher'!G441</f>
        <v>BRUNO COSMO DA COSTA COMERCIO</v>
      </c>
      <c r="F432" s="5" t="str">
        <f>'[1]TCE - ANEXO IV - Preencher'!H441</f>
        <v>S</v>
      </c>
      <c r="G432" s="5" t="str">
        <f>'[1]TCE - ANEXO IV - Preencher'!I441</f>
        <v>S</v>
      </c>
      <c r="H432" s="5">
        <f>'[1]TCE - ANEXO IV - Preencher'!J441</f>
        <v>2283</v>
      </c>
      <c r="I432" s="6">
        <f>IF('[1]TCE - ANEXO IV - Preencher'!K441="","",'[1]TCE - ANEXO IV - Preencher'!K441)</f>
        <v>46023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2611606</v>
      </c>
      <c r="L432" s="7">
        <f>'[1]TCE - ANEXO IV - Preencher'!N441</f>
        <v>207</v>
      </c>
    </row>
    <row r="433" spans="1:12" s="8" customFormat="1" ht="19.5" customHeight="1" x14ac:dyDescent="0.2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5.3 - Locação de Máquinas e Equipamentos</v>
      </c>
      <c r="D433" s="3">
        <f>'[1]TCE - ANEXO IV - Preencher'!F442</f>
        <v>24801362000140</v>
      </c>
      <c r="E433" s="5" t="str">
        <f>'[1]TCE - ANEXO IV - Preencher'!G442</f>
        <v>BRUNO COSMO DA COSTA COMERCIO</v>
      </c>
      <c r="F433" s="5" t="str">
        <f>'[1]TCE - ANEXO IV - Preencher'!H442</f>
        <v>S</v>
      </c>
      <c r="G433" s="5" t="str">
        <f>'[1]TCE - ANEXO IV - Preencher'!I442</f>
        <v>S</v>
      </c>
      <c r="H433" s="5">
        <f>'[1]TCE - ANEXO IV - Preencher'!J442</f>
        <v>2258</v>
      </c>
      <c r="I433" s="6">
        <f>IF('[1]TCE - ANEXO IV - Preencher'!K442="","",'[1]TCE - ANEXO IV - Preencher'!K442)</f>
        <v>46023</v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998</v>
      </c>
    </row>
    <row r="434" spans="1:12" s="8" customFormat="1" ht="19.5" customHeight="1" x14ac:dyDescent="0.2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5.3 - Locação de Máquinas e Equipamentos</v>
      </c>
      <c r="D434" s="3">
        <f>'[1]TCE - ANEXO IV - Preencher'!F443</f>
        <v>24801362000140</v>
      </c>
      <c r="E434" s="5" t="str">
        <f>'[1]TCE - ANEXO IV - Preencher'!G443</f>
        <v>BRUNO COSMO DA COSTA COMERCIO</v>
      </c>
      <c r="F434" s="5" t="str">
        <f>'[1]TCE - ANEXO IV - Preencher'!H443</f>
        <v>S</v>
      </c>
      <c r="G434" s="5" t="str">
        <f>'[1]TCE - ANEXO IV - Preencher'!I443</f>
        <v>S</v>
      </c>
      <c r="H434" s="5">
        <f>'[1]TCE - ANEXO IV - Preencher'!J443</f>
        <v>2246</v>
      </c>
      <c r="I434" s="6">
        <f>IF('[1]TCE - ANEXO IV - Preencher'!K443="","",'[1]TCE - ANEXO IV - Preencher'!K443)</f>
        <v>46023</v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498</v>
      </c>
    </row>
    <row r="435" spans="1:12" s="8" customFormat="1" ht="19.5" customHeight="1" x14ac:dyDescent="0.2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5.3 - Locação de Máquinas e Equipamentos</v>
      </c>
      <c r="D435" s="3">
        <f>'[1]TCE - ANEXO IV - Preencher'!F444</f>
        <v>24801362000140</v>
      </c>
      <c r="E435" s="5" t="str">
        <f>'[1]TCE - ANEXO IV - Preencher'!G444</f>
        <v>BRUNO COSMO DA COSTA COMERCIO</v>
      </c>
      <c r="F435" s="5" t="str">
        <f>'[1]TCE - ANEXO IV - Preencher'!H444</f>
        <v>S</v>
      </c>
      <c r="G435" s="5" t="str">
        <f>'[1]TCE - ANEXO IV - Preencher'!I444</f>
        <v>S</v>
      </c>
      <c r="H435" s="5">
        <f>'[1]TCE - ANEXO IV - Preencher'!J444</f>
        <v>2275</v>
      </c>
      <c r="I435" s="6">
        <f>IF('[1]TCE - ANEXO IV - Preencher'!K444="","",'[1]TCE - ANEXO IV - Preencher'!K444)</f>
        <v>46023</v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3125</v>
      </c>
    </row>
    <row r="436" spans="1:12" s="8" customFormat="1" ht="19.5" customHeight="1" x14ac:dyDescent="0.2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5.3 - Locação de Máquinas e Equipamentos</v>
      </c>
      <c r="D436" s="3">
        <f>'[1]TCE - ANEXO IV - Preencher'!F445</f>
        <v>24801362000140</v>
      </c>
      <c r="E436" s="5" t="str">
        <f>'[1]TCE - ANEXO IV - Preencher'!G445</f>
        <v>BRUNO COSMO DA COSTA COMERCIO</v>
      </c>
      <c r="F436" s="5" t="str">
        <f>'[1]TCE - ANEXO IV - Preencher'!H445</f>
        <v>S</v>
      </c>
      <c r="G436" s="5" t="str">
        <f>'[1]TCE - ANEXO IV - Preencher'!I445</f>
        <v>S</v>
      </c>
      <c r="H436" s="5">
        <f>'[1]TCE - ANEXO IV - Preencher'!J445</f>
        <v>2272</v>
      </c>
      <c r="I436" s="6">
        <f>IF('[1]TCE - ANEXO IV - Preencher'!K445="","",'[1]TCE - ANEXO IV - Preencher'!K445)</f>
        <v>46023</v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>2611606</v>
      </c>
      <c r="L436" s="7">
        <f>'[1]TCE - ANEXO IV - Preencher'!N445</f>
        <v>2190</v>
      </c>
    </row>
    <row r="437" spans="1:12" s="8" customFormat="1" ht="19.5" customHeight="1" x14ac:dyDescent="0.2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5.3 - Locação de Máquinas e Equipamentos</v>
      </c>
      <c r="D437" s="3">
        <f>'[1]TCE - ANEXO IV - Preencher'!F446</f>
        <v>24801362000140</v>
      </c>
      <c r="E437" s="5" t="str">
        <f>'[1]TCE - ANEXO IV - Preencher'!G446</f>
        <v>BRUNO COSMO DA COSTA COMERCIO</v>
      </c>
      <c r="F437" s="5" t="str">
        <f>'[1]TCE - ANEXO IV - Preencher'!H446</f>
        <v>S</v>
      </c>
      <c r="G437" s="5" t="str">
        <f>'[1]TCE - ANEXO IV - Preencher'!I446</f>
        <v>S</v>
      </c>
      <c r="H437" s="5">
        <f>'[1]TCE - ANEXO IV - Preencher'!J446</f>
        <v>2217</v>
      </c>
      <c r="I437" s="6">
        <f>IF('[1]TCE - ANEXO IV - Preencher'!K446="","",'[1]TCE - ANEXO IV - Preencher'!K446)</f>
        <v>46023</v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4420</v>
      </c>
    </row>
    <row r="438" spans="1:12" s="8" customFormat="1" ht="19.5" customHeight="1" x14ac:dyDescent="0.2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5.3 - Locação de Máquinas e Equipamentos</v>
      </c>
      <c r="D438" s="3">
        <f>'[1]TCE - ANEXO IV - Preencher'!F447</f>
        <v>26081685000131</v>
      </c>
      <c r="E438" s="5" t="str">
        <f>'[1]TCE - ANEXO IV - Preencher'!G447</f>
        <v>CG REFRIFERAÇÃO</v>
      </c>
      <c r="F438" s="5" t="str">
        <f>'[1]TCE - ANEXO IV - Preencher'!H447</f>
        <v>S</v>
      </c>
      <c r="G438" s="5" t="str">
        <f>'[1]TCE - ANEXO IV - Preencher'!I447</f>
        <v>N</v>
      </c>
      <c r="H438" s="5">
        <f>'[1]TCE - ANEXO IV - Preencher'!J447</f>
        <v>27760</v>
      </c>
      <c r="I438" s="6">
        <f>IF('[1]TCE - ANEXO IV - Preencher'!K447="","",'[1]TCE - ANEXO IV - Preencher'!K447)</f>
        <v>46028</v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8185.95</v>
      </c>
    </row>
    <row r="439" spans="1:12" s="8" customFormat="1" ht="19.5" customHeight="1" x14ac:dyDescent="0.2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5.3 - Locação de Máquinas e Equipamentos</v>
      </c>
      <c r="D439" s="3">
        <f>'[1]TCE - ANEXO IV - Preencher'!F448</f>
        <v>42287193000153</v>
      </c>
      <c r="E439" s="5" t="str">
        <f>'[1]TCE - ANEXO IV - Preencher'!G448</f>
        <v>COLORTEL LOC. E ADM. DE BENS PRÓPRIOS LTDA</v>
      </c>
      <c r="F439" s="5" t="str">
        <f>'[1]TCE - ANEXO IV - Preencher'!H448</f>
        <v>S</v>
      </c>
      <c r="G439" s="5" t="str">
        <f>'[1]TCE - ANEXO IV - Preencher'!I448</f>
        <v>N</v>
      </c>
      <c r="H439" s="5">
        <f>'[1]TCE - ANEXO IV - Preencher'!J448</f>
        <v>3111</v>
      </c>
      <c r="I439" s="6">
        <f>IF('[1]TCE - ANEXO IV - Preencher'!K448="","",'[1]TCE - ANEXO IV - Preencher'!K448)</f>
        <v>46014</v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>3304557</v>
      </c>
      <c r="L439" s="7">
        <f>'[1]TCE - ANEXO IV - Preencher'!N448</f>
        <v>1837.24</v>
      </c>
    </row>
    <row r="440" spans="1:12" s="8" customFormat="1" ht="19.5" customHeight="1" x14ac:dyDescent="0.2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5.3 - Locação de Máquinas e Equipamentos</v>
      </c>
      <c r="D440" s="3" t="str">
        <f>'[1]TCE - ANEXO IV - Preencher'!F449</f>
        <v>05.097.661/0001-09</v>
      </c>
      <c r="E440" s="5" t="str">
        <f>'[1]TCE - ANEXO IV - Preencher'!G449</f>
        <v>CONTAGE CONSULTORIA EM TELECOMUNICAÇÃO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FAT0111877</v>
      </c>
      <c r="I440" s="6">
        <f>IF('[1]TCE - ANEXO IV - Preencher'!K449="","",'[1]TCE - ANEXO IV - Preencher'!K449)</f>
        <v>45992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2610707</v>
      </c>
      <c r="L440" s="7">
        <f>'[1]TCE - ANEXO IV - Preencher'!N449</f>
        <v>2200</v>
      </c>
    </row>
    <row r="441" spans="1:12" s="8" customFormat="1" ht="19.5" customHeight="1" x14ac:dyDescent="0.2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5.3 - Locação de Máquinas e Equipamentos</v>
      </c>
      <c r="D441" s="3">
        <f>'[1]TCE - ANEXO IV - Preencher'!F450</f>
        <v>581295000137</v>
      </c>
      <c r="E441" s="5" t="str">
        <f>'[1]TCE - ANEXO IV - Preencher'!G450</f>
        <v>ITS MATERIAL CIRURGICO LTDA</v>
      </c>
      <c r="F441" s="5" t="str">
        <f>'[1]TCE - ANEXO IV - Preencher'!H450</f>
        <v>S</v>
      </c>
      <c r="G441" s="5" t="str">
        <f>'[1]TCE - ANEXO IV - Preencher'!I450</f>
        <v>N</v>
      </c>
      <c r="H441" s="5">
        <f>'[1]TCE - ANEXO IV - Preencher'!J450</f>
        <v>742</v>
      </c>
      <c r="I441" s="6">
        <f>IF('[1]TCE - ANEXO IV - Preencher'!K450="","",'[1]TCE - ANEXO IV - Preencher'!K450)</f>
        <v>46027</v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>4313409</v>
      </c>
      <c r="L441" s="7">
        <f>'[1]TCE - ANEXO IV - Preencher'!N450</f>
        <v>24500</v>
      </c>
    </row>
    <row r="442" spans="1:12" s="8" customFormat="1" ht="19.5" customHeight="1" x14ac:dyDescent="0.2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5.3 - Locação de Máquinas e Equipamentos</v>
      </c>
      <c r="D442" s="3">
        <f>'[1]TCE - ANEXO IV - Preencher'!F451</f>
        <v>20265080000114</v>
      </c>
      <c r="E442" s="5" t="str">
        <f>'[1]TCE - ANEXO IV - Preencher'!G451</f>
        <v>JM SILVA MAQUINAS E EQUIPAMENTOS</v>
      </c>
      <c r="F442" s="5" t="str">
        <f>'[1]TCE - ANEXO IV - Preencher'!H451</f>
        <v>S</v>
      </c>
      <c r="G442" s="5" t="str">
        <f>'[1]TCE - ANEXO IV - Preencher'!I451</f>
        <v>N</v>
      </c>
      <c r="H442" s="5">
        <f>'[1]TCE - ANEXO IV - Preencher'!J451</f>
        <v>66</v>
      </c>
      <c r="I442" s="6">
        <f>IF('[1]TCE - ANEXO IV - Preencher'!K451="","",'[1]TCE - ANEXO IV - Preencher'!K451)</f>
        <v>46029</v>
      </c>
      <c r="J442" s="5" t="str">
        <f>'[1]TCE - ANEXO IV - Preencher'!L451</f>
        <v>26116062220265080000114000000000006626012481777825</v>
      </c>
      <c r="K442" s="5" t="str">
        <f>IF(F442="B",LEFT('[1]TCE - ANEXO IV - Preencher'!M451,2),IF(F442="S",LEFT('[1]TCE - ANEXO IV - Preencher'!M451,7),IF('[1]TCE - ANEXO IV - Preencher'!H451="","")))</f>
        <v>2611606</v>
      </c>
      <c r="L442" s="7">
        <f>'[1]TCE - ANEXO IV - Preencher'!N451</f>
        <v>3400</v>
      </c>
    </row>
    <row r="443" spans="1:12" s="8" customFormat="1" ht="19.5" customHeight="1" x14ac:dyDescent="0.2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5.3 - Locação de Máquinas e Equipamentos</v>
      </c>
      <c r="D443" s="3" t="str">
        <f>'[1]TCE - ANEXO IV - Preencher'!F452</f>
        <v>10.279.299/0001-19</v>
      </c>
      <c r="E443" s="5" t="str">
        <f>'[1]TCE - ANEXO IV - Preencher'!G452</f>
        <v>RGRAPH LOC.COM. E SERV. LTDA-ME</v>
      </c>
      <c r="F443" s="5" t="str">
        <f>'[1]TCE - ANEXO IV - Preencher'!H452</f>
        <v>S</v>
      </c>
      <c r="G443" s="5" t="str">
        <f>'[1]TCE - ANEXO IV - Preencher'!I452</f>
        <v>N</v>
      </c>
      <c r="H443" s="5">
        <f>'[1]TCE - ANEXO IV - Preencher'!J452</f>
        <v>10270</v>
      </c>
      <c r="I443" s="6">
        <f>IF('[1]TCE - ANEXO IV - Preencher'!K452="","",'[1]TCE - ANEXO IV - Preencher'!K452)</f>
        <v>46034</v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11452.44</v>
      </c>
    </row>
    <row r="444" spans="1:12" s="8" customFormat="1" ht="19.5" customHeight="1" x14ac:dyDescent="0.2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5.3 - Locação de Máquinas e Equipamentos</v>
      </c>
      <c r="D444" s="3" t="str">
        <f>'[1]TCE - ANEXO IV - Preencher'!F453</f>
        <v>10.279.299/0001-19</v>
      </c>
      <c r="E444" s="5" t="str">
        <f>'[1]TCE - ANEXO IV - Preencher'!G453</f>
        <v>RGRAPH LOC.COM. E SERV. LTDA-ME</v>
      </c>
      <c r="F444" s="5" t="str">
        <f>'[1]TCE - ANEXO IV - Preencher'!H453</f>
        <v>S</v>
      </c>
      <c r="G444" s="5" t="str">
        <f>'[1]TCE - ANEXO IV - Preencher'!I453</f>
        <v>N</v>
      </c>
      <c r="H444" s="5">
        <f>'[1]TCE - ANEXO IV - Preencher'!J453</f>
        <v>10269</v>
      </c>
      <c r="I444" s="6">
        <f>IF('[1]TCE - ANEXO IV - Preencher'!K453="","",'[1]TCE - ANEXO IV - Preencher'!K453)</f>
        <v>46034</v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>2611606</v>
      </c>
      <c r="L444" s="7">
        <f>'[1]TCE - ANEXO IV - Preencher'!N453</f>
        <v>1380</v>
      </c>
    </row>
    <row r="445" spans="1:12" s="8" customFormat="1" ht="19.5" customHeight="1" x14ac:dyDescent="0.2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5.3 - Locação de Máquinas e Equipamentos</v>
      </c>
      <c r="D445" s="3">
        <f>'[1]TCE - ANEXO IV - Preencher'!F454</f>
        <v>44283333000574</v>
      </c>
      <c r="E445" s="5" t="str">
        <f>'[1]TCE - ANEXO IV - Preencher'!G454</f>
        <v>SCM PARTICIPAÇÕES LTDA</v>
      </c>
      <c r="F445" s="5" t="str">
        <f>'[1]TCE - ANEXO IV - Preencher'!H454</f>
        <v>S</v>
      </c>
      <c r="G445" s="5" t="str">
        <f>'[1]TCE - ANEXO IV - Preencher'!I454</f>
        <v>N</v>
      </c>
      <c r="H445" s="5">
        <f>'[1]TCE - ANEXO IV - Preencher'!J454</f>
        <v>33699</v>
      </c>
      <c r="I445" s="6">
        <f>IF('[1]TCE - ANEXO IV - Preencher'!K454="","",'[1]TCE - ANEXO IV - Preencher'!K454)</f>
        <v>46000</v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6128.15</v>
      </c>
    </row>
    <row r="446" spans="1:12" s="8" customFormat="1" ht="19.5" customHeight="1" x14ac:dyDescent="0.2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5.3 - Locação de Máquinas e Equipamentos</v>
      </c>
      <c r="D446" s="3">
        <f>'[1]TCE - ANEXO IV - Preencher'!F455</f>
        <v>40904492000164</v>
      </c>
      <c r="E446" s="5" t="str">
        <f>'[1]TCE - ANEXO IV - Preencher'!G455</f>
        <v>SOLIVETTI COMERCIO</v>
      </c>
      <c r="F446" s="5" t="str">
        <f>'[1]TCE - ANEXO IV - Preencher'!H455</f>
        <v>S</v>
      </c>
      <c r="G446" s="5" t="str">
        <f>'[1]TCE - ANEXO IV - Preencher'!I455</f>
        <v>N</v>
      </c>
      <c r="H446" s="5">
        <f>'[1]TCE - ANEXO IV - Preencher'!J455</f>
        <v>101248</v>
      </c>
      <c r="I446" s="6">
        <f>IF('[1]TCE - ANEXO IV - Preencher'!K455="","",'[1]TCE - ANEXO IV - Preencher'!K455)</f>
        <v>46015</v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>2609600</v>
      </c>
      <c r="L446" s="7">
        <f>'[1]TCE - ANEXO IV - Preencher'!N455</f>
        <v>2000</v>
      </c>
    </row>
    <row r="447" spans="1:12" s="8" customFormat="1" ht="19.5" customHeight="1" x14ac:dyDescent="0.2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5.1 - Locação de Equipamentos Médicos-Hospitalares</v>
      </c>
      <c r="D447" s="3">
        <f>'[1]TCE - ANEXO IV - Preencher'!F456</f>
        <v>331788002405</v>
      </c>
      <c r="E447" s="5" t="str">
        <f>'[1]TCE - ANEXO IV - Preencher'!G456</f>
        <v>AIR LIQUIDE BRASIL LTDA</v>
      </c>
      <c r="F447" s="5" t="str">
        <f>'[1]TCE - ANEXO IV - Preencher'!H456</f>
        <v>S</v>
      </c>
      <c r="G447" s="5" t="str">
        <f>'[1]TCE - ANEXO IV - Preencher'!I456</f>
        <v>N</v>
      </c>
      <c r="H447" s="5">
        <f>'[1]TCE - ANEXO IV - Preencher'!J456</f>
        <v>58325</v>
      </c>
      <c r="I447" s="6">
        <f>IF('[1]TCE - ANEXO IV - Preencher'!K456="","",'[1]TCE - ANEXO IV - Preencher'!K456)</f>
        <v>46015</v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>2602902</v>
      </c>
      <c r="L447" s="7">
        <f>'[1]TCE - ANEXO IV - Preencher'!N456</f>
        <v>16743.580000000002</v>
      </c>
    </row>
    <row r="448" spans="1:12" s="8" customFormat="1" ht="19.5" customHeight="1" x14ac:dyDescent="0.2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5.1 - Locação de Equipamentos Médicos-Hospitalares</v>
      </c>
      <c r="D448" s="3">
        <f>'[1]TCE - ANEXO IV - Preencher'!F457</f>
        <v>18271934000123</v>
      </c>
      <c r="E448" s="5" t="str">
        <f>'[1]TCE - ANEXO IV - Preencher'!G457</f>
        <v>NOVA BIOMEDICAL (GASOMETRO)</v>
      </c>
      <c r="F448" s="5" t="str">
        <f>'[1]TCE - ANEXO IV - Preencher'!H457</f>
        <v>S</v>
      </c>
      <c r="G448" s="5" t="str">
        <f>'[1]TCE - ANEXO IV - Preencher'!I457</f>
        <v>S</v>
      </c>
      <c r="H448" s="5">
        <f>'[1]TCE - ANEXO IV - Preencher'!J457</f>
        <v>13410</v>
      </c>
      <c r="I448" s="6">
        <f>IF('[1]TCE - ANEXO IV - Preencher'!K457="","",'[1]TCE - ANEXO IV - Preencher'!K457)</f>
        <v>46013</v>
      </c>
      <c r="J448" s="5" t="str">
        <f>'[1]TCE - ANEXO IV - Preencher'!L457</f>
        <v>8DBA2A31D</v>
      </c>
      <c r="K448" s="5" t="str">
        <f>IF(F448="B",LEFT('[1]TCE - ANEXO IV - Preencher'!M457,2),IF(F448="S",LEFT('[1]TCE - ANEXO IV - Preencher'!M457,7),IF('[1]TCE - ANEXO IV - Preencher'!H457="","")))</f>
        <v>3144805</v>
      </c>
      <c r="L448" s="7">
        <f>'[1]TCE - ANEXO IV - Preencher'!N457</f>
        <v>12665</v>
      </c>
    </row>
    <row r="449" spans="1:12" s="8" customFormat="1" ht="19.5" customHeight="1" x14ac:dyDescent="0.2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5.1 - Locação de Equipamentos Médicos-Hospitalares</v>
      </c>
      <c r="D449" s="3">
        <f>'[1]TCE - ANEXO IV - Preencher'!F458</f>
        <v>18271934000123</v>
      </c>
      <c r="E449" s="5" t="str">
        <f>'[1]TCE - ANEXO IV - Preencher'!G458</f>
        <v>NOVA BIOMEDICAL (GASOMETRO)</v>
      </c>
      <c r="F449" s="5" t="str">
        <f>'[1]TCE - ANEXO IV - Preencher'!H458</f>
        <v>S</v>
      </c>
      <c r="G449" s="5" t="str">
        <f>'[1]TCE - ANEXO IV - Preencher'!I458</f>
        <v>S</v>
      </c>
      <c r="H449" s="5">
        <f>'[1]TCE - ANEXO IV - Preencher'!J458</f>
        <v>13409</v>
      </c>
      <c r="I449" s="6">
        <f>IF('[1]TCE - ANEXO IV - Preencher'!K458="","",'[1]TCE - ANEXO IV - Preencher'!K458)</f>
        <v>46013</v>
      </c>
      <c r="J449" s="5" t="str">
        <f>'[1]TCE - ANEXO IV - Preencher'!L458</f>
        <v>4EED41903</v>
      </c>
      <c r="K449" s="5" t="str">
        <f>IF(F449="B",LEFT('[1]TCE - ANEXO IV - Preencher'!M458,2),IF(F449="S",LEFT('[1]TCE - ANEXO IV - Preencher'!M458,7),IF('[1]TCE - ANEXO IV - Preencher'!H458="","")))</f>
        <v>3144805</v>
      </c>
      <c r="L449" s="7">
        <f>'[1]TCE - ANEXO IV - Preencher'!N458</f>
        <v>11022</v>
      </c>
    </row>
    <row r="450" spans="1:12" s="8" customFormat="1" ht="19.5" customHeight="1" x14ac:dyDescent="0.2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5.1 - Locação de Equipamentos Médicos-Hospitalares</v>
      </c>
      <c r="D450" s="3">
        <f>'[1]TCE - ANEXO IV - Preencher'!F459</f>
        <v>24380578002041</v>
      </c>
      <c r="E450" s="5" t="str">
        <f>'[1]TCE - ANEXO IV - Preencher'!G459</f>
        <v>WHITE MARTINS</v>
      </c>
      <c r="F450" s="5" t="str">
        <f>'[1]TCE - ANEXO IV - Preencher'!H459</f>
        <v>S</v>
      </c>
      <c r="G450" s="5" t="str">
        <f>'[1]TCE - ANEXO IV - Preencher'!I459</f>
        <v>N</v>
      </c>
      <c r="H450" s="5">
        <f>'[1]TCE - ANEXO IV - Preencher'!J459</f>
        <v>99629751</v>
      </c>
      <c r="I450" s="6">
        <f>IF('[1]TCE - ANEXO IV - Preencher'!K459="","",'[1]TCE - ANEXO IV - Preencher'!K459)</f>
        <v>46007</v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>2607901</v>
      </c>
      <c r="L450" s="7">
        <f>'[1]TCE - ANEXO IV - Preencher'!N459</f>
        <v>1564.6</v>
      </c>
    </row>
    <row r="451" spans="1:12" s="8" customFormat="1" ht="19.5" customHeight="1" x14ac:dyDescent="0.2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5.1 - Locação de Equipamentos Médicos-Hospitalares</v>
      </c>
      <c r="D451" s="3">
        <f>'[1]TCE - ANEXO IV - Preencher'!F460</f>
        <v>43330458000111</v>
      </c>
      <c r="E451" s="5" t="str">
        <f>'[1]TCE - ANEXO IV - Preencher'!G460</f>
        <v>MF MEDICAL COM E MANUT DE MAT CIRURGICOS EIRELI</v>
      </c>
      <c r="F451" s="5" t="str">
        <f>'[1]TCE - ANEXO IV - Preencher'!H460</f>
        <v>S</v>
      </c>
      <c r="G451" s="5" t="str">
        <f>'[1]TCE - ANEXO IV - Preencher'!I460</f>
        <v>N</v>
      </c>
      <c r="H451" s="5" t="str">
        <f>'[1]TCE - ANEXO IV - Preencher'!J460</f>
        <v>K0015-13/2024</v>
      </c>
      <c r="I451" s="6">
        <f>IF('[1]TCE - ANEXO IV - Preencher'!K460="","",'[1]TCE - ANEXO IV - Preencher'!K460)</f>
        <v>45662</v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>3509007</v>
      </c>
      <c r="L451" s="7">
        <f>'[1]TCE - ANEXO IV - Preencher'!N460</f>
        <v>20435.400000000001</v>
      </c>
    </row>
    <row r="452" spans="1:12" s="8" customFormat="1" ht="19.5" customHeight="1" x14ac:dyDescent="0.2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5.8 - Locação de Veículos Automotores</v>
      </c>
      <c r="D452" s="3" t="str">
        <f>'[1]TCE - ANEXO IV - Preencher'!F461</f>
        <v>04.488.986/0001-41</v>
      </c>
      <c r="E452" s="5" t="str">
        <f>'[1]TCE - ANEXO IV - Preencher'!G461</f>
        <v>CP PAULISTA LOCAÇÃO DE VEICULO</v>
      </c>
      <c r="F452" s="5" t="str">
        <f>'[1]TCE - ANEXO IV - Preencher'!H461</f>
        <v>S</v>
      </c>
      <c r="G452" s="5" t="str">
        <f>'[1]TCE - ANEXO IV - Preencher'!I461</f>
        <v>N</v>
      </c>
      <c r="H452" s="5">
        <f>'[1]TCE - ANEXO IV - Preencher'!J461</f>
        <v>3848</v>
      </c>
      <c r="I452" s="6">
        <f>IF('[1]TCE - ANEXO IV - Preencher'!K461="","",'[1]TCE - ANEXO IV - Preencher'!K461)</f>
        <v>46024</v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>2611606</v>
      </c>
      <c r="L452" s="7">
        <f>'[1]TCE - ANEXO IV - Preencher'!N461</f>
        <v>12363.45</v>
      </c>
    </row>
    <row r="453" spans="1:12" s="8" customFormat="1" ht="19.5" customHeight="1" x14ac:dyDescent="0.2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5.19 - Serviços Gráficos, de Encadernação e de Emolduração</v>
      </c>
      <c r="D453" s="3">
        <f>'[1]TCE - ANEXO IV - Preencher'!F462</f>
        <v>19168683000119</v>
      </c>
      <c r="E453" s="5" t="str">
        <f>'[1]TCE - ANEXO IV - Preencher'!G462</f>
        <v>SERGIO ALVES DA SILVA</v>
      </c>
      <c r="F453" s="5" t="str">
        <f>'[1]TCE - ANEXO IV - Preencher'!H462</f>
        <v>S</v>
      </c>
      <c r="G453" s="5" t="str">
        <f>'[1]TCE - ANEXO IV - Preencher'!I462</f>
        <v>S</v>
      </c>
      <c r="H453" s="5">
        <f>'[1]TCE - ANEXO IV - Preencher'!J462</f>
        <v>581</v>
      </c>
      <c r="I453" s="6">
        <f>IF('[1]TCE - ANEXO IV - Preencher'!K462="","",'[1]TCE - ANEXO IV - Preencher'!K462)</f>
        <v>46003</v>
      </c>
      <c r="J453" s="5" t="str">
        <f>'[1]TCE - ANEXO IV - Preencher'!L462</f>
        <v>26107072219168683000119000000000058125126690174141</v>
      </c>
      <c r="K453" s="5" t="str">
        <f>IF(F453="B",LEFT('[1]TCE - ANEXO IV - Preencher'!M462,2),IF(F453="S",LEFT('[1]TCE - ANEXO IV - Preencher'!M462,7),IF('[1]TCE - ANEXO IV - Preencher'!H462="","")))</f>
        <v>2610707</v>
      </c>
      <c r="L453" s="7">
        <f>'[1]TCE - ANEXO IV - Preencher'!N462</f>
        <v>20</v>
      </c>
    </row>
    <row r="454" spans="1:12" s="8" customFormat="1" ht="19.5" customHeight="1" x14ac:dyDescent="0.2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5.19 - Serviços Gráficos, de Encadernação e de Emolduração</v>
      </c>
      <c r="D454" s="3">
        <f>'[1]TCE - ANEXO IV - Preencher'!F463</f>
        <v>19168683000119</v>
      </c>
      <c r="E454" s="5" t="str">
        <f>'[1]TCE - ANEXO IV - Preencher'!G463</f>
        <v>SERGIO ALVES DA SILVA</v>
      </c>
      <c r="F454" s="5" t="str">
        <f>'[1]TCE - ANEXO IV - Preencher'!H463</f>
        <v>S</v>
      </c>
      <c r="G454" s="5" t="str">
        <f>'[1]TCE - ANEXO IV - Preencher'!I463</f>
        <v>S</v>
      </c>
      <c r="H454" s="5">
        <f>'[1]TCE - ANEXO IV - Preencher'!J463</f>
        <v>585</v>
      </c>
      <c r="I454" s="6">
        <f>IF('[1]TCE - ANEXO IV - Preencher'!K463="","",'[1]TCE - ANEXO IV - Preencher'!K463)</f>
        <v>46013</v>
      </c>
      <c r="J454" s="5" t="str">
        <f>'[1]TCE - ANEXO IV - Preencher'!L463</f>
        <v>261070722191686830001 1900000000005852512051 1644674</v>
      </c>
      <c r="K454" s="5" t="str">
        <f>IF(F454="B",LEFT('[1]TCE - ANEXO IV - Preencher'!M463,2),IF(F454="S",LEFT('[1]TCE - ANEXO IV - Preencher'!M463,7),IF('[1]TCE - ANEXO IV - Preencher'!H463="","")))</f>
        <v>2610707</v>
      </c>
      <c r="L454" s="7">
        <f>'[1]TCE - ANEXO IV - Preencher'!N463</f>
        <v>23</v>
      </c>
    </row>
    <row r="455" spans="1:12" s="8" customFormat="1" ht="19.5" customHeight="1" x14ac:dyDescent="0.2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5.19 - Serviços Gráficos, de Encadernação e de Emolduração</v>
      </c>
      <c r="D455" s="3">
        <f>'[1]TCE - ANEXO IV - Preencher'!F464</f>
        <v>19168683000119</v>
      </c>
      <c r="E455" s="5" t="str">
        <f>'[1]TCE - ANEXO IV - Preencher'!G464</f>
        <v>SERGIO ALVES DA SILVA</v>
      </c>
      <c r="F455" s="5" t="str">
        <f>'[1]TCE - ANEXO IV - Preencher'!H464</f>
        <v>S</v>
      </c>
      <c r="G455" s="5" t="str">
        <f>'[1]TCE - ANEXO IV - Preencher'!I464</f>
        <v>S</v>
      </c>
      <c r="H455" s="5">
        <f>'[1]TCE - ANEXO IV - Preencher'!J464</f>
        <v>589</v>
      </c>
      <c r="I455" s="6">
        <f>IF('[1]TCE - ANEXO IV - Preencher'!K464="","",'[1]TCE - ANEXO IV - Preencher'!K464)</f>
        <v>46014</v>
      </c>
      <c r="J455" s="5" t="str">
        <f>'[1]TCE - ANEXO IV - Preencher'!L464</f>
        <v>26107072219168683000119000000000058925123375683714</v>
      </c>
      <c r="K455" s="5" t="str">
        <f>IF(F455="B",LEFT('[1]TCE - ANEXO IV - Preencher'!M464,2),IF(F455="S",LEFT('[1]TCE - ANEXO IV - Preencher'!M464,7),IF('[1]TCE - ANEXO IV - Preencher'!H464="","")))</f>
        <v>2610707</v>
      </c>
      <c r="L455" s="7">
        <f>'[1]TCE - ANEXO IV - Preencher'!N464</f>
        <v>23</v>
      </c>
    </row>
    <row r="456" spans="1:12" s="8" customFormat="1" ht="19.5" customHeight="1" x14ac:dyDescent="0.2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5.19 - Serviços Gráficos, de Encadernação e de Emolduração</v>
      </c>
      <c r="D456" s="3">
        <f>'[1]TCE - ANEXO IV - Preencher'!F465</f>
        <v>19168683000119</v>
      </c>
      <c r="E456" s="5" t="str">
        <f>'[1]TCE - ANEXO IV - Preencher'!G465</f>
        <v>SERGIO ALVES DA SILVA</v>
      </c>
      <c r="F456" s="5" t="str">
        <f>'[1]TCE - ANEXO IV - Preencher'!H465</f>
        <v>S</v>
      </c>
      <c r="G456" s="5" t="str">
        <f>'[1]TCE - ANEXO IV - Preencher'!I465</f>
        <v>S</v>
      </c>
      <c r="H456" s="5">
        <f>'[1]TCE - ANEXO IV - Preencher'!J465</f>
        <v>579</v>
      </c>
      <c r="I456" s="6">
        <f>IF('[1]TCE - ANEXO IV - Preencher'!K465="","",'[1]TCE - ANEXO IV - Preencher'!K465)</f>
        <v>46002</v>
      </c>
      <c r="J456" s="5" t="str">
        <f>'[1]TCE - ANEXO IV - Preencher'!L465</f>
        <v>26107072219168683000119000000000057925121762314020</v>
      </c>
      <c r="K456" s="5" t="str">
        <f>IF(F456="B",LEFT('[1]TCE - ANEXO IV - Preencher'!M465,2),IF(F456="S",LEFT('[1]TCE - ANEXO IV - Preencher'!M465,7),IF('[1]TCE - ANEXO IV - Preencher'!H465="","")))</f>
        <v>2610707</v>
      </c>
      <c r="L456" s="7">
        <f>'[1]TCE - ANEXO IV - Preencher'!N465</f>
        <v>96</v>
      </c>
    </row>
    <row r="457" spans="1:12" s="8" customFormat="1" ht="19.5" customHeight="1" x14ac:dyDescent="0.2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5.20 - Serviços Judicíarios e Cartoriais</v>
      </c>
      <c r="D457" s="3" t="str">
        <f>'[1]TCE - ANEXO IV - Preencher'!F466</f>
        <v>09.039.744/0002-75</v>
      </c>
      <c r="E457" s="5" t="str">
        <f>'[1]TCE - ANEXO IV - Preencher'!G466</f>
        <v>PROCESSOS TRABALHISTAS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12.25</v>
      </c>
      <c r="I457" s="6">
        <f>IF('[1]TCE - ANEXO IV - Preencher'!K466="","",'[1]TCE - ANEXO IV - Preencher'!K466)</f>
        <v>46022</v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28643.74</v>
      </c>
    </row>
    <row r="458" spans="1:12" s="8" customFormat="1" ht="19.5" customHeight="1" x14ac:dyDescent="0.2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4.99 - Outros Serviços de Terceiros Pessoa Física</v>
      </c>
      <c r="D458" s="3">
        <f>'[1]TCE - ANEXO IV - Preencher'!F467</f>
        <v>90634985434</v>
      </c>
      <c r="E458" s="5" t="str">
        <f>'[1]TCE - ANEXO IV - Preencher'!G467</f>
        <v>UBER - ANA PAULA DA SILVA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12.25</v>
      </c>
      <c r="I458" s="6">
        <f>IF('[1]TCE - ANEXO IV - Preencher'!K467="","",'[1]TCE - ANEXO IV - Preencher'!K467)</f>
        <v>45994</v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27.5</v>
      </c>
    </row>
    <row r="459" spans="1:12" s="8" customFormat="1" ht="19.5" customHeight="1" x14ac:dyDescent="0.2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4.99 - Outros Serviços de Terceiros Pessoa Física</v>
      </c>
      <c r="D459" s="3" t="str">
        <f>'[1]TCE - ANEXO IV - Preencher'!F468</f>
        <v>796.561.454-53</v>
      </c>
      <c r="E459" s="5" t="str">
        <f>'[1]TCE - ANEXO IV - Preencher'!G468</f>
        <v>UBER - ELINE MARIA DA SILVA</v>
      </c>
      <c r="F459" s="5" t="str">
        <f>'[1]TCE - ANEXO IV - Preencher'!H468</f>
        <v>S</v>
      </c>
      <c r="G459" s="5" t="str">
        <f>'[1]TCE - ANEXO IV - Preencher'!I468</f>
        <v>N</v>
      </c>
      <c r="H459" s="5" t="str">
        <f>'[1]TCE - ANEXO IV - Preencher'!J468</f>
        <v>12.25</v>
      </c>
      <c r="I459" s="6">
        <f>IF('[1]TCE - ANEXO IV - Preencher'!K468="","",'[1]TCE - ANEXO IV - Preencher'!K468)</f>
        <v>46021</v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23.95</v>
      </c>
    </row>
    <row r="460" spans="1:12" s="8" customFormat="1" ht="19.5" customHeight="1" x14ac:dyDescent="0.2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4.99 - Outros Serviços de Terceiros Pessoa Física</v>
      </c>
      <c r="D460" s="3" t="str">
        <f>'[1]TCE - ANEXO IV - Preencher'!F469</f>
        <v xml:space="preserve"> 796.561.454-53</v>
      </c>
      <c r="E460" s="5" t="str">
        <f>'[1]TCE - ANEXO IV - Preencher'!G469</f>
        <v>UBER - JAQUELINE MARILIA DA SILVA</v>
      </c>
      <c r="F460" s="5" t="str">
        <f>'[1]TCE - ANEXO IV - Preencher'!H469</f>
        <v>S</v>
      </c>
      <c r="G460" s="5" t="str">
        <f>'[1]TCE - ANEXO IV - Preencher'!I469</f>
        <v>N</v>
      </c>
      <c r="H460" s="5" t="str">
        <f>'[1]TCE - ANEXO IV - Preencher'!J469</f>
        <v>12.25</v>
      </c>
      <c r="I460" s="6">
        <f>IF('[1]TCE - ANEXO IV - Preencher'!K469="","",'[1]TCE - ANEXO IV - Preencher'!K469)</f>
        <v>45996</v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69.94</v>
      </c>
    </row>
    <row r="461" spans="1:12" s="8" customFormat="1" ht="19.5" customHeight="1" x14ac:dyDescent="0.2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5.99 - Outros Serviços de Terceiros Pessoa Jurídica</v>
      </c>
      <c r="D461" s="3" t="str">
        <f>'[1]TCE - ANEXO IV - Preencher'!F470</f>
        <v>09.039.744/0002-75</v>
      </c>
      <c r="E461" s="5" t="str">
        <f>'[1]TCE - ANEXO IV - Preencher'!G470</f>
        <v>JUROS</v>
      </c>
      <c r="F461" s="5" t="str">
        <f>'[1]TCE - ANEXO IV - Preencher'!H470</f>
        <v>S</v>
      </c>
      <c r="G461" s="5" t="str">
        <f>'[1]TCE - ANEXO IV - Preencher'!I470</f>
        <v>N</v>
      </c>
      <c r="H461" s="5" t="str">
        <f>'[1]TCE - ANEXO IV - Preencher'!J470</f>
        <v>12.2025</v>
      </c>
      <c r="I461" s="6">
        <f>IF('[1]TCE - ANEXO IV - Preencher'!K470="","",'[1]TCE - ANEXO IV - Preencher'!K470)</f>
        <v>46022</v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>2611606</v>
      </c>
      <c r="L461" s="7">
        <f>'[1]TCE - ANEXO IV - Preencher'!N470</f>
        <v>8896.94</v>
      </c>
    </row>
    <row r="462" spans="1:12" s="8" customFormat="1" ht="19.5" customHeight="1" x14ac:dyDescent="0.2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5.16 - Serviços Médico-Hospitalares, Odotonlogia e Laboratoriais</v>
      </c>
      <c r="D462" s="3" t="str">
        <f>'[1]TCE - ANEXO IV - Preencher'!F471</f>
        <v>35.459.150/0001-42</v>
      </c>
      <c r="E462" s="5" t="str">
        <f>'[1]TCE - ANEXO IV - Preencher'!G471</f>
        <v>ACIOLY E MARTINS SERVIÇOS MEDICOS LTDA</v>
      </c>
      <c r="F462" s="5" t="str">
        <f>'[1]TCE - ANEXO IV - Preencher'!H471</f>
        <v>S</v>
      </c>
      <c r="G462" s="5" t="str">
        <f>'[1]TCE - ANEXO IV - Preencher'!I471</f>
        <v>S</v>
      </c>
      <c r="H462" s="5">
        <f>'[1]TCE - ANEXO IV - Preencher'!J471</f>
        <v>2</v>
      </c>
      <c r="I462" s="6">
        <f>IF('[1]TCE - ANEXO IV - Preencher'!K471="","",'[1]TCE - ANEXO IV - Preencher'!K471)</f>
        <v>46036</v>
      </c>
      <c r="J462" s="5" t="str">
        <f>'[1]TCE - ANEXO IV - Preencher'!L471</f>
        <v>26116062235459150000142000000000000226017598080083</v>
      </c>
      <c r="K462" s="5" t="str">
        <f>IF(F462="B",LEFT('[1]TCE - ANEXO IV - Preencher'!M471,2),IF(F462="S",LEFT('[1]TCE - ANEXO IV - Preencher'!M471,7),IF('[1]TCE - ANEXO IV - Preencher'!H471="","")))</f>
        <v>2611606</v>
      </c>
      <c r="L462" s="7">
        <f>'[1]TCE - ANEXO IV - Preencher'!N471</f>
        <v>11153.1</v>
      </c>
    </row>
    <row r="463" spans="1:12" s="8" customFormat="1" ht="19.5" customHeight="1" x14ac:dyDescent="0.2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5.16 - Serviços Médico-Hospitalares, Odotonlogia e Laboratoriais</v>
      </c>
      <c r="D463" s="3" t="str">
        <f>'[1]TCE - ANEXO IV - Preencher'!F472</f>
        <v>32.215.123/0001-36</v>
      </c>
      <c r="E463" s="5" t="str">
        <f>'[1]TCE - ANEXO IV - Preencher'!G472</f>
        <v>BSL SERVIÇO DE DIAGNOSTICO POR ENDOSCOPIA</v>
      </c>
      <c r="F463" s="5" t="str">
        <f>'[1]TCE - ANEXO IV - Preencher'!H472</f>
        <v>S</v>
      </c>
      <c r="G463" s="5" t="str">
        <f>'[1]TCE - ANEXO IV - Preencher'!I472</f>
        <v>S</v>
      </c>
      <c r="H463" s="5">
        <f>'[1]TCE - ANEXO IV - Preencher'!J472</f>
        <v>14</v>
      </c>
      <c r="I463" s="6">
        <f>IF('[1]TCE - ANEXO IV - Preencher'!K472="","",'[1]TCE - ANEXO IV - Preencher'!K472)</f>
        <v>46030</v>
      </c>
      <c r="J463" s="5" t="str">
        <f>'[1]TCE - ANEXO IV - Preencher'!L472</f>
        <v>26116062239611088000113000000000001426017842954153</v>
      </c>
      <c r="K463" s="5" t="str">
        <f>IF(F463="B",LEFT('[1]TCE - ANEXO IV - Preencher'!M472,2),IF(F463="S",LEFT('[1]TCE - ANEXO IV - Preencher'!M472,7),IF('[1]TCE - ANEXO IV - Preencher'!H472="","")))</f>
        <v>2611606</v>
      </c>
      <c r="L463" s="7">
        <f>'[1]TCE - ANEXO IV - Preencher'!N472</f>
        <v>5007.8</v>
      </c>
    </row>
    <row r="464" spans="1:12" s="8" customFormat="1" ht="19.5" customHeight="1" x14ac:dyDescent="0.2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5.16 - Serviços Médico-Hospitalares, Odotonlogia e Laboratoriais</v>
      </c>
      <c r="D464" s="3" t="str">
        <f>'[1]TCE - ANEXO IV - Preencher'!F473</f>
        <v>55.250.291/0001-68</v>
      </c>
      <c r="E464" s="5" t="str">
        <f>'[1]TCE - ANEXO IV - Preencher'!G473</f>
        <v>BHC SERVICOS MEDICOS LTDA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601</v>
      </c>
      <c r="I464" s="6">
        <f>IF('[1]TCE - ANEXO IV - Preencher'!K473="","",'[1]TCE - ANEXO IV - Preencher'!K473)</f>
        <v>46036</v>
      </c>
      <c r="J464" s="5" t="str">
        <f>'[1]TCE - ANEXO IV - Preencher'!L473</f>
        <v>HRTR5OJYN</v>
      </c>
      <c r="K464" s="5" t="str">
        <f>IF(F464="B",LEFT('[1]TCE - ANEXO IV - Preencher'!M473,2),IF(F464="S",LEFT('[1]TCE - ANEXO IV - Preencher'!M473,7),IF('[1]TCE - ANEXO IV - Preencher'!H473="","")))</f>
        <v>2704302</v>
      </c>
      <c r="L464" s="7">
        <f>'[1]TCE - ANEXO IV - Preencher'!N473</f>
        <v>3471.92</v>
      </c>
    </row>
    <row r="465" spans="1:12" s="8" customFormat="1" ht="19.5" customHeight="1" x14ac:dyDescent="0.2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5.16 - Serviços Médico-Hospitalares, Odotonlogia e Laboratoriais</v>
      </c>
      <c r="D465" s="3" t="str">
        <f>'[1]TCE - ANEXO IV - Preencher'!F474</f>
        <v>61.316.888/0001-60</v>
      </c>
      <c r="E465" s="5" t="str">
        <f>'[1]TCE - ANEXO IV - Preencher'!G474</f>
        <v>CARDIOSOLUTION LTDA</v>
      </c>
      <c r="F465" s="5" t="str">
        <f>'[1]TCE - ANEXO IV - Preencher'!H474</f>
        <v>S</v>
      </c>
      <c r="G465" s="5" t="str">
        <f>'[1]TCE - ANEXO IV - Preencher'!I474</f>
        <v>S</v>
      </c>
      <c r="H465" s="5">
        <f>'[1]TCE - ANEXO IV - Preencher'!J474</f>
        <v>10</v>
      </c>
      <c r="I465" s="6">
        <f>IF('[1]TCE - ANEXO IV - Preencher'!K474="","",'[1]TCE - ANEXO IV - Preencher'!K474)</f>
        <v>46031</v>
      </c>
      <c r="J465" s="5" t="str">
        <f>'[1]TCE - ANEXO IV - Preencher'!L474</f>
        <v>8e8d5a541</v>
      </c>
      <c r="K465" s="5" t="str">
        <f>IF(F465="B",LEFT('[1]TCE - ANEXO IV - Preencher'!M474,2),IF(F465="S",LEFT('[1]TCE - ANEXO IV - Preencher'!M474,7),IF('[1]TCE - ANEXO IV - Preencher'!H474="","")))</f>
        <v>2611101</v>
      </c>
      <c r="L465" s="7">
        <f>'[1]TCE - ANEXO IV - Preencher'!N474</f>
        <v>25000</v>
      </c>
    </row>
    <row r="466" spans="1:12" s="8" customFormat="1" ht="19.5" customHeight="1" x14ac:dyDescent="0.2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5.16 - Serviços Médico-Hospitalares, Odotonlogia e Laboratoriais</v>
      </c>
      <c r="D466" s="3" t="str">
        <f>'[1]TCE - ANEXO IV - Preencher'!F475</f>
        <v>46.199.773/0001-40</v>
      </c>
      <c r="E466" s="5" t="str">
        <f>'[1]TCE - ANEXO IV - Preencher'!G475</f>
        <v xml:space="preserve">CARVALHO PEDROSA E PIMENTEL SERICOS MEDICOS LTDA </v>
      </c>
      <c r="F466" s="5" t="str">
        <f>'[1]TCE - ANEXO IV - Preencher'!H475</f>
        <v>S</v>
      </c>
      <c r="G466" s="5" t="str">
        <f>'[1]TCE - ANEXO IV - Preencher'!I475</f>
        <v>S</v>
      </c>
      <c r="H466" s="5">
        <f>'[1]TCE - ANEXO IV - Preencher'!J475</f>
        <v>2</v>
      </c>
      <c r="I466" s="6">
        <f>IF('[1]TCE - ANEXO IV - Preencher'!K475="","",'[1]TCE - ANEXO IV - Preencher'!K475)</f>
        <v>46029</v>
      </c>
      <c r="J466" s="5" t="str">
        <f>'[1]TCE - ANEXO IV - Preencher'!L475</f>
        <v>26116062232215123000136000000000000226015826196030</v>
      </c>
      <c r="K466" s="5" t="str">
        <f>IF(F466="B",LEFT('[1]TCE - ANEXO IV - Preencher'!M475,2),IF(F466="S",LEFT('[1]TCE - ANEXO IV - Preencher'!M475,7),IF('[1]TCE - ANEXO IV - Preencher'!H475="","")))</f>
        <v>2611606</v>
      </c>
      <c r="L466" s="7">
        <f>'[1]TCE - ANEXO IV - Preencher'!N475</f>
        <v>7213.32</v>
      </c>
    </row>
    <row r="467" spans="1:12" s="8" customFormat="1" ht="19.5" customHeight="1" x14ac:dyDescent="0.2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5.16 - Serviços Médico-Hospitalares, Odotonlogia e Laboratoriais</v>
      </c>
      <c r="D467" s="3" t="str">
        <f>'[1]TCE - ANEXO IV - Preencher'!F476</f>
        <v>10.411.765/0001-78</v>
      </c>
      <c r="E467" s="5" t="str">
        <f>'[1]TCE - ANEXO IV - Preencher'!G476</f>
        <v>CASADO &amp; FRAGOSO MED SERVIÇOS MEDICOS LTDA</v>
      </c>
      <c r="F467" s="5" t="str">
        <f>'[1]TCE - ANEXO IV - Preencher'!H476</f>
        <v>S</v>
      </c>
      <c r="G467" s="5" t="str">
        <f>'[1]TCE - ANEXO IV - Preencher'!I476</f>
        <v>S</v>
      </c>
      <c r="H467" s="5">
        <f>'[1]TCE - ANEXO IV - Preencher'!J476</f>
        <v>37</v>
      </c>
      <c r="I467" s="6">
        <f>IF('[1]TCE - ANEXO IV - Preencher'!K476="","",'[1]TCE - ANEXO IV - Preencher'!K476)</f>
        <v>46024</v>
      </c>
      <c r="J467" s="5" t="str">
        <f>'[1]TCE - ANEXO IV - Preencher'!L476</f>
        <v>26116062246199773000140000000000003726010922751206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43606.66</v>
      </c>
    </row>
    <row r="468" spans="1:12" s="8" customFormat="1" ht="19.5" customHeight="1" x14ac:dyDescent="0.2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5.16 - Serviços Médico-Hospitalares, Odotonlogia e Laboratoriais</v>
      </c>
      <c r="D468" s="3" t="str">
        <f>'[1]TCE - ANEXO IV - Preencher'!F477</f>
        <v>38.823.495/0001-21</v>
      </c>
      <c r="E468" s="5" t="str">
        <f>'[1]TCE - ANEXO IV - Preencher'!G477</f>
        <v>CDHJM COMÉRCIO E SERVIÇOS MÉDICOS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2600000000014</v>
      </c>
      <c r="I468" s="6">
        <f>IF('[1]TCE - ANEXO IV - Preencher'!K477="","",'[1]TCE - ANEXO IV - Preencher'!K477)</f>
        <v>46034</v>
      </c>
      <c r="J468" s="5" t="str">
        <f>'[1]TCE - ANEXO IV - Preencher'!L477</f>
        <v>26062001210411765000178260000000001426018518358832</v>
      </c>
      <c r="K468" s="5" t="str">
        <f>IF(F468="B",LEFT('[1]TCE - ANEXO IV - Preencher'!M477,2),IF(F468="S",LEFT('[1]TCE - ANEXO IV - Preencher'!M477,7),IF('[1]TCE - ANEXO IV - Preencher'!H477="","")))</f>
        <v>2606200</v>
      </c>
      <c r="L468" s="7">
        <f>'[1]TCE - ANEXO IV - Preencher'!N477</f>
        <v>59969.88</v>
      </c>
    </row>
    <row r="469" spans="1:12" s="8" customFormat="1" ht="19.5" customHeight="1" x14ac:dyDescent="0.2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5.16 - Serviços Médico-Hospitalares, Odotonlogia e Laboratoriais</v>
      </c>
      <c r="D469" s="3" t="str">
        <f>'[1]TCE - ANEXO IV - Preencher'!F478</f>
        <v>38.823.495/0001-21</v>
      </c>
      <c r="E469" s="5" t="str">
        <f>'[1]TCE - ANEXO IV - Preencher'!G478</f>
        <v>CENTRALMED ATIVIDADES MEDICAS LTDA</v>
      </c>
      <c r="F469" s="5" t="str">
        <f>'[1]TCE - ANEXO IV - Preencher'!H478</f>
        <v>S</v>
      </c>
      <c r="G469" s="5" t="str">
        <f>'[1]TCE - ANEXO IV - Preencher'!I478</f>
        <v>S</v>
      </c>
      <c r="H469" s="5">
        <f>'[1]TCE - ANEXO IV - Preencher'!J478</f>
        <v>62</v>
      </c>
      <c r="I469" s="6">
        <f>IF('[1]TCE - ANEXO IV - Preencher'!K478="","",'[1]TCE - ANEXO IV - Preencher'!K478)</f>
        <v>46037</v>
      </c>
      <c r="J469" s="5" t="str">
        <f>'[1]TCE - ANEXO IV - Preencher'!L478</f>
        <v>26116062238823495000121000000000006226013941812424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24039.759999999998</v>
      </c>
    </row>
    <row r="470" spans="1:12" s="8" customFormat="1" ht="19.5" customHeight="1" x14ac:dyDescent="0.2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5.16 - Serviços Médico-Hospitalares, Odotonlogia e Laboratoriais</v>
      </c>
      <c r="D470" s="3" t="str">
        <f>'[1]TCE - ANEXO IV - Preencher'!F479</f>
        <v>46.852.548/0001-60</v>
      </c>
      <c r="E470" s="5" t="str">
        <f>'[1]TCE - ANEXO IV - Preencher'!G479</f>
        <v>CERTMED ATIVIDADES MEDICAS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2600000000071</v>
      </c>
      <c r="I470" s="6">
        <f>IF('[1]TCE - ANEXO IV - Preencher'!K479="","",'[1]TCE - ANEXO IV - Preencher'!K479)</f>
        <v>46034</v>
      </c>
      <c r="J470" s="5" t="str">
        <f>'[1]TCE - ANEXO IV - Preencher'!L479</f>
        <v>26096001246852548000160260000000007126014162214714</v>
      </c>
      <c r="K470" s="5" t="str">
        <f>IF(F470="B",LEFT('[1]TCE - ANEXO IV - Preencher'!M479,2),IF(F470="S",LEFT('[1]TCE - ANEXO IV - Preencher'!M479,7),IF('[1]TCE - ANEXO IV - Preencher'!H479="","")))</f>
        <v>2609600</v>
      </c>
      <c r="L470" s="7">
        <f>'[1]TCE - ANEXO IV - Preencher'!N479</f>
        <v>6009.36</v>
      </c>
    </row>
    <row r="471" spans="1:12" s="8" customFormat="1" ht="19.5" customHeight="1" x14ac:dyDescent="0.2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5.16 - Serviços Médico-Hospitalares, Odotonlogia e Laboratoriais</v>
      </c>
      <c r="D471" s="3" t="str">
        <f>'[1]TCE - ANEXO IV - Preencher'!F480</f>
        <v>46.852.548/0001-60</v>
      </c>
      <c r="E471" s="5" t="str">
        <f>'[1]TCE - ANEXO IV - Preencher'!G480</f>
        <v>CERTMED ATIVIDADES MEDICAS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2600000000094</v>
      </c>
      <c r="I471" s="6">
        <f>IF('[1]TCE - ANEXO IV - Preencher'!K480="","",'[1]TCE - ANEXO IV - Preencher'!K480)</f>
        <v>46037</v>
      </c>
      <c r="J471" s="5" t="str">
        <f>'[1]TCE - ANEXO IV - Preencher'!L480</f>
        <v>26096001246852548000160260000000009426015982504180</v>
      </c>
      <c r="K471" s="5" t="str">
        <f>IF(F471="B",LEFT('[1]TCE - ANEXO IV - Preencher'!M480,2),IF(F471="S",LEFT('[1]TCE - ANEXO IV - Preencher'!M480,7),IF('[1]TCE - ANEXO IV - Preencher'!H480="","")))</f>
        <v>2609600</v>
      </c>
      <c r="L471" s="7">
        <f>'[1]TCE - ANEXO IV - Preencher'!N480</f>
        <v>57451.58</v>
      </c>
    </row>
    <row r="472" spans="1:12" s="8" customFormat="1" ht="19.5" customHeight="1" x14ac:dyDescent="0.2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5.16 - Serviços Médico-Hospitalares, Odotonlogia e Laboratoriais</v>
      </c>
      <c r="D472" s="3" t="str">
        <f>'[1]TCE - ANEXO IV - Preencher'!F481</f>
        <v>21.891.380/0001-71</v>
      </c>
      <c r="E472" s="5" t="str">
        <f>'[1]TCE - ANEXO IV - Preencher'!G481</f>
        <v>CIRURGIA ORTOPEDICA DE PERNAMBUCO</v>
      </c>
      <c r="F472" s="5" t="str">
        <f>'[1]TCE - ANEXO IV - Preencher'!H481</f>
        <v>S</v>
      </c>
      <c r="G472" s="5" t="str">
        <f>'[1]TCE - ANEXO IV - Preencher'!I481</f>
        <v>S</v>
      </c>
      <c r="H472" s="5">
        <f>'[1]TCE - ANEXO IV - Preencher'!J481</f>
        <v>4</v>
      </c>
      <c r="I472" s="6">
        <f>IF('[1]TCE - ANEXO IV - Preencher'!K481="","",'[1]TCE - ANEXO IV - Preencher'!K481)</f>
        <v>46035</v>
      </c>
      <c r="J472" s="5" t="str">
        <f>'[1]TCE - ANEXO IV - Preencher'!L481</f>
        <v>26116062221891380000171000000000000426014224676649</v>
      </c>
      <c r="K472" s="5" t="str">
        <f>IF(F472="B",LEFT('[1]TCE - ANEXO IV - Preencher'!M481,2),IF(F472="S",LEFT('[1]TCE - ANEXO IV - Preencher'!M481,7),IF('[1]TCE - ANEXO IV - Preencher'!H481="","")))</f>
        <v>2611606</v>
      </c>
      <c r="L472" s="7">
        <f>'[1]TCE - ANEXO IV - Preencher'!N481</f>
        <v>16027.28</v>
      </c>
    </row>
    <row r="473" spans="1:12" s="8" customFormat="1" ht="19.5" customHeight="1" x14ac:dyDescent="0.2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5.16 - Serviços Médico-Hospitalares, Odotonlogia e Laboratoriais</v>
      </c>
      <c r="D473" s="3" t="str">
        <f>'[1]TCE - ANEXO IV - Preencher'!F482</f>
        <v>31.064.605/0001-70</v>
      </c>
      <c r="E473" s="5" t="str">
        <f>'[1]TCE - ANEXO IV - Preencher'!G482</f>
        <v>COP - CIRURGIA ONCOLÓGICA DE PERNAMBUCO LTDA</v>
      </c>
      <c r="F473" s="5" t="str">
        <f>'[1]TCE - ANEXO IV - Preencher'!H482</f>
        <v>S</v>
      </c>
      <c r="G473" s="5" t="str">
        <f>'[1]TCE - ANEXO IV - Preencher'!I482</f>
        <v>S</v>
      </c>
      <c r="H473" s="5">
        <f>'[1]TCE - ANEXO IV - Preencher'!J482</f>
        <v>27</v>
      </c>
      <c r="I473" s="6">
        <f>IF('[1]TCE - ANEXO IV - Preencher'!K482="","",'[1]TCE - ANEXO IV - Preencher'!K482)</f>
        <v>46037</v>
      </c>
      <c r="J473" s="5" t="str">
        <f>'[1]TCE - ANEXO IV - Preencher'!L482</f>
        <v>26116062231064605000170000000000002726015358076943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11220.72</v>
      </c>
    </row>
    <row r="474" spans="1:12" s="8" customFormat="1" ht="19.5" customHeight="1" x14ac:dyDescent="0.2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5.16 - Serviços Médico-Hospitalares, Odotonlogia e Laboratoriais</v>
      </c>
      <c r="D474" s="3" t="str">
        <f>'[1]TCE - ANEXO IV - Preencher'!F483</f>
        <v>45.430.849/0001-33</v>
      </c>
      <c r="E474" s="5" t="str">
        <f>'[1]TCE - ANEXO IV - Preencher'!G483</f>
        <v>EGCMSERVICOSMEDICOSLTDA</v>
      </c>
      <c r="F474" s="5" t="str">
        <f>'[1]TCE - ANEXO IV - Preencher'!H483</f>
        <v>S</v>
      </c>
      <c r="G474" s="5" t="str">
        <f>'[1]TCE - ANEXO IV - Preencher'!I483</f>
        <v>S</v>
      </c>
      <c r="H474" s="5">
        <f>'[1]TCE - ANEXO IV - Preencher'!J483</f>
        <v>5</v>
      </c>
      <c r="I474" s="6">
        <f>IF('[1]TCE - ANEXO IV - Preencher'!K483="","",'[1]TCE - ANEXO IV - Preencher'!K483)</f>
        <v>46022</v>
      </c>
      <c r="J474" s="5" t="str">
        <f>'[1]TCE - ANEXO IV - Preencher'!L483</f>
        <v>26116062245430849000133000000000000525120279217003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1001.56</v>
      </c>
    </row>
    <row r="475" spans="1:12" s="8" customFormat="1" ht="19.5" customHeight="1" x14ac:dyDescent="0.2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5.16 - Serviços Médico-Hospitalares, Odotonlogia e Laboratoriais</v>
      </c>
      <c r="D475" s="3" t="str">
        <f>'[1]TCE - ANEXO IV - Preencher'!F484</f>
        <v>48.539.793/0001-48</v>
      </c>
      <c r="E475" s="5" t="str">
        <f>'[1]TCE - ANEXO IV - Preencher'!G484</f>
        <v>EMEDI ESPECIALIDADES MEDICAS E DIAGNOSTICO POR IMAGEM</v>
      </c>
      <c r="F475" s="5" t="str">
        <f>'[1]TCE - ANEXO IV - Preencher'!H484</f>
        <v>S</v>
      </c>
      <c r="G475" s="5" t="str">
        <f>'[1]TCE - ANEXO IV - Preencher'!I484</f>
        <v>S</v>
      </c>
      <c r="H475" s="5">
        <f>'[1]TCE - ANEXO IV - Preencher'!J484</f>
        <v>15</v>
      </c>
      <c r="I475" s="6">
        <f>IF('[1]TCE - ANEXO IV - Preencher'!K484="","",'[1]TCE - ANEXO IV - Preencher'!K484)</f>
        <v>46036</v>
      </c>
      <c r="J475" s="5" t="str">
        <f>'[1]TCE - ANEXO IV - Preencher'!L484</f>
        <v>26116062248539793000148000000000001526012640975656</v>
      </c>
      <c r="K475" s="5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36375.4</v>
      </c>
    </row>
    <row r="476" spans="1:12" s="8" customFormat="1" ht="19.5" customHeight="1" x14ac:dyDescent="0.2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5.16 - Serviços Médico-Hospitalares, Odotonlogia e Laboratoriais</v>
      </c>
      <c r="D476" s="3" t="str">
        <f>'[1]TCE - ANEXO IV - Preencher'!F485</f>
        <v>34.758.148/0001-01</v>
      </c>
      <c r="E476" s="5" t="str">
        <f>'[1]TCE - ANEXO IV - Preencher'!G485</f>
        <v>EMESP ASSISTENCIA MEDICA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2600000000027</v>
      </c>
      <c r="I476" s="6">
        <f>IF('[1]TCE - ANEXO IV - Preencher'!K485="","",'[1]TCE - ANEXO IV - Preencher'!K485)</f>
        <v>46037</v>
      </c>
      <c r="J476" s="5" t="str">
        <f>'[1]TCE - ANEXO IV - Preencher'!L485</f>
        <v>26096001234758148000101260000000002726012267640162</v>
      </c>
      <c r="K476" s="5" t="str">
        <f>IF(F476="B",LEFT('[1]TCE - ANEXO IV - Preencher'!M485,2),IF(F476="S",LEFT('[1]TCE - ANEXO IV - Preencher'!M485,7),IF('[1]TCE - ANEXO IV - Preencher'!H485="","")))</f>
        <v>2609600</v>
      </c>
      <c r="L476" s="7">
        <f>'[1]TCE - ANEXO IV - Preencher'!N485</f>
        <v>13653.1</v>
      </c>
    </row>
    <row r="477" spans="1:12" s="8" customFormat="1" ht="19.5" customHeight="1" x14ac:dyDescent="0.2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5.16 - Serviços Médico-Hospitalares, Odotonlogia e Laboratoriais</v>
      </c>
      <c r="D477" s="3" t="str">
        <f>'[1]TCE - ANEXO IV - Preencher'!F486</f>
        <v>48.034.957/0001-85</v>
      </c>
      <c r="E477" s="5" t="str">
        <f>'[1]TCE - ANEXO IV - Preencher'!G486</f>
        <v>EVIDENCE GESTAO DE SERVICOS EM SAUDE LTDA</v>
      </c>
      <c r="F477" s="5" t="str">
        <f>'[1]TCE - ANEXO IV - Preencher'!H486</f>
        <v>S</v>
      </c>
      <c r="G477" s="5" t="str">
        <f>'[1]TCE - ANEXO IV - Preencher'!I486</f>
        <v>S</v>
      </c>
      <c r="H477" s="5">
        <f>'[1]TCE - ANEXO IV - Preencher'!J486</f>
        <v>1001672</v>
      </c>
      <c r="I477" s="6">
        <f>IF('[1]TCE - ANEXO IV - Preencher'!K486="","",'[1]TCE - ANEXO IV - Preencher'!K486)</f>
        <v>46034</v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>2507507</v>
      </c>
      <c r="L477" s="7">
        <f>'[1]TCE - ANEXO IV - Preencher'!N486</f>
        <v>4807.72</v>
      </c>
    </row>
    <row r="478" spans="1:12" s="8" customFormat="1" ht="19.5" customHeight="1" x14ac:dyDescent="0.2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>5.16 - Serviços Médico-Hospitalares, Odotonlogia e Laboratoriais</v>
      </c>
      <c r="D478" s="3" t="str">
        <f>'[1]TCE - ANEXO IV - Preencher'!F487</f>
        <v>41.627.545/0001-00</v>
      </c>
      <c r="E478" s="5" t="str">
        <f>'[1]TCE - ANEXO IV - Preencher'!G487</f>
        <v>FALAINFECTO EDUCAÇÃO E ASSISTENCIA LTDA</v>
      </c>
      <c r="F478" s="5" t="str">
        <f>'[1]TCE - ANEXO IV - Preencher'!H487</f>
        <v>S</v>
      </c>
      <c r="G478" s="5" t="str">
        <f>'[1]TCE - ANEXO IV - Preencher'!I487</f>
        <v>S</v>
      </c>
      <c r="H478" s="5">
        <f>'[1]TCE - ANEXO IV - Preencher'!J487</f>
        <v>86</v>
      </c>
      <c r="I478" s="6">
        <f>IF('[1]TCE - ANEXO IV - Preencher'!K487="","",'[1]TCE - ANEXO IV - Preencher'!K487)</f>
        <v>46027</v>
      </c>
      <c r="J478" s="5" t="str">
        <f>'[1]TCE - ANEXO IV - Preencher'!L487</f>
        <v>24112051241627545000100000000000008626011181369010</v>
      </c>
      <c r="K478" s="5" t="str">
        <f>IF(F478="B",LEFT('[1]TCE - ANEXO IV - Preencher'!M487,2),IF(F478="S",LEFT('[1]TCE - ANEXO IV - Preencher'!M487,7),IF('[1]TCE - ANEXO IV - Preencher'!H487="","")))</f>
        <v>2411205</v>
      </c>
      <c r="L478" s="7">
        <f>'[1]TCE - ANEXO IV - Preencher'!N487</f>
        <v>18588.5</v>
      </c>
    </row>
    <row r="479" spans="1:12" s="8" customFormat="1" ht="19.5" customHeight="1" x14ac:dyDescent="0.2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5.16 - Serviços Médico-Hospitalares, Odotonlogia e Laboratoriais</v>
      </c>
      <c r="D479" s="3" t="str">
        <f>'[1]TCE - ANEXO IV - Preencher'!F488</f>
        <v>20.966.373/0001-29</v>
      </c>
      <c r="E479" s="5" t="str">
        <f>'[1]TCE - ANEXO IV - Preencher'!G488</f>
        <v>FMJ SAUDE LTDA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2600000000011</v>
      </c>
      <c r="I479" s="6">
        <f>IF('[1]TCE - ANEXO IV - Preencher'!K488="","",'[1]TCE - ANEXO IV - Preencher'!K488)</f>
        <v>46035</v>
      </c>
      <c r="J479" s="5" t="str">
        <f>'[1]TCE - ANEXO IV - Preencher'!L488</f>
        <v>26096001220966373000129260000000001126013911397300</v>
      </c>
      <c r="K479" s="5" t="str">
        <f>IF(F479="B",LEFT('[1]TCE - ANEXO IV - Preencher'!M488,2),IF(F479="S",LEFT('[1]TCE - ANEXO IV - Preencher'!M488,7),IF('[1]TCE - ANEXO IV - Preencher'!H488="","")))</f>
        <v>2609600</v>
      </c>
      <c r="L479" s="7">
        <f>'[1]TCE - ANEXO IV - Preencher'!N488</f>
        <v>4006.24</v>
      </c>
    </row>
    <row r="480" spans="1:12" s="8" customFormat="1" ht="19.5" customHeight="1" x14ac:dyDescent="0.2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5.16 - Serviços Médico-Hospitalares, Odotonlogia e Laboratoriais</v>
      </c>
      <c r="D480" s="3" t="str">
        <f>'[1]TCE - ANEXO IV - Preencher'!F489</f>
        <v>46.812.946/0001-53</v>
      </c>
      <c r="E480" s="5" t="str">
        <f>'[1]TCE - ANEXO IV - Preencher'!G489</f>
        <v>G4MED SOLUÇÕES EM SAÚDE LTDA</v>
      </c>
      <c r="F480" s="5" t="str">
        <f>'[1]TCE - ANEXO IV - Preencher'!H489</f>
        <v>S</v>
      </c>
      <c r="G480" s="5" t="str">
        <f>'[1]TCE - ANEXO IV - Preencher'!I489</f>
        <v>S</v>
      </c>
      <c r="H480" s="5">
        <f>'[1]TCE - ANEXO IV - Preencher'!J489</f>
        <v>10</v>
      </c>
      <c r="I480" s="6">
        <f>IF('[1]TCE - ANEXO IV - Preencher'!K489="","",'[1]TCE - ANEXO IV - Preencher'!K489)</f>
        <v>46026</v>
      </c>
      <c r="J480" s="5" t="str">
        <f>'[1]TCE - ANEXO IV - Preencher'!L489</f>
        <v>26116062246812946000153000000000001026015727021300</v>
      </c>
      <c r="K480" s="5" t="str">
        <f>IF(F480="B",LEFT('[1]TCE - ANEXO IV - Preencher'!M489,2),IF(F480="S",LEFT('[1]TCE - ANEXO IV - Preencher'!M489,7),IF('[1]TCE - ANEXO IV - Preencher'!H489="","")))</f>
        <v>2611606</v>
      </c>
      <c r="L480" s="7">
        <f>'[1]TCE - ANEXO IV - Preencher'!N489</f>
        <v>9016.36</v>
      </c>
    </row>
    <row r="481" spans="1:12" s="8" customFormat="1" ht="19.5" customHeight="1" x14ac:dyDescent="0.2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5.16 - Serviços Médico-Hospitalares, Odotonlogia e Laboratoriais</v>
      </c>
      <c r="D481" s="3" t="str">
        <f>'[1]TCE - ANEXO IV - Preencher'!F490</f>
        <v>01.050.827/0001-72</v>
      </c>
      <c r="E481" s="5" t="str">
        <f>'[1]TCE - ANEXO IV - Preencher'!G490</f>
        <v>GASTRO. PE ENDOSCOPIA E COLONOSCO LTDA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2600000000019</v>
      </c>
      <c r="I481" s="6">
        <f>IF('[1]TCE - ANEXO IV - Preencher'!K490="","",'[1]TCE - ANEXO IV - Preencher'!K490)</f>
        <v>46026</v>
      </c>
      <c r="J481" s="5" t="str">
        <f>'[1]TCE - ANEXO IV - Preencher'!L490</f>
        <v>26096001201050827000172260000000001926014406485270</v>
      </c>
      <c r="K481" s="5" t="str">
        <f>IF(F481="B",LEFT('[1]TCE - ANEXO IV - Preencher'!M490,2),IF(F481="S",LEFT('[1]TCE - ANEXO IV - Preencher'!M490,7),IF('[1]TCE - ANEXO IV - Preencher'!H490="","")))</f>
        <v>2609600</v>
      </c>
      <c r="L481" s="7">
        <f>'[1]TCE - ANEXO IV - Preencher'!N490</f>
        <v>3205.92</v>
      </c>
    </row>
    <row r="482" spans="1:12" s="8" customFormat="1" ht="19.5" customHeight="1" x14ac:dyDescent="0.2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5.16 - Serviços Médico-Hospitalares, Odotonlogia e Laboratoriais</v>
      </c>
      <c r="D482" s="3" t="str">
        <f>'[1]TCE - ANEXO IV - Preencher'!F491</f>
        <v>47.993.782/0001-70</v>
      </c>
      <c r="E482" s="5" t="str">
        <f>'[1]TCE - ANEXO IV - Preencher'!G491</f>
        <v>GDCR SERVIÇOS MEDICOS LTDA</v>
      </c>
      <c r="F482" s="5" t="str">
        <f>'[1]TCE - ANEXO IV - Preencher'!H491</f>
        <v>S</v>
      </c>
      <c r="G482" s="5" t="str">
        <f>'[1]TCE - ANEXO IV - Preencher'!I491</f>
        <v>S</v>
      </c>
      <c r="H482" s="5">
        <f>'[1]TCE - ANEXO IV - Preencher'!J491</f>
        <v>8</v>
      </c>
      <c r="I482" s="6">
        <f>IF('[1]TCE - ANEXO IV - Preencher'!K491="","",'[1]TCE - ANEXO IV - Preencher'!K491)</f>
        <v>46029</v>
      </c>
      <c r="J482" s="5" t="str">
        <f>'[1]TCE - ANEXO IV - Preencher'!L491</f>
        <v>26116062247993782000170000000000000826016414465364</v>
      </c>
      <c r="K482" s="5" t="str">
        <f>IF(F482="B",LEFT('[1]TCE - ANEXO IV - Preencher'!M491,2),IF(F482="S",LEFT('[1]TCE - ANEXO IV - Preencher'!M491,7),IF('[1]TCE - ANEXO IV - Preencher'!H491="","")))</f>
        <v>2611606</v>
      </c>
      <c r="L482" s="7">
        <f>'[1]TCE - ANEXO IV - Preencher'!N491</f>
        <v>33459.300000000003</v>
      </c>
    </row>
    <row r="483" spans="1:12" s="8" customFormat="1" ht="19.5" customHeight="1" x14ac:dyDescent="0.2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5.16 - Serviços Médico-Hospitalares, Odotonlogia e Laboratoriais</v>
      </c>
      <c r="D483" s="3" t="str">
        <f>'[1]TCE - ANEXO IV - Preencher'!F492</f>
        <v>45.735.127/0001-97</v>
      </c>
      <c r="E483" s="5" t="str">
        <f>'[1]TCE - ANEXO IV - Preencher'!G492</f>
        <v>GLOBALMED ATIVIDADES MEDICAS LTDA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2600000000040</v>
      </c>
      <c r="I483" s="6">
        <f>IF('[1]TCE - ANEXO IV - Preencher'!K492="","",'[1]TCE - ANEXO IV - Preencher'!K492)</f>
        <v>46037</v>
      </c>
      <c r="J483" s="5" t="str">
        <f>'[1]TCE - ANEXO IV - Preencher'!L492</f>
        <v>26096001245735127000197260000000004026017670540620</v>
      </c>
      <c r="K483" s="5" t="str">
        <f>IF(F483="B",LEFT('[1]TCE - ANEXO IV - Preencher'!M492,2),IF(F483="S",LEFT('[1]TCE - ANEXO IV - Preencher'!M492,7),IF('[1]TCE - ANEXO IV - Preencher'!H492="","")))</f>
        <v>2609600</v>
      </c>
      <c r="L483" s="7">
        <f>'[1]TCE - ANEXO IV - Preencher'!N492</f>
        <v>5742.2</v>
      </c>
    </row>
    <row r="484" spans="1:12" s="8" customFormat="1" ht="19.5" customHeight="1" x14ac:dyDescent="0.2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5.16 - Serviços Médico-Hospitalares, Odotonlogia e Laboratoriais</v>
      </c>
      <c r="D484" s="3" t="str">
        <f>'[1]TCE - ANEXO IV - Preencher'!F493</f>
        <v>45.735.127/0001-97</v>
      </c>
      <c r="E484" s="5" t="str">
        <f>'[1]TCE - ANEXO IV - Preencher'!G493</f>
        <v>GLOBALMED ATIVIDADES MEDICAS LTDA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2600000000019</v>
      </c>
      <c r="I484" s="6">
        <f>IF('[1]TCE - ANEXO IV - Preencher'!K493="","",'[1]TCE - ANEXO IV - Preencher'!K493)</f>
        <v>46029</v>
      </c>
      <c r="J484" s="5" t="str">
        <f>'[1]TCE - ANEXO IV - Preencher'!L493</f>
        <v>26096001245735127000197260000000001926019140480427</v>
      </c>
      <c r="K484" s="5" t="str">
        <f>IF(F484="B",LEFT('[1]TCE - ANEXO IV - Preencher'!M493,2),IF(F484="S",LEFT('[1]TCE - ANEXO IV - Preencher'!M493,7),IF('[1]TCE - ANEXO IV - Preencher'!H493="","")))</f>
        <v>2609600</v>
      </c>
      <c r="L484" s="7">
        <f>'[1]TCE - ANEXO IV - Preencher'!N493</f>
        <v>12720</v>
      </c>
    </row>
    <row r="485" spans="1:12" s="8" customFormat="1" ht="19.5" customHeight="1" x14ac:dyDescent="0.2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5.16 - Serviços Médico-Hospitalares, Odotonlogia e Laboratoriais</v>
      </c>
      <c r="D485" s="3" t="str">
        <f>'[1]TCE - ANEXO IV - Preencher'!F494</f>
        <v>37.222.013/0001-15</v>
      </c>
      <c r="E485" s="5" t="str">
        <f>'[1]TCE - ANEXO IV - Preencher'!G494</f>
        <v>GUSMAO SERVIÇOS MEDICOS LTDA</v>
      </c>
      <c r="F485" s="5" t="str">
        <f>'[1]TCE - ANEXO IV - Preencher'!H494</f>
        <v>S</v>
      </c>
      <c r="G485" s="5" t="str">
        <f>'[1]TCE - ANEXO IV - Preencher'!I494</f>
        <v>S</v>
      </c>
      <c r="H485" s="5">
        <f>'[1]TCE - ANEXO IV - Preencher'!J494</f>
        <v>123</v>
      </c>
      <c r="I485" s="6">
        <f>IF('[1]TCE - ANEXO IV - Preencher'!K494="","",'[1]TCE - ANEXO IV - Preencher'!K494)</f>
        <v>46036</v>
      </c>
      <c r="J485" s="5" t="str">
        <f>'[1]TCE - ANEXO IV - Preencher'!L494</f>
        <v xml:space="preserve">3NIX-I4AMC
3NIX-I4AMC
3NIX-I4AMC
</v>
      </c>
      <c r="K485" s="5" t="str">
        <f>IF(F485="B",LEFT('[1]TCE - ANEXO IV - Preencher'!M494,2),IF(F485="S",LEFT('[1]TCE - ANEXO IV - Preencher'!M494,7),IF('[1]TCE - ANEXO IV - Preencher'!H494="","")))</f>
        <v>2605806</v>
      </c>
      <c r="L485" s="7">
        <f>'[1]TCE - ANEXO IV - Preencher'!N494</f>
        <v>11153.1</v>
      </c>
    </row>
    <row r="486" spans="1:12" s="8" customFormat="1" ht="19.5" customHeight="1" x14ac:dyDescent="0.2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5.16 - Serviços Médico-Hospitalares, Odotonlogia e Laboratoriais</v>
      </c>
      <c r="D486" s="3" t="str">
        <f>'[1]TCE - ANEXO IV - Preencher'!F495</f>
        <v>37.573.362/0001-81</v>
      </c>
      <c r="E486" s="5" t="str">
        <f>'[1]TCE - ANEXO IV - Preencher'!G495</f>
        <v>HEALTH CLINIC SERVICOS MEDICOS LTDA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2600000000016</v>
      </c>
      <c r="I486" s="6">
        <f>IF('[1]TCE - ANEXO IV - Preencher'!K495="","",'[1]TCE - ANEXO IV - Preencher'!K495)</f>
        <v>46038</v>
      </c>
      <c r="J486" s="5" t="str">
        <f>'[1]TCE - ANEXO IV - Preencher'!L495</f>
        <v>26096001237573362000181260000000001626010757212525</v>
      </c>
      <c r="K486" s="5" t="str">
        <f>IF(F486="B",LEFT('[1]TCE - ANEXO IV - Preencher'!M495,2),IF(F486="S",LEFT('[1]TCE - ANEXO IV - Preencher'!M495,7),IF('[1]TCE - ANEXO IV - Preencher'!H495="","")))</f>
        <v>2609600</v>
      </c>
      <c r="L486" s="7">
        <f>'[1]TCE - ANEXO IV - Preencher'!N495</f>
        <v>11153.1</v>
      </c>
    </row>
    <row r="487" spans="1:12" s="8" customFormat="1" ht="19.5" customHeight="1" x14ac:dyDescent="0.2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5.16 - Serviços Médico-Hospitalares, Odotonlogia e Laboratoriais</v>
      </c>
      <c r="D487" s="3" t="str">
        <f>'[1]TCE - ANEXO IV - Preencher'!F496</f>
        <v>04.020.195/0001-92</v>
      </c>
      <c r="E487" s="5" t="str">
        <f>'[1]TCE - ANEXO IV - Preencher'!G496</f>
        <v>IMC - INSTITUTO MENTE E CEREBRO LTDA</v>
      </c>
      <c r="F487" s="5" t="str">
        <f>'[1]TCE - ANEXO IV - Preencher'!H496</f>
        <v>S</v>
      </c>
      <c r="G487" s="5" t="str">
        <f>'[1]TCE - ANEXO IV - Preencher'!I496</f>
        <v>S</v>
      </c>
      <c r="H487" s="5">
        <f>'[1]TCE - ANEXO IV - Preencher'!J496</f>
        <v>2392</v>
      </c>
      <c r="I487" s="6">
        <f>IF('[1]TCE - ANEXO IV - Preencher'!K496="","",'[1]TCE - ANEXO IV - Preencher'!K496)</f>
        <v>46038</v>
      </c>
      <c r="J487" s="5" t="str">
        <f>'[1]TCE - ANEXO IV - Preencher'!L496</f>
        <v>74ee17016</v>
      </c>
      <c r="K487" s="5" t="str">
        <f>IF(F487="B",LEFT('[1]TCE - ANEXO IV - Preencher'!M496,2),IF(F487="S",LEFT('[1]TCE - ANEXO IV - Preencher'!M496,7),IF('[1]TCE - ANEXO IV - Preencher'!H496="","")))</f>
        <v>2611101</v>
      </c>
      <c r="L487" s="7">
        <f>'[1]TCE - ANEXO IV - Preencher'!N496</f>
        <v>11153.1</v>
      </c>
    </row>
    <row r="488" spans="1:12" s="8" customFormat="1" ht="19.5" customHeight="1" x14ac:dyDescent="0.2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5.16 - Serviços Médico-Hospitalares, Odotonlogia e Laboratoriais</v>
      </c>
      <c r="D488" s="3" t="str">
        <f>'[1]TCE - ANEXO IV - Preencher'!F497</f>
        <v>39.746.753/0001-86</v>
      </c>
      <c r="E488" s="5" t="str">
        <f>'[1]TCE - ANEXO IV - Preencher'!G497</f>
        <v>INTERMED CLINICA MEDICA LTDA</v>
      </c>
      <c r="F488" s="5" t="str">
        <f>'[1]TCE - ANEXO IV - Preencher'!H497</f>
        <v>S</v>
      </c>
      <c r="G488" s="5" t="str">
        <f>'[1]TCE - ANEXO IV - Preencher'!I497</f>
        <v>S</v>
      </c>
      <c r="H488" s="5">
        <f>'[1]TCE - ANEXO IV - Preencher'!J497</f>
        <v>11</v>
      </c>
      <c r="I488" s="6">
        <f>IF('[1]TCE - ANEXO IV - Preencher'!K497="","",'[1]TCE - ANEXO IV - Preencher'!K497)</f>
        <v>46036</v>
      </c>
      <c r="J488" s="5" t="str">
        <f>'[1]TCE - ANEXO IV - Preencher'!L497</f>
        <v>26116062239746753000186000000000001126010652268025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11153.1</v>
      </c>
    </row>
    <row r="489" spans="1:12" s="8" customFormat="1" ht="19.5" customHeight="1" x14ac:dyDescent="0.2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5.16 - Serviços Médico-Hospitalares, Odotonlogia e Laboratoriais</v>
      </c>
      <c r="D489" s="3" t="str">
        <f>'[1]TCE - ANEXO IV - Preencher'!F498</f>
        <v>17.214.633/0001-03</v>
      </c>
      <c r="E489" s="5" t="str">
        <f>'[1]TCE - ANEXO IV - Preencher'!G498</f>
        <v>JAB HOLOIMAGEM DIAGNOSTICOS LTDA</v>
      </c>
      <c r="F489" s="5" t="str">
        <f>'[1]TCE - ANEXO IV - Preencher'!H498</f>
        <v>S</v>
      </c>
      <c r="G489" s="5" t="str">
        <f>'[1]TCE - ANEXO IV - Preencher'!I498</f>
        <v>S</v>
      </c>
      <c r="H489" s="5">
        <f>'[1]TCE - ANEXO IV - Preencher'!J498</f>
        <v>3</v>
      </c>
      <c r="I489" s="6">
        <f>IF('[1]TCE - ANEXO IV - Preencher'!K498="","",'[1]TCE - ANEXO IV - Preencher'!K498)</f>
        <v>46031</v>
      </c>
      <c r="J489" s="5" t="str">
        <f>'[1]TCE - ANEXO IV - Preencher'!L498</f>
        <v>26116062217214633000103000000000000326019539263016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6180</v>
      </c>
    </row>
    <row r="490" spans="1:12" s="8" customFormat="1" ht="19.5" customHeight="1" x14ac:dyDescent="0.2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5.16 - Serviços Médico-Hospitalares, Odotonlogia e Laboratoriais</v>
      </c>
      <c r="D490" s="3" t="str">
        <f>'[1]TCE - ANEXO IV - Preencher'!F499</f>
        <v>17.214.633/0001-03</v>
      </c>
      <c r="E490" s="5" t="str">
        <f>'[1]TCE - ANEXO IV - Preencher'!G499</f>
        <v>JDVMR ORTOPEDIA LTDA</v>
      </c>
      <c r="F490" s="5" t="str">
        <f>'[1]TCE - ANEXO IV - Preencher'!H499</f>
        <v>S</v>
      </c>
      <c r="G490" s="5" t="str">
        <f>'[1]TCE - ANEXO IV - Preencher'!I499</f>
        <v>S</v>
      </c>
      <c r="H490" s="5">
        <f>'[1]TCE - ANEXO IV - Preencher'!J499</f>
        <v>5</v>
      </c>
      <c r="I490" s="6">
        <f>IF('[1]TCE - ANEXO IV - Preencher'!K499="","",'[1]TCE - ANEXO IV - Preencher'!K499)</f>
        <v>46034</v>
      </c>
      <c r="J490" s="5" t="str">
        <f>'[1]TCE - ANEXO IV - Preencher'!L499</f>
        <v>26116062224113750000138000000000000526018209219569</v>
      </c>
      <c r="K490" s="5" t="str">
        <f>IF(F490="B",LEFT('[1]TCE - ANEXO IV - Preencher'!M499,2),IF(F490="S",LEFT('[1]TCE - ANEXO IV - Preencher'!M499,7),IF('[1]TCE - ANEXO IV - Preencher'!H499="","")))</f>
        <v>2611606</v>
      </c>
      <c r="L490" s="7">
        <f>'[1]TCE - ANEXO IV - Preencher'!N499</f>
        <v>4808.88</v>
      </c>
    </row>
    <row r="491" spans="1:12" s="8" customFormat="1" ht="19.5" customHeight="1" x14ac:dyDescent="0.2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5.16 - Serviços Médico-Hospitalares, Odotonlogia e Laboratoriais</v>
      </c>
      <c r="D491" s="3" t="str">
        <f>'[1]TCE - ANEXO IV - Preencher'!F500</f>
        <v>53.373.123/0001-34</v>
      </c>
      <c r="E491" s="5" t="str">
        <f>'[1]TCE - ANEXO IV - Preencher'!G500</f>
        <v>LEMONADE ASSESSORIA MEDICA LTDA</v>
      </c>
      <c r="F491" s="5" t="str">
        <f>'[1]TCE - ANEXO IV - Preencher'!H500</f>
        <v>S</v>
      </c>
      <c r="G491" s="5" t="str">
        <f>'[1]TCE - ANEXO IV - Preencher'!I500</f>
        <v>S</v>
      </c>
      <c r="H491" s="5" t="str">
        <f>'[1]TCE - ANEXO IV - Preencher'!J500</f>
        <v>2600000000017</v>
      </c>
      <c r="I491" s="6">
        <f>IF('[1]TCE - ANEXO IV - Preencher'!K500="","",'[1]TCE - ANEXO IV - Preencher'!K500)</f>
        <v>46036</v>
      </c>
      <c r="J491" s="5" t="str">
        <f>'[1]TCE - ANEXO IV - Preencher'!L500</f>
        <v>26096001253373123000134260000000001726015475439717</v>
      </c>
      <c r="K491" s="5" t="str">
        <f>IF(F491="B",LEFT('[1]TCE - ANEXO IV - Preencher'!M500,2),IF(F491="S",LEFT('[1]TCE - ANEXO IV - Preencher'!M500,7),IF('[1]TCE - ANEXO IV - Preencher'!H500="","")))</f>
        <v>2609600</v>
      </c>
      <c r="L491" s="7">
        <f>'[1]TCE - ANEXO IV - Preencher'!N500</f>
        <v>11760</v>
      </c>
    </row>
    <row r="492" spans="1:12" s="8" customFormat="1" ht="19.5" customHeight="1" x14ac:dyDescent="0.2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5.16 - Serviços Médico-Hospitalares, Odotonlogia e Laboratoriais</v>
      </c>
      <c r="D492" s="3" t="str">
        <f>'[1]TCE - ANEXO IV - Preencher'!F501</f>
        <v>26.245.293/0001-60</v>
      </c>
      <c r="E492" s="5" t="str">
        <f>'[1]TCE - ANEXO IV - Preencher'!G501</f>
        <v>LS PERNAMBUCO ASSISTENCIA MEDICA</v>
      </c>
      <c r="F492" s="5" t="str">
        <f>'[1]TCE - ANEXO IV - Preencher'!H501</f>
        <v>S</v>
      </c>
      <c r="G492" s="5" t="str">
        <f>'[1]TCE - ANEXO IV - Preencher'!I501</f>
        <v>S</v>
      </c>
      <c r="H492" s="5">
        <f>'[1]TCE - ANEXO IV - Preencher'!J501</f>
        <v>51</v>
      </c>
      <c r="I492" s="6">
        <f>IF('[1]TCE - ANEXO IV - Preencher'!K501="","",'[1]TCE - ANEXO IV - Preencher'!K501)</f>
        <v>46038</v>
      </c>
      <c r="J492" s="5" t="str">
        <f>'[1]TCE - ANEXO IV - Preencher'!L501</f>
        <v>26116062226245293000160000000000005126010249965860</v>
      </c>
      <c r="K492" s="5" t="str">
        <f>IF(F492="B",LEFT('[1]TCE - ANEXO IV - Preencher'!M501,2),IF(F492="S",LEFT('[1]TCE - ANEXO IV - Preencher'!M501,7),IF('[1]TCE - ANEXO IV - Preencher'!H501="","")))</f>
        <v>2611606</v>
      </c>
      <c r="L492" s="7">
        <f>'[1]TCE - ANEXO IV - Preencher'!N501</f>
        <v>14298.8</v>
      </c>
    </row>
    <row r="493" spans="1:12" s="8" customFormat="1" ht="19.5" customHeight="1" x14ac:dyDescent="0.2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5.16 - Serviços Médico-Hospitalares, Odotonlogia e Laboratoriais</v>
      </c>
      <c r="D493" s="3" t="str">
        <f>'[1]TCE - ANEXO IV - Preencher'!F502</f>
        <v>50.035.181/0001-60</v>
      </c>
      <c r="E493" s="5" t="str">
        <f>'[1]TCE - ANEXO IV - Preencher'!G502</f>
        <v>LS OLINDA ASSISTENCIA E CONSULTORIA EM SAUDE LTDA</v>
      </c>
      <c r="F493" s="5" t="str">
        <f>'[1]TCE - ANEXO IV - Preencher'!H502</f>
        <v>S</v>
      </c>
      <c r="G493" s="5" t="str">
        <f>'[1]TCE - ANEXO IV - Preencher'!I502</f>
        <v>S</v>
      </c>
      <c r="H493" s="5" t="str">
        <f>'[1]TCE - ANEXO IV - Preencher'!J502</f>
        <v>2600000000123</v>
      </c>
      <c r="I493" s="6">
        <f>IF('[1]TCE - ANEXO IV - Preencher'!K502="","",'[1]TCE - ANEXO IV - Preencher'!K502)</f>
        <v>46037</v>
      </c>
      <c r="J493" s="5" t="str">
        <f>'[1]TCE - ANEXO IV - Preencher'!L502</f>
        <v>26096001250035181000160260000000012326013583533856</v>
      </c>
      <c r="K493" s="5" t="str">
        <f>IF(F493="B",LEFT('[1]TCE - ANEXO IV - Preencher'!M502,2),IF(F493="S",LEFT('[1]TCE - ANEXO IV - Preencher'!M502,7),IF('[1]TCE - ANEXO IV - Preencher'!H502="","")))</f>
        <v>2611606</v>
      </c>
      <c r="L493" s="7">
        <f>'[1]TCE - ANEXO IV - Preencher'!N502</f>
        <v>4006.24</v>
      </c>
    </row>
    <row r="494" spans="1:12" s="8" customFormat="1" ht="19.5" customHeight="1" x14ac:dyDescent="0.2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5.16 - Serviços Médico-Hospitalares, Odotonlogia e Laboratoriais</v>
      </c>
      <c r="D494" s="3" t="str">
        <f>'[1]TCE - ANEXO IV - Preencher'!F503</f>
        <v>37.848.593/0001-50</v>
      </c>
      <c r="E494" s="5" t="str">
        <f>'[1]TCE - ANEXO IV - Preencher'!G503</f>
        <v>M.A SERVIÇOS EM SAUDE LTDA</v>
      </c>
      <c r="F494" s="5" t="str">
        <f>'[1]TCE - ANEXO IV - Preencher'!H503</f>
        <v>S</v>
      </c>
      <c r="G494" s="5" t="str">
        <f>'[1]TCE - ANEXO IV - Preencher'!I503</f>
        <v>S</v>
      </c>
      <c r="H494" s="5">
        <f>'[1]TCE - ANEXO IV - Preencher'!J503</f>
        <v>6</v>
      </c>
      <c r="I494" s="6">
        <f>IF('[1]TCE - ANEXO IV - Preencher'!K503="","",'[1]TCE - ANEXO IV - Preencher'!K503)</f>
        <v>46035</v>
      </c>
      <c r="J494" s="5" t="str">
        <f>'[1]TCE - ANEXO IV - Preencher'!L503</f>
        <v>26116062237848593000150000000000000626010771016620</v>
      </c>
      <c r="K494" s="5" t="str">
        <f>IF(F494="B",LEFT('[1]TCE - ANEXO IV - Preencher'!M503,2),IF(F494="S",LEFT('[1]TCE - ANEXO IV - Preencher'!M503,7),IF('[1]TCE - ANEXO IV - Preencher'!H503="","")))</f>
        <v>2611606</v>
      </c>
      <c r="L494" s="7">
        <f>'[1]TCE - ANEXO IV - Preencher'!N503</f>
        <v>80001.08</v>
      </c>
    </row>
    <row r="495" spans="1:12" s="8" customFormat="1" ht="19.5" customHeight="1" x14ac:dyDescent="0.2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5.16 - Serviços Médico-Hospitalares, Odotonlogia e Laboratoriais</v>
      </c>
      <c r="D495" s="3" t="str">
        <f>'[1]TCE - ANEXO IV - Preencher'!F504</f>
        <v>17.504.845/0001-17</v>
      </c>
      <c r="E495" s="5" t="str">
        <f>'[1]TCE - ANEXO IV - Preencher'!G504</f>
        <v>M4 SERVIÇOS MÉDICOS LTDA</v>
      </c>
      <c r="F495" s="5" t="str">
        <f>'[1]TCE - ANEXO IV - Preencher'!H504</f>
        <v>S</v>
      </c>
      <c r="G495" s="5" t="str">
        <f>'[1]TCE - ANEXO IV - Preencher'!I504</f>
        <v>S</v>
      </c>
      <c r="H495" s="5">
        <f>'[1]TCE - ANEXO IV - Preencher'!J504</f>
        <v>41</v>
      </c>
      <c r="I495" s="6">
        <f>IF('[1]TCE - ANEXO IV - Preencher'!K504="","",'[1]TCE - ANEXO IV - Preencher'!K504)</f>
        <v>46036</v>
      </c>
      <c r="J495" s="5" t="str">
        <f>'[1]TCE - ANEXO IV - Preencher'!L504</f>
        <v>PDQVUCNXH</v>
      </c>
      <c r="K495" s="5" t="str">
        <f>IF(F495="B",LEFT('[1]TCE - ANEXO IV - Preencher'!M504,2),IF(F495="S",LEFT('[1]TCE - ANEXO IV - Preencher'!M504,7),IF('[1]TCE - ANEXO IV - Preencher'!H504="","")))</f>
        <v>2610707</v>
      </c>
      <c r="L495" s="7">
        <f>'[1]TCE - ANEXO IV - Preencher'!N504</f>
        <v>36013.4</v>
      </c>
    </row>
    <row r="496" spans="1:12" s="8" customFormat="1" ht="19.5" customHeight="1" x14ac:dyDescent="0.2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5.16 - Serviços Médico-Hospitalares, Odotonlogia e Laboratoriais</v>
      </c>
      <c r="D496" s="3" t="str">
        <f>'[1]TCE - ANEXO IV - Preencher'!F505</f>
        <v>32.781.152/0001-65</v>
      </c>
      <c r="E496" s="5" t="str">
        <f>'[1]TCE - ANEXO IV - Preencher'!G505</f>
        <v>MADUREIRA, MACEDO E CIA SERV. MÉDICOS</v>
      </c>
      <c r="F496" s="5" t="str">
        <f>'[1]TCE - ANEXO IV - Preencher'!H505</f>
        <v>S</v>
      </c>
      <c r="G496" s="5" t="str">
        <f>'[1]TCE - ANEXO IV - Preencher'!I505</f>
        <v>S</v>
      </c>
      <c r="H496" s="5">
        <f>'[1]TCE - ANEXO IV - Preencher'!J505</f>
        <v>2</v>
      </c>
      <c r="I496" s="6">
        <f>IF('[1]TCE - ANEXO IV - Preencher'!K505="","",'[1]TCE - ANEXO IV - Preencher'!K505)</f>
        <v>46024</v>
      </c>
      <c r="J496" s="5" t="str">
        <f>'[1]TCE - ANEXO IV - Preencher'!L505</f>
        <v>26116062232781152000165000000000000226010422875042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7">
        <f>'[1]TCE - ANEXO IV - Preencher'!N505</f>
        <v>8014.8</v>
      </c>
    </row>
    <row r="497" spans="1:12" s="8" customFormat="1" ht="19.5" customHeight="1" x14ac:dyDescent="0.2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5.16 - Serviços Médico-Hospitalares, Odotonlogia e Laboratoriais</v>
      </c>
      <c r="D497" s="3" t="str">
        <f>'[1]TCE - ANEXO IV - Preencher'!F506</f>
        <v>28.230.853/0001-39</v>
      </c>
      <c r="E497" s="5" t="str">
        <f>'[1]TCE - ANEXO IV - Preencher'!G506</f>
        <v>MAGALHÃES TEIXEIRA MACEDO E GOMES LTDA</v>
      </c>
      <c r="F497" s="5" t="str">
        <f>'[1]TCE - ANEXO IV - Preencher'!H506</f>
        <v>S</v>
      </c>
      <c r="G497" s="5" t="str">
        <f>'[1]TCE - ANEXO IV - Preencher'!I506</f>
        <v>S</v>
      </c>
      <c r="H497" s="5">
        <f>'[1]TCE - ANEXO IV - Preencher'!J506</f>
        <v>4</v>
      </c>
      <c r="I497" s="6">
        <f>IF('[1]TCE - ANEXO IV - Preencher'!K506="","",'[1]TCE - ANEXO IV - Preencher'!K506)</f>
        <v>46029</v>
      </c>
      <c r="J497" s="5" t="str">
        <f>'[1]TCE - ANEXO IV - Preencher'!L506</f>
        <v>26116062228230853000139000000000000426012561332114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3320</v>
      </c>
    </row>
    <row r="498" spans="1:12" s="8" customFormat="1" ht="19.5" customHeight="1" x14ac:dyDescent="0.2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5.16 - Serviços Médico-Hospitalares, Odotonlogia e Laboratoriais</v>
      </c>
      <c r="D498" s="3" t="str">
        <f>'[1]TCE - ANEXO IV - Preencher'!F507</f>
        <v>53.505.900/0001-57</v>
      </c>
      <c r="E498" s="5" t="str">
        <f>'[1]TCE - ANEXO IV - Preencher'!G507</f>
        <v>MASTERMED PE I GESTÃO MEDICA LTDA</v>
      </c>
      <c r="F498" s="5" t="str">
        <f>'[1]TCE - ANEXO IV - Preencher'!H507</f>
        <v>S</v>
      </c>
      <c r="G498" s="5" t="str">
        <f>'[1]TCE - ANEXO IV - Preencher'!I507</f>
        <v>S</v>
      </c>
      <c r="H498" s="5">
        <f>'[1]TCE - ANEXO IV - Preencher'!J507</f>
        <v>45</v>
      </c>
      <c r="I498" s="6">
        <f>IF('[1]TCE - ANEXO IV - Preencher'!K507="","",'[1]TCE - ANEXO IV - Preencher'!K507)</f>
        <v>46037</v>
      </c>
      <c r="J498" s="5" t="str">
        <f>'[1]TCE - ANEXO IV - Preencher'!L507</f>
        <v>26116069953505900000157000000000004526041097763481</v>
      </c>
      <c r="K498" s="5" t="str">
        <f>IF(F498="B",LEFT('[1]TCE - ANEXO IV - Preencher'!M507,2),IF(F498="S",LEFT('[1]TCE - ANEXO IV - Preencher'!M507,7),IF('[1]TCE - ANEXO IV - Preencher'!H507="","")))</f>
        <v>2611606</v>
      </c>
      <c r="L498" s="7">
        <f>'[1]TCE - ANEXO IV - Preencher'!N507</f>
        <v>78620.350000000006</v>
      </c>
    </row>
    <row r="499" spans="1:12" s="8" customFormat="1" ht="19.5" customHeight="1" x14ac:dyDescent="0.2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5.16 - Serviços Médico-Hospitalares, Odotonlogia e Laboratoriais</v>
      </c>
      <c r="D499" s="3" t="str">
        <f>'[1]TCE - ANEXO IV - Preencher'!F508</f>
        <v>48.817.601/0001-18</v>
      </c>
      <c r="E499" s="5" t="str">
        <f>'[1]TCE - ANEXO IV - Preencher'!G508</f>
        <v>MASTERMED PE II GESTÃO MÉDICA LTDA</v>
      </c>
      <c r="F499" s="5" t="str">
        <f>'[1]TCE - ANEXO IV - Preencher'!H508</f>
        <v>S</v>
      </c>
      <c r="G499" s="5" t="str">
        <f>'[1]TCE - ANEXO IV - Preencher'!I508</f>
        <v>S</v>
      </c>
      <c r="H499" s="5" t="str">
        <f>'[1]TCE - ANEXO IV - Preencher'!J508</f>
        <v>2600000000252</v>
      </c>
      <c r="I499" s="6">
        <f>IF('[1]TCE - ANEXO IV - Preencher'!K508="","",'[1]TCE - ANEXO IV - Preencher'!K508)</f>
        <v>46037</v>
      </c>
      <c r="J499" s="5" t="str">
        <f>'[1]TCE - ANEXO IV - Preencher'!L508</f>
        <v>26096001248817601000118260000000025226016319529741</v>
      </c>
      <c r="K499" s="5" t="str">
        <f>IF(F499="B",LEFT('[1]TCE - ANEXO IV - Preencher'!M508,2),IF(F499="S",LEFT('[1]TCE - ANEXO IV - Preencher'!M508,7),IF('[1]TCE - ANEXO IV - Preencher'!H508="","")))</f>
        <v>2609600</v>
      </c>
      <c r="L499" s="7">
        <f>'[1]TCE - ANEXO IV - Preencher'!N508</f>
        <v>78288.460000000006</v>
      </c>
    </row>
    <row r="500" spans="1:12" s="8" customFormat="1" ht="19.5" customHeight="1" x14ac:dyDescent="0.2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5.16 - Serviços Médico-Hospitalares, Odotonlogia e Laboratoriais</v>
      </c>
      <c r="D500" s="3" t="str">
        <f>'[1]TCE - ANEXO IV - Preencher'!F509</f>
        <v>52.355.127/0001-27</v>
      </c>
      <c r="E500" s="5" t="str">
        <f>'[1]TCE - ANEXO IV - Preencher'!G509</f>
        <v>MASTERMED PE III GESTÃO MÉDICA LTDA</v>
      </c>
      <c r="F500" s="5" t="str">
        <f>'[1]TCE - ANEXO IV - Preencher'!H509</f>
        <v>S</v>
      </c>
      <c r="G500" s="5" t="str">
        <f>'[1]TCE - ANEXO IV - Preencher'!I509</f>
        <v>S</v>
      </c>
      <c r="H500" s="5" t="str">
        <f>'[1]TCE - ANEXO IV - Preencher'!J509</f>
        <v>2600000000227</v>
      </c>
      <c r="I500" s="6">
        <f>IF('[1]TCE - ANEXO IV - Preencher'!K509="","",'[1]TCE - ANEXO IV - Preencher'!K509)</f>
        <v>46037</v>
      </c>
      <c r="J500" s="5" t="str">
        <f>'[1]TCE - ANEXO IV - Preencher'!L509</f>
        <v xml:space="preserve">26096001252355127000127260000000022726011793157757 
</v>
      </c>
      <c r="K500" s="5" t="str">
        <f>IF(F500="B",LEFT('[1]TCE - ANEXO IV - Preencher'!M509,2),IF(F500="S",LEFT('[1]TCE - ANEXO IV - Preencher'!M509,7),IF('[1]TCE - ANEXO IV - Preencher'!H509="","")))</f>
        <v>2609600</v>
      </c>
      <c r="L500" s="7">
        <f>'[1]TCE - ANEXO IV - Preencher'!N509</f>
        <v>223430.54</v>
      </c>
    </row>
    <row r="501" spans="1:12" s="8" customFormat="1" ht="19.5" customHeight="1" x14ac:dyDescent="0.2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5.16 - Serviços Médico-Hospitalares, Odotonlogia e Laboratoriais</v>
      </c>
      <c r="D501" s="3" t="str">
        <f>'[1]TCE - ANEXO IV - Preencher'!F510</f>
        <v>53.969.908/0001-74</v>
      </c>
      <c r="E501" s="5" t="str">
        <f>'[1]TCE - ANEXO IV - Preencher'!G510</f>
        <v>MASTERMED PE IV GESTÃO MEDICA LTDA</v>
      </c>
      <c r="F501" s="5" t="str">
        <f>'[1]TCE - ANEXO IV - Preencher'!H510</f>
        <v>S</v>
      </c>
      <c r="G501" s="5" t="str">
        <f>'[1]TCE - ANEXO IV - Preencher'!I510</f>
        <v>S</v>
      </c>
      <c r="H501" s="5" t="str">
        <f>'[1]TCE - ANEXO IV - Preencher'!J510</f>
        <v>2600000000170</v>
      </c>
      <c r="I501" s="6">
        <f>IF('[1]TCE - ANEXO IV - Preencher'!K510="","",'[1]TCE - ANEXO IV - Preencher'!K510)</f>
        <v>46037</v>
      </c>
      <c r="J501" s="5" t="str">
        <f>'[1]TCE - ANEXO IV - Preencher'!L510</f>
        <v>26096001253969908000174260000000017026015399153066</v>
      </c>
      <c r="K501" s="5" t="str">
        <f>IF(F501="B",LEFT('[1]TCE - ANEXO IV - Preencher'!M510,2),IF(F501="S",LEFT('[1]TCE - ANEXO IV - Preencher'!M510,7),IF('[1]TCE - ANEXO IV - Preencher'!H510="","")))</f>
        <v>2609600</v>
      </c>
      <c r="L501" s="7">
        <f>'[1]TCE - ANEXO IV - Preencher'!N510</f>
        <v>154463.47</v>
      </c>
    </row>
    <row r="502" spans="1:12" s="8" customFormat="1" ht="19.5" customHeight="1" x14ac:dyDescent="0.2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5.16 - Serviços Médico-Hospitalares, Odotonlogia e Laboratoriais</v>
      </c>
      <c r="D502" s="3" t="str">
        <f>'[1]TCE - ANEXO IV - Preencher'!F511</f>
        <v>58.663.377/0001-00</v>
      </c>
      <c r="E502" s="5" t="str">
        <f>'[1]TCE - ANEXO IV - Preencher'!G511</f>
        <v>MASTERMED PE V GESTÃO MÉDICA LTDA</v>
      </c>
      <c r="F502" s="5" t="str">
        <f>'[1]TCE - ANEXO IV - Preencher'!H511</f>
        <v>S</v>
      </c>
      <c r="G502" s="5" t="str">
        <f>'[1]TCE - ANEXO IV - Preencher'!I511</f>
        <v>S</v>
      </c>
      <c r="H502" s="5" t="str">
        <f>'[1]TCE - ANEXO IV - Preencher'!J511</f>
        <v>2600000000104</v>
      </c>
      <c r="I502" s="6">
        <f>IF('[1]TCE - ANEXO IV - Preencher'!K511="","",'[1]TCE - ANEXO IV - Preencher'!K511)</f>
        <v>46037</v>
      </c>
      <c r="J502" s="5" t="str">
        <f>'[1]TCE - ANEXO IV - Preencher'!L511</f>
        <v>26096001258663377000100260000000010426019290266949</v>
      </c>
      <c r="K502" s="5" t="str">
        <f>IF(F502="B",LEFT('[1]TCE - ANEXO IV - Preencher'!M511,2),IF(F502="S",LEFT('[1]TCE - ANEXO IV - Preencher'!M511,7),IF('[1]TCE - ANEXO IV - Preencher'!H511="","")))</f>
        <v>2609600</v>
      </c>
      <c r="L502" s="7">
        <f>'[1]TCE - ANEXO IV - Preencher'!N511</f>
        <v>23171.82</v>
      </c>
    </row>
    <row r="503" spans="1:12" s="8" customFormat="1" ht="19.5" customHeight="1" x14ac:dyDescent="0.2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5.16 - Serviços Médico-Hospitalares, Odotonlogia e Laboratoriais</v>
      </c>
      <c r="D503" s="3" t="str">
        <f>'[1]TCE - ANEXO IV - Preencher'!F512</f>
        <v>51.432.477/0001-87</v>
      </c>
      <c r="E503" s="5" t="str">
        <f>'[1]TCE - ANEXO IV - Preencher'!G512</f>
        <v>MASTERMED PE VI GESTÃO MÉDICA LTDA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2600000000091</v>
      </c>
      <c r="I503" s="6">
        <f>IF('[1]TCE - ANEXO IV - Preencher'!K512="","",'[1]TCE - ANEXO IV - Preencher'!K512)</f>
        <v>46037</v>
      </c>
      <c r="J503" s="5" t="str">
        <f>'[1]TCE - ANEXO IV - Preencher'!L512</f>
        <v>26096001251432477000187260000000009126011113891870</v>
      </c>
      <c r="K503" s="5" t="str">
        <f>IF(F503="B",LEFT('[1]TCE - ANEXO IV - Preencher'!M512,2),IF(F503="S",LEFT('[1]TCE - ANEXO IV - Preencher'!M512,7),IF('[1]TCE - ANEXO IV - Preencher'!H512="","")))</f>
        <v>2609600</v>
      </c>
      <c r="L503" s="7">
        <f>'[1]TCE - ANEXO IV - Preencher'!N512</f>
        <v>49550.61</v>
      </c>
    </row>
    <row r="504" spans="1:12" s="8" customFormat="1" ht="19.5" customHeight="1" x14ac:dyDescent="0.2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5.16 - Serviços Médico-Hospitalares, Odotonlogia e Laboratoriais</v>
      </c>
      <c r="D504" s="3" t="str">
        <f>'[1]TCE - ANEXO IV - Preencher'!F513</f>
        <v>45.237.924/0001-44</v>
      </c>
      <c r="E504" s="5" t="str">
        <f>'[1]TCE - ANEXO IV - Preencher'!G513</f>
        <v>MEDCENTER ATIVIDADES MÉDICAS LTDA</v>
      </c>
      <c r="F504" s="5" t="str">
        <f>'[1]TCE - ANEXO IV - Preencher'!H513</f>
        <v>S</v>
      </c>
      <c r="G504" s="5" t="str">
        <f>'[1]TCE - ANEXO IV - Preencher'!I513</f>
        <v>S</v>
      </c>
      <c r="H504" s="5" t="str">
        <f>'[1]TCE - ANEXO IV - Preencher'!J513</f>
        <v>2600000000116</v>
      </c>
      <c r="I504" s="6">
        <f>IF('[1]TCE - ANEXO IV - Preencher'!K513="","",'[1]TCE - ANEXO IV - Preencher'!K513)</f>
        <v>46037</v>
      </c>
      <c r="J504" s="5" t="str">
        <f>'[1]TCE - ANEXO IV - Preencher'!L513</f>
        <v>26096001245237924000144260000000011626019135193826</v>
      </c>
      <c r="K504" s="5" t="str">
        <f>IF(F504="B",LEFT('[1]TCE - ANEXO IV - Preencher'!M513,2),IF(F504="S",LEFT('[1]TCE - ANEXO IV - Preencher'!M513,7),IF('[1]TCE - ANEXO IV - Preencher'!H513="","")))</f>
        <v>2609600</v>
      </c>
      <c r="L504" s="7">
        <f>'[1]TCE - ANEXO IV - Preencher'!N513</f>
        <v>48009.58</v>
      </c>
    </row>
    <row r="505" spans="1:12" s="8" customFormat="1" ht="19.5" customHeight="1" x14ac:dyDescent="0.2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5.16 - Serviços Médico-Hospitalares, Odotonlogia e Laboratoriais</v>
      </c>
      <c r="D505" s="3" t="str">
        <f>'[1]TCE - ANEXO IV - Preencher'!F514</f>
        <v>55.234.338/0001-08</v>
      </c>
      <c r="E505" s="5" t="str">
        <f>'[1]TCE - ANEXO IV - Preencher'!G514</f>
        <v>MEDSTAFF SERVIÇOS MÉDICOS LTDA</v>
      </c>
      <c r="F505" s="5" t="str">
        <f>'[1]TCE - ANEXO IV - Preencher'!H514</f>
        <v>S</v>
      </c>
      <c r="G505" s="5" t="str">
        <f>'[1]TCE - ANEXO IV - Preencher'!I514</f>
        <v>S</v>
      </c>
      <c r="H505" s="5" t="str">
        <f>'[1]TCE - ANEXO IV - Preencher'!J514</f>
        <v>2600000000078</v>
      </c>
      <c r="I505" s="6">
        <f>IF('[1]TCE - ANEXO IV - Preencher'!K514="","",'[1]TCE - ANEXO IV - Preencher'!K514)</f>
        <v>46035</v>
      </c>
      <c r="J505" s="5" t="str">
        <f>'[1]TCE - ANEXO IV - Preencher'!L514</f>
        <v>26096001255234338000108260000000007826019639294203</v>
      </c>
      <c r="K505" s="5" t="str">
        <f>IF(F505="B",LEFT('[1]TCE - ANEXO IV - Preencher'!M514,2),IF(F505="S",LEFT('[1]TCE - ANEXO IV - Preencher'!M514,7),IF('[1]TCE - ANEXO IV - Preencher'!H514="","")))</f>
        <v>2609600</v>
      </c>
      <c r="L505" s="7">
        <f>'[1]TCE - ANEXO IV - Preencher'!N514</f>
        <v>12956.68</v>
      </c>
    </row>
    <row r="506" spans="1:12" s="8" customFormat="1" ht="19.5" customHeight="1" x14ac:dyDescent="0.2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5.16 - Serviços Médico-Hospitalares, Odotonlogia e Laboratoriais</v>
      </c>
      <c r="D506" s="3" t="str">
        <f>'[1]TCE - ANEXO IV - Preencher'!F515</f>
        <v>49.159.260/0001-01</v>
      </c>
      <c r="E506" s="5" t="str">
        <f>'[1]TCE - ANEXO IV - Preencher'!G515</f>
        <v>MEDVIDA ATIVIDADES MEDICAS</v>
      </c>
      <c r="F506" s="5" t="str">
        <f>'[1]TCE - ANEXO IV - Preencher'!H515</f>
        <v>S</v>
      </c>
      <c r="G506" s="5" t="str">
        <f>'[1]TCE - ANEXO IV - Preencher'!I515</f>
        <v>S</v>
      </c>
      <c r="H506" s="5" t="str">
        <f>'[1]TCE - ANEXO IV - Preencher'!J515</f>
        <v>2600000000184</v>
      </c>
      <c r="I506" s="6">
        <f>IF('[1]TCE - ANEXO IV - Preencher'!K515="","",'[1]TCE - ANEXO IV - Preencher'!K515)</f>
        <v>46038</v>
      </c>
      <c r="J506" s="5" t="str">
        <f>'[1]TCE - ANEXO IV - Preencher'!L515</f>
        <v>26096001249159260000101260000000018426014945378326</v>
      </c>
      <c r="K506" s="5" t="str">
        <f>IF(F506="B",LEFT('[1]TCE - ANEXO IV - Preencher'!M515,2),IF(F506="S",LEFT('[1]TCE - ANEXO IV - Preencher'!M515,7),IF('[1]TCE - ANEXO IV - Preencher'!H515="","")))</f>
        <v>2609600</v>
      </c>
      <c r="L506" s="7">
        <f>'[1]TCE - ANEXO IV - Preencher'!N515</f>
        <v>199370.61</v>
      </c>
    </row>
    <row r="507" spans="1:12" s="8" customFormat="1" ht="19.5" customHeight="1" x14ac:dyDescent="0.2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5.16 - Serviços Médico-Hospitalares, Odotonlogia e Laboratoriais</v>
      </c>
      <c r="D507" s="3" t="str">
        <f>'[1]TCE - ANEXO IV - Preencher'!F516</f>
        <v>14.945.965/0001-61</v>
      </c>
      <c r="E507" s="5" t="str">
        <f>'[1]TCE - ANEXO IV - Preencher'!G516</f>
        <v>MEMORIAL ORTOPEDIA E TRAUMATOLOGIA LTDA ME</v>
      </c>
      <c r="F507" s="5" t="str">
        <f>'[1]TCE - ANEXO IV - Preencher'!H516</f>
        <v>S</v>
      </c>
      <c r="G507" s="5" t="str">
        <f>'[1]TCE - ANEXO IV - Preencher'!I516</f>
        <v>S</v>
      </c>
      <c r="H507" s="5">
        <f>'[1]TCE - ANEXO IV - Preencher'!J516</f>
        <v>9</v>
      </c>
      <c r="I507" s="6">
        <f>IF('[1]TCE - ANEXO IV - Preencher'!K516="","",'[1]TCE - ANEXO IV - Preencher'!K516)</f>
        <v>46036</v>
      </c>
      <c r="J507" s="5" t="str">
        <f>'[1]TCE - ANEXO IV - Preencher'!L516</f>
        <v>26116062214945965000161000000000000926013935552688</v>
      </c>
      <c r="K507" s="5" t="str">
        <f>IF(F507="B",LEFT('[1]TCE - ANEXO IV - Preencher'!M516,2),IF(F507="S",LEFT('[1]TCE - ANEXO IV - Preencher'!M516,7),IF('[1]TCE - ANEXO IV - Preencher'!H516="","")))</f>
        <v>2611606</v>
      </c>
      <c r="L507" s="7">
        <f>'[1]TCE - ANEXO IV - Preencher'!N516</f>
        <v>12823.68</v>
      </c>
    </row>
    <row r="508" spans="1:12" s="8" customFormat="1" ht="19.5" customHeight="1" x14ac:dyDescent="0.2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5.16 - Serviços Médico-Hospitalares, Odotonlogia e Laboratoriais</v>
      </c>
      <c r="D508" s="3" t="str">
        <f>'[1]TCE - ANEXO IV - Preencher'!F517</f>
        <v>44.989.694/0001-07</v>
      </c>
      <c r="E508" s="5" t="str">
        <f>'[1]TCE - ANEXO IV - Preencher'!G517</f>
        <v>MNJD SERVIÇOS MÉDICOS LTDA</v>
      </c>
      <c r="F508" s="5" t="str">
        <f>'[1]TCE - ANEXO IV - Preencher'!H517</f>
        <v>S</v>
      </c>
      <c r="G508" s="5" t="str">
        <f>'[1]TCE - ANEXO IV - Preencher'!I517</f>
        <v>S</v>
      </c>
      <c r="H508" s="5">
        <f>'[1]TCE - ANEXO IV - Preencher'!J517</f>
        <v>7</v>
      </c>
      <c r="I508" s="6">
        <f>IF('[1]TCE - ANEXO IV - Preencher'!K517="","",'[1]TCE - ANEXO IV - Preencher'!K517)</f>
        <v>46029</v>
      </c>
      <c r="J508" s="5" t="str">
        <f>'[1]TCE - ANEXO IV - Preencher'!L517</f>
        <v>26116062244989694000107000000000000726019962481564</v>
      </c>
      <c r="K508" s="5" t="str">
        <f>IF(F508="B",LEFT('[1]TCE - ANEXO IV - Preencher'!M517,2),IF(F508="S",LEFT('[1]TCE - ANEXO IV - Preencher'!M517,7),IF('[1]TCE - ANEXO IV - Preencher'!H517="","")))</f>
        <v>2611606</v>
      </c>
      <c r="L508" s="7">
        <f>'[1]TCE - ANEXO IV - Preencher'!N517</f>
        <v>22480</v>
      </c>
    </row>
    <row r="509" spans="1:12" s="8" customFormat="1" ht="19.5" customHeight="1" x14ac:dyDescent="0.2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5.16 - Serviços Médico-Hospitalares, Odotonlogia e Laboratoriais</v>
      </c>
      <c r="D509" s="3">
        <f>'[1]TCE - ANEXO IV - Preencher'!F518</f>
        <v>49628195000108</v>
      </c>
      <c r="E509" s="5" t="str">
        <f>'[1]TCE - ANEXO IV - Preencher'!G518</f>
        <v>MPR SERVIÇOS DE DIAGNOSTICOS POR IMAGEM LTDA</v>
      </c>
      <c r="F509" s="5" t="str">
        <f>'[1]TCE - ANEXO IV - Preencher'!H518</f>
        <v>S</v>
      </c>
      <c r="G509" s="5" t="str">
        <f>'[1]TCE - ANEXO IV - Preencher'!I518</f>
        <v>S</v>
      </c>
      <c r="H509" s="5">
        <f>'[1]TCE - ANEXO IV - Preencher'!J518</f>
        <v>19</v>
      </c>
      <c r="I509" s="6">
        <f>IF('[1]TCE - ANEXO IV - Preencher'!K518="","",'[1]TCE - ANEXO IV - Preencher'!K518)</f>
        <v>46030</v>
      </c>
      <c r="J509" s="5" t="str">
        <f>'[1]TCE - ANEXO IV - Preencher'!L518</f>
        <v>26116062249628195000108000000000001926013746591040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4680</v>
      </c>
    </row>
    <row r="510" spans="1:12" s="8" customFormat="1" ht="19.5" customHeight="1" x14ac:dyDescent="0.2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5.16 - Serviços Médico-Hospitalares, Odotonlogia e Laboratoriais</v>
      </c>
      <c r="D510" s="3" t="str">
        <f>'[1]TCE - ANEXO IV - Preencher'!F519</f>
        <v>52.308.726/0001-90</v>
      </c>
      <c r="E510" s="5" t="str">
        <f>'[1]TCE - ANEXO IV - Preencher'!G519</f>
        <v>OBP SERVIÇOS MEDICOS E HOSPITALARES</v>
      </c>
      <c r="F510" s="5" t="str">
        <f>'[1]TCE - ANEXO IV - Preencher'!H519</f>
        <v>S</v>
      </c>
      <c r="G510" s="5" t="str">
        <f>'[1]TCE - ANEXO IV - Preencher'!I519</f>
        <v>S</v>
      </c>
      <c r="H510" s="5">
        <f>'[1]TCE - ANEXO IV - Preencher'!J519</f>
        <v>5</v>
      </c>
      <c r="I510" s="6">
        <f>IF('[1]TCE - ANEXO IV - Preencher'!K519="","",'[1]TCE - ANEXO IV - Preencher'!K519)</f>
        <v>46017</v>
      </c>
      <c r="J510" s="5" t="str">
        <f>'[1]TCE - ANEXO IV - Preencher'!L519</f>
        <v>26116062252308726000190000000000000525120885919404</v>
      </c>
      <c r="K510" s="5" t="str">
        <f>IF(F510="B",LEFT('[1]TCE - ANEXO IV - Preencher'!M519,2),IF(F510="S",LEFT('[1]TCE - ANEXO IV - Preencher'!M519,7),IF('[1]TCE - ANEXO IV - Preencher'!H519="","")))</f>
        <v>2611606</v>
      </c>
      <c r="L510" s="7">
        <f>'[1]TCE - ANEXO IV - Preencher'!N519</f>
        <v>8280.7999999999993</v>
      </c>
    </row>
    <row r="511" spans="1:12" s="8" customFormat="1" ht="19.5" customHeight="1" x14ac:dyDescent="0.2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5.16 - Serviços Médico-Hospitalares, Odotonlogia e Laboratoriais</v>
      </c>
      <c r="D511" s="3" t="str">
        <f>'[1]TCE - ANEXO IV - Preencher'!F520</f>
        <v>27.612.109/0001-36</v>
      </c>
      <c r="E511" s="5" t="str">
        <f>'[1]TCE - ANEXO IV - Preencher'!G520</f>
        <v>OLINDA SAUDE LTDA</v>
      </c>
      <c r="F511" s="5" t="str">
        <f>'[1]TCE - ANEXO IV - Preencher'!H520</f>
        <v>S</v>
      </c>
      <c r="G511" s="5" t="str">
        <f>'[1]TCE - ANEXO IV - Preencher'!I520</f>
        <v>S</v>
      </c>
      <c r="H511" s="5" t="str">
        <f>'[1]TCE - ANEXO IV - Preencher'!J520</f>
        <v>2600000000016</v>
      </c>
      <c r="I511" s="6">
        <f>IF('[1]TCE - ANEXO IV - Preencher'!K520="","",'[1]TCE - ANEXO IV - Preencher'!K520)</f>
        <v>46029</v>
      </c>
      <c r="J511" s="5" t="str">
        <f>'[1]TCE - ANEXO IV - Preencher'!L520</f>
        <v>26096001227612109000136260000000001626014139245170</v>
      </c>
      <c r="K511" s="5" t="str">
        <f>IF(F511="B",LEFT('[1]TCE - ANEXO IV - Preencher'!M520,2),IF(F511="S",LEFT('[1]TCE - ANEXO IV - Preencher'!M520,7),IF('[1]TCE - ANEXO IV - Preencher'!H520="","")))</f>
        <v>2609600</v>
      </c>
      <c r="L511" s="7">
        <f>'[1]TCE - ANEXO IV - Preencher'!N520</f>
        <v>16450</v>
      </c>
    </row>
    <row r="512" spans="1:12" s="8" customFormat="1" ht="19.5" customHeight="1" x14ac:dyDescent="0.2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5.16 - Serviços Médico-Hospitalares, Odotonlogia e Laboratoriais</v>
      </c>
      <c r="D512" s="3" t="str">
        <f>'[1]TCE - ANEXO IV - Preencher'!F521</f>
        <v>49.158.362/0001-02</v>
      </c>
      <c r="E512" s="5" t="str">
        <f>'[1]TCE - ANEXO IV - Preencher'!G521</f>
        <v>ONIXMED ATIVIDADES MEDICAS LTDA</v>
      </c>
      <c r="F512" s="5" t="str">
        <f>'[1]TCE - ANEXO IV - Preencher'!H521</f>
        <v>S</v>
      </c>
      <c r="G512" s="5" t="str">
        <f>'[1]TCE - ANEXO IV - Preencher'!I521</f>
        <v>S</v>
      </c>
      <c r="H512" s="5" t="str">
        <f>'[1]TCE - ANEXO IV - Preencher'!J521</f>
        <v>2600000000146</v>
      </c>
      <c r="I512" s="6">
        <f>IF('[1]TCE - ANEXO IV - Preencher'!K521="","",'[1]TCE - ANEXO IV - Preencher'!K521)</f>
        <v>46038</v>
      </c>
      <c r="J512" s="5" t="str">
        <f>'[1]TCE - ANEXO IV - Preencher'!L521</f>
        <v>26096001412158362000102260000000014626014347938550</v>
      </c>
      <c r="K512" s="5" t="str">
        <f>IF(F512="B",LEFT('[1]TCE - ANEXO IV - Preencher'!M521,2),IF(F512="S",LEFT('[1]TCE - ANEXO IV - Preencher'!M521,7),IF('[1]TCE - ANEXO IV - Preencher'!H521="","")))</f>
        <v>2609600</v>
      </c>
      <c r="L512" s="7">
        <f>'[1]TCE - ANEXO IV - Preencher'!N521</f>
        <v>35031.42</v>
      </c>
    </row>
    <row r="513" spans="1:12" s="8" customFormat="1" ht="19.5" customHeight="1" x14ac:dyDescent="0.2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5.16 - Serviços Médico-Hospitalares, Odotonlogia e Laboratoriais</v>
      </c>
      <c r="D513" s="3" t="str">
        <f>'[1]TCE - ANEXO IV - Preencher'!F522</f>
        <v>49.158.362/0001-02</v>
      </c>
      <c r="E513" s="5" t="str">
        <f>'[1]TCE - ANEXO IV - Preencher'!G522</f>
        <v>ONIXMED ATIVIDADES MEDICAS LTDA</v>
      </c>
      <c r="F513" s="5" t="str">
        <f>'[1]TCE - ANEXO IV - Preencher'!H522</f>
        <v>S</v>
      </c>
      <c r="G513" s="5" t="str">
        <f>'[1]TCE - ANEXO IV - Preencher'!I522</f>
        <v>S</v>
      </c>
      <c r="H513" s="5" t="str">
        <f>'[1]TCE - ANEXO IV - Preencher'!J522</f>
        <v>2600000000067</v>
      </c>
      <c r="I513" s="6">
        <f>IF('[1]TCE - ANEXO IV - Preencher'!K522="","",'[1]TCE - ANEXO IV - Preencher'!K522)</f>
        <v>46029</v>
      </c>
      <c r="J513" s="5" t="str">
        <f>'[1]TCE - ANEXO IV - Preencher'!L522</f>
        <v>26096001249158362000102260000000006726015108958650</v>
      </c>
      <c r="K513" s="5" t="str">
        <f>IF(F513="B",LEFT('[1]TCE - ANEXO IV - Preencher'!M522,2),IF(F513="S",LEFT('[1]TCE - ANEXO IV - Preencher'!M522,7),IF('[1]TCE - ANEXO IV - Preencher'!H522="","")))</f>
        <v>2609600</v>
      </c>
      <c r="L513" s="7">
        <f>'[1]TCE - ANEXO IV - Preencher'!N522</f>
        <v>11680</v>
      </c>
    </row>
    <row r="514" spans="1:12" s="8" customFormat="1" ht="19.5" customHeight="1" x14ac:dyDescent="0.2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5.16 - Serviços Médico-Hospitalares, Odotonlogia e Laboratoriais</v>
      </c>
      <c r="D514" s="3" t="str">
        <f>'[1]TCE - ANEXO IV - Preencher'!F523</f>
        <v>23.660.751/0001-30</v>
      </c>
      <c r="E514" s="5" t="str">
        <f>'[1]TCE - ANEXO IV - Preencher'!G523</f>
        <v>ORTOPEDIA PAULISTA</v>
      </c>
      <c r="F514" s="5" t="str">
        <f>'[1]TCE - ANEXO IV - Preencher'!H523</f>
        <v>S</v>
      </c>
      <c r="G514" s="5" t="str">
        <f>'[1]TCE - ANEXO IV - Preencher'!I523</f>
        <v>S</v>
      </c>
      <c r="H514" s="5">
        <f>'[1]TCE - ANEXO IV - Preencher'!J523</f>
        <v>40</v>
      </c>
      <c r="I514" s="6">
        <f>IF('[1]TCE - ANEXO IV - Preencher'!K523="","",'[1]TCE - ANEXO IV - Preencher'!K523)</f>
        <v>46035</v>
      </c>
      <c r="J514" s="5" t="str">
        <f>'[1]TCE - ANEXO IV - Preencher'!L523</f>
        <v>EZFZYIPIN</v>
      </c>
      <c r="K514" s="5" t="str">
        <f>IF(F514="B",LEFT('[1]TCE - ANEXO IV - Preencher'!M523,2),IF(F514="S",LEFT('[1]TCE - ANEXO IV - Preencher'!M523,7),IF('[1]TCE - ANEXO IV - Preencher'!H523="","")))</f>
        <v>2610707</v>
      </c>
      <c r="L514" s="7">
        <f>'[1]TCE - ANEXO IV - Preencher'!N523</f>
        <v>88685.6</v>
      </c>
    </row>
    <row r="515" spans="1:12" s="8" customFormat="1" ht="19.5" customHeight="1" x14ac:dyDescent="0.2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5.16 - Serviços Médico-Hospitalares, Odotonlogia e Laboratoriais</v>
      </c>
      <c r="D515" s="3" t="str">
        <f>'[1]TCE - ANEXO IV - Preencher'!F524</f>
        <v>34.761.993/0001-36</v>
      </c>
      <c r="E515" s="5" t="str">
        <f>'[1]TCE - ANEXO IV - Preencher'!G524</f>
        <v>PIN SAUDE SERVICOS MEDICOS LTDA</v>
      </c>
      <c r="F515" s="5" t="str">
        <f>'[1]TCE - ANEXO IV - Preencher'!H524</f>
        <v>S</v>
      </c>
      <c r="G515" s="5" t="str">
        <f>'[1]TCE - ANEXO IV - Preencher'!I524</f>
        <v>S</v>
      </c>
      <c r="H515" s="5" t="str">
        <f>'[1]TCE - ANEXO IV - Preencher'!J524</f>
        <v>2600000000022</v>
      </c>
      <c r="I515" s="6">
        <f>IF('[1]TCE - ANEXO IV - Preencher'!K524="","",'[1]TCE - ANEXO IV - Preencher'!K524)</f>
        <v>46038</v>
      </c>
      <c r="J515" s="5" t="str">
        <f>'[1]TCE - ANEXO IV - Preencher'!L524</f>
        <v>26096001234761993000136260000000002226014097752762</v>
      </c>
      <c r="K515" s="5" t="str">
        <f>IF(F515="B",LEFT('[1]TCE - ANEXO IV - Preencher'!M524,2),IF(F515="S",LEFT('[1]TCE - ANEXO IV - Preencher'!M524,7),IF('[1]TCE - ANEXO IV - Preencher'!H524="","")))</f>
        <v>2609600</v>
      </c>
      <c r="L515" s="7">
        <f>'[1]TCE - ANEXO IV - Preencher'!N524</f>
        <v>11153.1</v>
      </c>
    </row>
    <row r="516" spans="1:12" s="8" customFormat="1" ht="19.5" customHeight="1" x14ac:dyDescent="0.2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5.16 - Serviços Médico-Hospitalares, Odotonlogia e Laboratoriais</v>
      </c>
      <c r="D516" s="3" t="str">
        <f>'[1]TCE - ANEXO IV - Preencher'!F525</f>
        <v>40.440.176/0001-89</v>
      </c>
      <c r="E516" s="5" t="str">
        <f>'[1]TCE - ANEXO IV - Preencher'!G525</f>
        <v>PODIUMMED ATIVIDADES MEDICAS LTDA</v>
      </c>
      <c r="F516" s="5" t="str">
        <f>'[1]TCE - ANEXO IV - Preencher'!H525</f>
        <v>S</v>
      </c>
      <c r="G516" s="5" t="str">
        <f>'[1]TCE - ANEXO IV - Preencher'!I525</f>
        <v>S</v>
      </c>
      <c r="H516" s="5" t="str">
        <f>'[1]TCE - ANEXO IV - Preencher'!J525</f>
        <v>2600000000006</v>
      </c>
      <c r="I516" s="6">
        <f>IF('[1]TCE - ANEXO IV - Preencher'!K525="","",'[1]TCE - ANEXO IV - Preencher'!K525)</f>
        <v>46037</v>
      </c>
      <c r="J516" s="5" t="str">
        <f>'[1]TCE - ANEXO IV - Preencher'!L525</f>
        <v>26096001240440176000189260000000000626010505972341</v>
      </c>
      <c r="K516" s="5" t="str">
        <f>IF(F516="B",LEFT('[1]TCE - ANEXO IV - Preencher'!M525,2),IF(F516="S",LEFT('[1]TCE - ANEXO IV - Preencher'!M525,7),IF('[1]TCE - ANEXO IV - Preencher'!H525="","")))</f>
        <v>2609600</v>
      </c>
      <c r="L516" s="7">
        <f>'[1]TCE - ANEXO IV - Preencher'!N525</f>
        <v>8014.8</v>
      </c>
    </row>
    <row r="517" spans="1:12" s="8" customFormat="1" ht="19.5" customHeight="1" x14ac:dyDescent="0.2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5.16 - Serviços Médico-Hospitalares, Odotonlogia e Laboratoriais</v>
      </c>
      <c r="D517" s="3" t="str">
        <f>'[1]TCE - ANEXO IV - Preencher'!F526</f>
        <v>40.924.886/0001-84</v>
      </c>
      <c r="E517" s="5" t="str">
        <f>'[1]TCE - ANEXO IV - Preencher'!G526</f>
        <v>PREVENTMED ATIVIDADES MEDICAS LTDa</v>
      </c>
      <c r="F517" s="5" t="str">
        <f>'[1]TCE - ANEXO IV - Preencher'!H526</f>
        <v>S</v>
      </c>
      <c r="G517" s="5" t="str">
        <f>'[1]TCE - ANEXO IV - Preencher'!I526</f>
        <v>S</v>
      </c>
      <c r="H517" s="5" t="str">
        <f>'[1]TCE - ANEXO IV - Preencher'!J526</f>
        <v>2600000000027</v>
      </c>
      <c r="I517" s="6">
        <f>IF('[1]TCE - ANEXO IV - Preencher'!K526="","",'[1]TCE - ANEXO IV - Preencher'!K526)</f>
        <v>46036</v>
      </c>
      <c r="J517" s="5" t="str">
        <f>'[1]TCE - ANEXO IV - Preencher'!L526</f>
        <v>26096001240924886000184260000000002726015653260103</v>
      </c>
      <c r="K517" s="5" t="str">
        <f>IF(F517="B",LEFT('[1]TCE - ANEXO IV - Preencher'!M526,2),IF(F517="S",LEFT('[1]TCE - ANEXO IV - Preencher'!M526,7),IF('[1]TCE - ANEXO IV - Preencher'!H526="","")))</f>
        <v>2609600</v>
      </c>
      <c r="L517" s="7">
        <f>'[1]TCE - ANEXO IV - Preencher'!N526</f>
        <v>19900.52</v>
      </c>
    </row>
    <row r="518" spans="1:12" s="8" customFormat="1" ht="19.5" customHeight="1" x14ac:dyDescent="0.2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5.16 - Serviços Médico-Hospitalares, Odotonlogia e Laboratoriais</v>
      </c>
      <c r="D518" s="3" t="str">
        <f>'[1]TCE - ANEXO IV - Preencher'!F527</f>
        <v>02.484.419/0001-91</v>
      </c>
      <c r="E518" s="5" t="str">
        <f>'[1]TCE - ANEXO IV - Preencher'!G527</f>
        <v>PRONTO SOCORRO DE FRATURAS DE CARUARU LTDA</v>
      </c>
      <c r="F518" s="5" t="str">
        <f>'[1]TCE - ANEXO IV - Preencher'!H527</f>
        <v>S</v>
      </c>
      <c r="G518" s="5" t="str">
        <f>'[1]TCE - ANEXO IV - Preencher'!I527</f>
        <v>S</v>
      </c>
      <c r="H518" s="5">
        <f>'[1]TCE - ANEXO IV - Preencher'!J527</f>
        <v>5571</v>
      </c>
      <c r="I518" s="6">
        <f>IF('[1]TCE - ANEXO IV - Preencher'!K527="","",'[1]TCE - ANEXO IV - Preencher'!K527)</f>
        <v>46035</v>
      </c>
      <c r="J518" s="5" t="str">
        <f>'[1]TCE - ANEXO IV - Preencher'!L527</f>
        <v>OFBCETXTZ</v>
      </c>
      <c r="K518" s="5" t="str">
        <f>IF(F518="B",LEFT('[1]TCE - ANEXO IV - Preencher'!M527,2),IF(F518="S",LEFT('[1]TCE - ANEXO IV - Preencher'!M527,7),IF('[1]TCE - ANEXO IV - Preencher'!H527="","")))</f>
        <v>2604106</v>
      </c>
      <c r="L518" s="7">
        <f>'[1]TCE - ANEXO IV - Preencher'!N527</f>
        <v>16024.96</v>
      </c>
    </row>
    <row r="519" spans="1:12" s="8" customFormat="1" ht="19.5" customHeight="1" x14ac:dyDescent="0.2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5.16 - Serviços Médico-Hospitalares, Odotonlogia e Laboratoriais</v>
      </c>
      <c r="D519" s="3" t="str">
        <f>'[1]TCE - ANEXO IV - Preencher'!F528</f>
        <v>48.656.723/0001-70</v>
      </c>
      <c r="E519" s="5" t="str">
        <f>'[1]TCE - ANEXO IV - Preencher'!G528</f>
        <v>RC &amp; TP SERVIÇOS MEDICOS LTDA</v>
      </c>
      <c r="F519" s="5" t="str">
        <f>'[1]TCE - ANEXO IV - Preencher'!H528</f>
        <v>S</v>
      </c>
      <c r="G519" s="5" t="str">
        <f>'[1]TCE - ANEXO IV - Preencher'!I528</f>
        <v>S</v>
      </c>
      <c r="H519" s="5">
        <f>'[1]TCE - ANEXO IV - Preencher'!J528</f>
        <v>69</v>
      </c>
      <c r="I519" s="6">
        <f>IF('[1]TCE - ANEXO IV - Preencher'!K528="","",'[1]TCE - ANEXO IV - Preencher'!K528)</f>
        <v>46035</v>
      </c>
      <c r="J519" s="5" t="str">
        <f>'[1]TCE - ANEXO IV - Preencher'!L528</f>
        <v>26116062248656723000170000000000006926012339848810</v>
      </c>
      <c r="K519" s="5" t="str">
        <f>IF(F519="B",LEFT('[1]TCE - ANEXO IV - Preencher'!M528,2),IF(F519="S",LEFT('[1]TCE - ANEXO IV - Preencher'!M528,7),IF('[1]TCE - ANEXO IV - Preencher'!H528="","")))</f>
        <v>2611606</v>
      </c>
      <c r="L519" s="7">
        <f>'[1]TCE - ANEXO IV - Preencher'!N528</f>
        <v>28713.32</v>
      </c>
    </row>
    <row r="520" spans="1:12" s="8" customFormat="1" ht="19.5" customHeight="1" x14ac:dyDescent="0.2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5.16 - Serviços Médico-Hospitalares, Odotonlogia e Laboratoriais</v>
      </c>
      <c r="D520" s="3" t="str">
        <f>'[1]TCE - ANEXO IV - Preencher'!F529</f>
        <v>48.656.723/0001-70</v>
      </c>
      <c r="E520" s="5" t="str">
        <f>'[1]TCE - ANEXO IV - Preencher'!G529</f>
        <v>RC &amp; TP SERVIÇOS MEDICOS LTDA</v>
      </c>
      <c r="F520" s="5" t="str">
        <f>'[1]TCE - ANEXO IV - Preencher'!H529</f>
        <v>S</v>
      </c>
      <c r="G520" s="5" t="str">
        <f>'[1]TCE - ANEXO IV - Preencher'!I529</f>
        <v>S</v>
      </c>
      <c r="H520" s="5">
        <f>'[1]TCE - ANEXO IV - Preencher'!J529</f>
        <v>22</v>
      </c>
      <c r="I520" s="6">
        <f>IF('[1]TCE - ANEXO IV - Preencher'!K529="","",'[1]TCE - ANEXO IV - Preencher'!K529)</f>
        <v>46024</v>
      </c>
      <c r="J520" s="5" t="str">
        <f>'[1]TCE - ANEXO IV - Preencher'!L529</f>
        <v>26116062248656723000170000000000002226016500197419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7">
        <f>'[1]TCE - ANEXO IV - Preencher'!N529</f>
        <v>11153.1</v>
      </c>
    </row>
    <row r="521" spans="1:12" s="8" customFormat="1" ht="19.5" customHeight="1" x14ac:dyDescent="0.2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5.16 - Serviços Médico-Hospitalares, Odotonlogia e Laboratoriais</v>
      </c>
      <c r="D521" s="3" t="str">
        <f>'[1]TCE - ANEXO IV - Preencher'!F530</f>
        <v>15.001.239/0001-53</v>
      </c>
      <c r="E521" s="5" t="str">
        <f>'[1]TCE - ANEXO IV - Preencher'!G530</f>
        <v>REME ORTOPEDIA LTDA - ME</v>
      </c>
      <c r="F521" s="5" t="str">
        <f>'[1]TCE - ANEXO IV - Preencher'!H530</f>
        <v>S</v>
      </c>
      <c r="G521" s="5" t="str">
        <f>'[1]TCE - ANEXO IV - Preencher'!I530</f>
        <v>S</v>
      </c>
      <c r="H521" s="5" t="str">
        <f>'[1]TCE - ANEXO IV - Preencher'!J530</f>
        <v>2600000000011</v>
      </c>
      <c r="I521" s="6">
        <f>IF('[1]TCE - ANEXO IV - Preencher'!K530="","",'[1]TCE - ANEXO IV - Preencher'!K530)</f>
        <v>46035</v>
      </c>
      <c r="J521" s="5" t="str">
        <f>'[1]TCE - ANEXO IV - Preencher'!L530</f>
        <v>26062001215001239000153260000000001126015930360771</v>
      </c>
      <c r="K521" s="5" t="str">
        <f>IF(F521="B",LEFT('[1]TCE - ANEXO IV - Preencher'!M530,2),IF(F521="S",LEFT('[1]TCE - ANEXO IV - Preencher'!M530,7),IF('[1]TCE - ANEXO IV - Preencher'!H530="","")))</f>
        <v>2606200</v>
      </c>
      <c r="L521" s="7">
        <f>'[1]TCE - ANEXO IV - Preencher'!N530</f>
        <v>11153.1</v>
      </c>
    </row>
    <row r="522" spans="1:12" s="8" customFormat="1" ht="19.5" customHeight="1" x14ac:dyDescent="0.2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5.16 - Serviços Médico-Hospitalares, Odotonlogia e Laboratoriais</v>
      </c>
      <c r="D522" s="3" t="str">
        <f>'[1]TCE - ANEXO IV - Preencher'!F531</f>
        <v>11.736.847/0001-55</v>
      </c>
      <c r="E522" s="5" t="str">
        <f>'[1]TCE - ANEXO IV - Preencher'!G531</f>
        <v>SANTOS &amp; SIMEÃO LTDA</v>
      </c>
      <c r="F522" s="5" t="str">
        <f>'[1]TCE - ANEXO IV - Preencher'!H531</f>
        <v>S</v>
      </c>
      <c r="G522" s="5" t="str">
        <f>'[1]TCE - ANEXO IV - Preencher'!I531</f>
        <v>S</v>
      </c>
      <c r="H522" s="5">
        <f>'[1]TCE - ANEXO IV - Preencher'!J531</f>
        <v>2</v>
      </c>
      <c r="I522" s="6">
        <f>IF('[1]TCE - ANEXO IV - Preencher'!K531="","",'[1]TCE - ANEXO IV - Preencher'!K531)</f>
        <v>46037</v>
      </c>
      <c r="J522" s="5" t="str">
        <f>'[1]TCE - ANEXO IV - Preencher'!L531</f>
        <v>26116062211736847000155000000000000226012871322579</v>
      </c>
      <c r="K522" s="5" t="str">
        <f>IF(F522="B",LEFT('[1]TCE - ANEXO IV - Preencher'!M531,2),IF(F522="S",LEFT('[1]TCE - ANEXO IV - Preencher'!M531,7),IF('[1]TCE - ANEXO IV - Preencher'!H531="","")))</f>
        <v>2611606</v>
      </c>
      <c r="L522" s="7">
        <f>'[1]TCE - ANEXO IV - Preencher'!N531</f>
        <v>12420.04</v>
      </c>
    </row>
    <row r="523" spans="1:12" s="8" customFormat="1" ht="19.5" customHeight="1" x14ac:dyDescent="0.2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5.16 - Serviços Médico-Hospitalares, Odotonlogia e Laboratoriais</v>
      </c>
      <c r="D523" s="3" t="str">
        <f>'[1]TCE - ANEXO IV - Preencher'!F532</f>
        <v>43.843.356/0001-08</v>
      </c>
      <c r="E523" s="5" t="str">
        <f>'[1]TCE - ANEXO IV - Preencher'!G532</f>
        <v>SAUDEMED ATIVIDADES MEDICAS</v>
      </c>
      <c r="F523" s="5" t="str">
        <f>'[1]TCE - ANEXO IV - Preencher'!H532</f>
        <v>S</v>
      </c>
      <c r="G523" s="5" t="str">
        <f>'[1]TCE - ANEXO IV - Preencher'!I532</f>
        <v>S</v>
      </c>
      <c r="H523" s="5" t="str">
        <f>'[1]TCE - ANEXO IV - Preencher'!J532</f>
        <v>2600000000110</v>
      </c>
      <c r="I523" s="6">
        <f>IF('[1]TCE - ANEXO IV - Preencher'!K532="","",'[1]TCE - ANEXO IV - Preencher'!K532)</f>
        <v>46037</v>
      </c>
      <c r="J523" s="5" t="str">
        <f>'[1]TCE - ANEXO IV - Preencher'!L532</f>
        <v>26096001243843356000108260000000011026016846992961</v>
      </c>
      <c r="K523" s="5" t="str">
        <f>IF(F523="B",LEFT('[1]TCE - ANEXO IV - Preencher'!M532,2),IF(F523="S",LEFT('[1]TCE - ANEXO IV - Preencher'!M532,7),IF('[1]TCE - ANEXO IV - Preencher'!H532="","")))</f>
        <v>2609600</v>
      </c>
      <c r="L523" s="7">
        <f>'[1]TCE - ANEXO IV - Preencher'!N532</f>
        <v>38692.07</v>
      </c>
    </row>
    <row r="524" spans="1:12" s="8" customFormat="1" ht="19.5" customHeight="1" x14ac:dyDescent="0.2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5.16 - Serviços Médico-Hospitalares, Odotonlogia e Laboratoriais</v>
      </c>
      <c r="D524" s="3" t="str">
        <f>'[1]TCE - ANEXO IV - Preencher'!F533</f>
        <v>18.891.088/0001-44</v>
      </c>
      <c r="E524" s="5" t="str">
        <f>'[1]TCE - ANEXO IV - Preencher'!G533</f>
        <v>SERVIMAGEM LTDA</v>
      </c>
      <c r="F524" s="5" t="str">
        <f>'[1]TCE - ANEXO IV - Preencher'!H533</f>
        <v>S</v>
      </c>
      <c r="G524" s="5" t="str">
        <f>'[1]TCE - ANEXO IV - Preencher'!I533</f>
        <v>S</v>
      </c>
      <c r="H524" s="5" t="str">
        <f>'[1]TCE - ANEXO IV - Preencher'!J533</f>
        <v>11</v>
      </c>
      <c r="I524" s="6">
        <f>IF('[1]TCE - ANEXO IV - Preencher'!K533="","",'[1]TCE - ANEXO IV - Preencher'!K533)</f>
        <v>46036</v>
      </c>
      <c r="J524" s="5" t="str">
        <f>'[1]TCE - ANEXO IV - Preencher'!L533</f>
        <v>26116062218891088000144000000000001126010218685831</v>
      </c>
      <c r="K524" s="5" t="str">
        <f>IF(F524="B",LEFT('[1]TCE - ANEXO IV - Preencher'!M533,2),IF(F524="S",LEFT('[1]TCE - ANEXO IV - Preencher'!M533,7),IF('[1]TCE - ANEXO IV - Preencher'!H533="","")))</f>
        <v>2611606</v>
      </c>
      <c r="L524" s="7">
        <f>'[1]TCE - ANEXO IV - Preencher'!N533</f>
        <v>32583.08</v>
      </c>
    </row>
    <row r="525" spans="1:12" s="8" customFormat="1" ht="19.5" customHeight="1" x14ac:dyDescent="0.2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5.16 - Serviços Médico-Hospitalares, Odotonlogia e Laboratoriais</v>
      </c>
      <c r="D525" s="3" t="str">
        <f>'[1]TCE - ANEXO IV - Preencher'!F534</f>
        <v>53.851.063/0001-18</v>
      </c>
      <c r="E525" s="5" t="str">
        <f>'[1]TCE - ANEXO IV - Preencher'!G534</f>
        <v>SOCICLINIK SERVIÇOS DE PRESTAÇÕES HOSPITALARES LTDA</v>
      </c>
      <c r="F525" s="5" t="str">
        <f>'[1]TCE - ANEXO IV - Preencher'!H534</f>
        <v>S</v>
      </c>
      <c r="G525" s="5" t="str">
        <f>'[1]TCE - ANEXO IV - Preencher'!I534</f>
        <v>S</v>
      </c>
      <c r="H525" s="5">
        <f>'[1]TCE - ANEXO IV - Preencher'!J534</f>
        <v>57</v>
      </c>
      <c r="I525" s="6">
        <f>IF('[1]TCE - ANEXO IV - Preencher'!K534="","",'[1]TCE - ANEXO IV - Preencher'!K534)</f>
        <v>46036</v>
      </c>
      <c r="J525" s="5" t="str">
        <f>'[1]TCE - ANEXO IV - Preencher'!L534</f>
        <v>DYYN-13FJ1</v>
      </c>
      <c r="K525" s="5" t="str">
        <f>IF(F525="B",LEFT('[1]TCE - ANEXO IV - Preencher'!M534,2),IF(F525="S",LEFT('[1]TCE - ANEXO IV - Preencher'!M534,7),IF('[1]TCE - ANEXO IV - Preencher'!H534="","")))</f>
        <v>2600054</v>
      </c>
      <c r="L525" s="7">
        <f>'[1]TCE - ANEXO IV - Preencher'!N534</f>
        <v>11153.1</v>
      </c>
    </row>
    <row r="526" spans="1:12" s="8" customFormat="1" ht="19.5" customHeight="1" x14ac:dyDescent="0.2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5.16 - Serviços Médico-Hospitalares, Odotonlogia e Laboratoriais</v>
      </c>
      <c r="D526" s="3" t="str">
        <f>'[1]TCE - ANEXO IV - Preencher'!F535</f>
        <v>45.637.249/0001-40</v>
      </c>
      <c r="E526" s="5" t="str">
        <f>'[1]TCE - ANEXO IV - Preencher'!G535</f>
        <v>STARMED ATIVIDADES MEDICAS</v>
      </c>
      <c r="F526" s="5" t="str">
        <f>'[1]TCE - ANEXO IV - Preencher'!H535</f>
        <v>S</v>
      </c>
      <c r="G526" s="5" t="str">
        <f>'[1]TCE - ANEXO IV - Preencher'!I535</f>
        <v>S</v>
      </c>
      <c r="H526" s="5" t="str">
        <f>'[1]TCE - ANEXO IV - Preencher'!J535</f>
        <v>2600000000047</v>
      </c>
      <c r="I526" s="6">
        <f>IF('[1]TCE - ANEXO IV - Preencher'!K535="","",'[1]TCE - ANEXO IV - Preencher'!K535)</f>
        <v>46029</v>
      </c>
      <c r="J526" s="5" t="str">
        <f>'[1]TCE - ANEXO IV - Preencher'!L535</f>
        <v>26096001245637249000140260000000004726017062868679</v>
      </c>
      <c r="K526" s="5" t="str">
        <f>IF(F526="B",LEFT('[1]TCE - ANEXO IV - Preencher'!M535,2),IF(F526="S",LEFT('[1]TCE - ANEXO IV - Preencher'!M535,7),IF('[1]TCE - ANEXO IV - Preencher'!H535="","")))</f>
        <v>2609600</v>
      </c>
      <c r="L526" s="7">
        <f>'[1]TCE - ANEXO IV - Preencher'!N535</f>
        <v>6620</v>
      </c>
    </row>
    <row r="527" spans="1:12" s="8" customFormat="1" ht="19.5" customHeight="1" x14ac:dyDescent="0.2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5.16 - Serviços Médico-Hospitalares, Odotonlogia e Laboratoriais</v>
      </c>
      <c r="D527" s="3" t="str">
        <f>'[1]TCE - ANEXO IV - Preencher'!F536</f>
        <v>45.637.249/0001-40</v>
      </c>
      <c r="E527" s="5" t="str">
        <f>'[1]TCE - ANEXO IV - Preencher'!G536</f>
        <v>STARMED ATIVIDADES MEDICAS</v>
      </c>
      <c r="F527" s="5" t="str">
        <f>'[1]TCE - ANEXO IV - Preencher'!H536</f>
        <v>S</v>
      </c>
      <c r="G527" s="5" t="str">
        <f>'[1]TCE - ANEXO IV - Preencher'!I536</f>
        <v>S</v>
      </c>
      <c r="H527" s="5" t="str">
        <f>'[1]TCE - ANEXO IV - Preencher'!J536</f>
        <v>2600000000093</v>
      </c>
      <c r="I527" s="6">
        <f>IF('[1]TCE - ANEXO IV - Preencher'!K536="","",'[1]TCE - ANEXO IV - Preencher'!K536)</f>
        <v>46037</v>
      </c>
      <c r="J527" s="5" t="str">
        <f>'[1]TCE - ANEXO IV - Preencher'!L536</f>
        <v>26096001245637249000140260000000009326014781666595</v>
      </c>
      <c r="K527" s="5" t="str">
        <f>IF(F527="B",LEFT('[1]TCE - ANEXO IV - Preencher'!M536,2),IF(F527="S",LEFT('[1]TCE - ANEXO IV - Preencher'!M536,7),IF('[1]TCE - ANEXO IV - Preencher'!H536="","")))</f>
        <v>2609600</v>
      </c>
      <c r="L527" s="7">
        <f>'[1]TCE - ANEXO IV - Preencher'!N536</f>
        <v>1602.96</v>
      </c>
    </row>
    <row r="528" spans="1:12" s="8" customFormat="1" ht="19.5" customHeight="1" x14ac:dyDescent="0.2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5.16 - Serviços Médico-Hospitalares, Odotonlogia e Laboratoriais</v>
      </c>
      <c r="D528" s="3" t="str">
        <f>'[1]TCE - ANEXO IV - Preencher'!F537</f>
        <v>58.079.919/0001-00</v>
      </c>
      <c r="E528" s="5" t="str">
        <f>'[1]TCE - ANEXO IV - Preencher'!G537</f>
        <v>TGSM CARE LIFE LTDA</v>
      </c>
      <c r="F528" s="5" t="str">
        <f>'[1]TCE - ANEXO IV - Preencher'!H537</f>
        <v>S</v>
      </c>
      <c r="G528" s="5" t="str">
        <f>'[1]TCE - ANEXO IV - Preencher'!I537</f>
        <v>S</v>
      </c>
      <c r="H528" s="5">
        <f>'[1]TCE - ANEXO IV - Preencher'!J537</f>
        <v>55</v>
      </c>
      <c r="I528" s="6">
        <f>IF('[1]TCE - ANEXO IV - Preencher'!K537="","",'[1]TCE - ANEXO IV - Preencher'!K537)</f>
        <v>46029</v>
      </c>
      <c r="J528" s="5" t="str">
        <f>'[1]TCE - ANEXO IV - Preencher'!L537</f>
        <v>ZXRRZQCXM</v>
      </c>
      <c r="K528" s="5" t="str">
        <f>IF(F528="B",LEFT('[1]TCE - ANEXO IV - Preencher'!M537,2),IF(F528="S",LEFT('[1]TCE - ANEXO IV - Preencher'!M537,7),IF('[1]TCE - ANEXO IV - Preencher'!H537="","")))</f>
        <v>2615607</v>
      </c>
      <c r="L528" s="7">
        <f>'[1]TCE - ANEXO IV - Preencher'!N537</f>
        <v>3840</v>
      </c>
    </row>
    <row r="529" spans="1:12" s="8" customFormat="1" ht="19.5" customHeight="1" x14ac:dyDescent="0.2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5.16 - Serviços Médico-Hospitalares, Odotonlogia e Laboratoriais</v>
      </c>
      <c r="D529" s="3" t="str">
        <f>'[1]TCE - ANEXO IV - Preencher'!F538</f>
        <v>45.855.147/0001-00</v>
      </c>
      <c r="E529" s="5" t="str">
        <f>'[1]TCE - ANEXO IV - Preencher'!G538</f>
        <v>TP &amp; AC SERVIÇOS MEDICOS LTDA</v>
      </c>
      <c r="F529" s="5" t="str">
        <f>'[1]TCE - ANEXO IV - Preencher'!H538</f>
        <v>S</v>
      </c>
      <c r="G529" s="5" t="str">
        <f>'[1]TCE - ANEXO IV - Preencher'!I538</f>
        <v>S</v>
      </c>
      <c r="H529" s="5">
        <f>'[1]TCE - ANEXO IV - Preencher'!J538</f>
        <v>63</v>
      </c>
      <c r="I529" s="6">
        <f>IF('[1]TCE - ANEXO IV - Preencher'!K538="","",'[1]TCE - ANEXO IV - Preencher'!K538)</f>
        <v>46024</v>
      </c>
      <c r="J529" s="5" t="str">
        <f>'[1]TCE - ANEXO IV - Preencher'!L538</f>
        <v>26116062245855147000100000000000006326016300935920</v>
      </c>
      <c r="K529" s="5" t="str">
        <f>IF(F529="B",LEFT('[1]TCE - ANEXO IV - Preencher'!M538,2),IF(F529="S",LEFT('[1]TCE - ANEXO IV - Preencher'!M538,7),IF('[1]TCE - ANEXO IV - Preencher'!H538="","")))</f>
        <v>2611606</v>
      </c>
      <c r="L529" s="7">
        <f>'[1]TCE - ANEXO IV - Preencher'!N538</f>
        <v>69724.72</v>
      </c>
    </row>
    <row r="530" spans="1:12" s="8" customFormat="1" ht="19.5" customHeight="1" x14ac:dyDescent="0.2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5.16 - Serviços Médico-Hospitalares, Odotonlogia e Laboratoriais</v>
      </c>
      <c r="D530" s="3" t="str">
        <f>'[1]TCE - ANEXO IV - Preencher'!F539</f>
        <v>49.215.215/0001-19</v>
      </c>
      <c r="E530" s="5" t="str">
        <f>'[1]TCE - ANEXO IV - Preencher'!G539</f>
        <v>USH UROLOGIA SERVIÇOS HOSPITALAR</v>
      </c>
      <c r="F530" s="5" t="str">
        <f>'[1]TCE - ANEXO IV - Preencher'!H539</f>
        <v>S</v>
      </c>
      <c r="G530" s="5" t="str">
        <f>'[1]TCE - ANEXO IV - Preencher'!I539</f>
        <v>S</v>
      </c>
      <c r="H530" s="5">
        <f>'[1]TCE - ANEXO IV - Preencher'!J539</f>
        <v>14</v>
      </c>
      <c r="I530" s="6">
        <f>IF('[1]TCE - ANEXO IV - Preencher'!K539="","",'[1]TCE - ANEXO IV - Preencher'!K539)</f>
        <v>46035</v>
      </c>
      <c r="J530" s="5" t="str">
        <f>'[1]TCE - ANEXO IV - Preencher'!L539</f>
        <v>26116062249215215000119000000000001426018420118960</v>
      </c>
      <c r="K530" s="5" t="str">
        <f>IF(F530="B",LEFT('[1]TCE - ANEXO IV - Preencher'!M539,2),IF(F530="S",LEFT('[1]TCE - ANEXO IV - Preencher'!M539,7),IF('[1]TCE - ANEXO IV - Preencher'!H539="","")))</f>
        <v>2611606</v>
      </c>
      <c r="L530" s="7">
        <f>'[1]TCE - ANEXO IV - Preencher'!N539</f>
        <v>146974.92000000001</v>
      </c>
    </row>
    <row r="531" spans="1:12" s="8" customFormat="1" ht="19.5" customHeight="1" x14ac:dyDescent="0.2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5.16 - Serviços Médico-Hospitalares, Odotonlogia e Laboratoriais</v>
      </c>
      <c r="D531" s="3" t="str">
        <f>'[1]TCE - ANEXO IV - Preencher'!F540</f>
        <v>48.511.136/0001-92</v>
      </c>
      <c r="E531" s="5" t="str">
        <f>'[1]TCE - ANEXO IV - Preencher'!G540</f>
        <v>V1 SERVIÇOS MEDICOS LTDA</v>
      </c>
      <c r="F531" s="5" t="str">
        <f>'[1]TCE - ANEXO IV - Preencher'!H540</f>
        <v>S</v>
      </c>
      <c r="G531" s="5" t="str">
        <f>'[1]TCE - ANEXO IV - Preencher'!I540</f>
        <v>S</v>
      </c>
      <c r="H531" s="5" t="str">
        <f>'[1]TCE - ANEXO IV - Preencher'!J540</f>
        <v>2600000000082</v>
      </c>
      <c r="I531" s="6">
        <f>IF('[1]TCE - ANEXO IV - Preencher'!K540="","",'[1]TCE - ANEXO IV - Preencher'!K540)</f>
        <v>46036</v>
      </c>
      <c r="J531" s="5" t="str">
        <f>'[1]TCE - ANEXO IV - Preencher'!L540</f>
        <v>26096001248511136000192260000000008226013272805570</v>
      </c>
      <c r="K531" s="5" t="str">
        <f>IF(F531="B",LEFT('[1]TCE - ANEXO IV - Preencher'!M540,2),IF(F531="S",LEFT('[1]TCE - ANEXO IV - Preencher'!M540,7),IF('[1]TCE - ANEXO IV - Preencher'!H540="","")))</f>
        <v>2609600</v>
      </c>
      <c r="L531" s="7">
        <f>'[1]TCE - ANEXO IV - Preencher'!N540</f>
        <v>24887.56</v>
      </c>
    </row>
    <row r="532" spans="1:12" s="8" customFormat="1" ht="19.5" customHeight="1" x14ac:dyDescent="0.2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5.16 - Serviços Médico-Hospitalares, Odotonlogia e Laboratoriais</v>
      </c>
      <c r="D532" s="3" t="str">
        <f>'[1]TCE - ANEXO IV - Preencher'!F541</f>
        <v>52.063.180/0001-54</v>
      </c>
      <c r="E532" s="5" t="str">
        <f>'[1]TCE - ANEXO IV - Preencher'!G541</f>
        <v>V2 SERVICOS MEDICOS E TERAPEUTICOS LTDA.</v>
      </c>
      <c r="F532" s="5" t="str">
        <f>'[1]TCE - ANEXO IV - Preencher'!H541</f>
        <v>S</v>
      </c>
      <c r="G532" s="5" t="str">
        <f>'[1]TCE - ANEXO IV - Preencher'!I541</f>
        <v>S</v>
      </c>
      <c r="H532" s="5" t="str">
        <f>'[1]TCE - ANEXO IV - Preencher'!J541</f>
        <v>2600000000045</v>
      </c>
      <c r="I532" s="6">
        <f>IF('[1]TCE - ANEXO IV - Preencher'!K541="","",'[1]TCE - ANEXO IV - Preencher'!K541)</f>
        <v>46037</v>
      </c>
      <c r="J532" s="5" t="str">
        <f>'[1]TCE - ANEXO IV - Preencher'!L541</f>
        <v>26096001252063180000154260000000004526019779895319</v>
      </c>
      <c r="K532" s="5" t="str">
        <f>IF(F532="B",LEFT('[1]TCE - ANEXO IV - Preencher'!M541,2),IF(F532="S",LEFT('[1]TCE - ANEXO IV - Preencher'!M541,7),IF('[1]TCE - ANEXO IV - Preencher'!H541="","")))</f>
        <v>2609600</v>
      </c>
      <c r="L532" s="7">
        <f>'[1]TCE - ANEXO IV - Preencher'!N541</f>
        <v>3205.92</v>
      </c>
    </row>
    <row r="533" spans="1:12" s="8" customFormat="1" ht="19.5" customHeight="1" x14ac:dyDescent="0.2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5.16 - Serviços Médico-Hospitalares, Odotonlogia e Laboratoriais</v>
      </c>
      <c r="D533" s="3" t="str">
        <f>'[1]TCE - ANEXO IV - Preencher'!F542</f>
        <v>54.500.473/0001-87</v>
      </c>
      <c r="E533" s="5" t="str">
        <f>'[1]TCE - ANEXO IV - Preencher'!G542</f>
        <v>VERAS MEDICOS ASSOCIADOS LTDA</v>
      </c>
      <c r="F533" s="5" t="str">
        <f>'[1]TCE - ANEXO IV - Preencher'!H542</f>
        <v>S</v>
      </c>
      <c r="G533" s="5" t="str">
        <f>'[1]TCE - ANEXO IV - Preencher'!I542</f>
        <v>S</v>
      </c>
      <c r="H533" s="5">
        <f>'[1]TCE - ANEXO IV - Preencher'!J542</f>
        <v>6</v>
      </c>
      <c r="I533" s="6">
        <f>IF('[1]TCE - ANEXO IV - Preencher'!K542="","",'[1]TCE - ANEXO IV - Preencher'!K542)</f>
        <v>46030</v>
      </c>
      <c r="J533" s="5" t="str">
        <f>'[1]TCE - ANEXO IV - Preencher'!L542</f>
        <v>26116062254500473000187000000000000626015102626565</v>
      </c>
      <c r="K533" s="5" t="str">
        <f>IF(F533="B",LEFT('[1]TCE - ANEXO IV - Preencher'!M542,2),IF(F533="S",LEFT('[1]TCE - ANEXO IV - Preencher'!M542,7),IF('[1]TCE - ANEXO IV - Preencher'!H542="","")))</f>
        <v>2611606</v>
      </c>
      <c r="L533" s="7">
        <f>'[1]TCE - ANEXO IV - Preencher'!N542</f>
        <v>33070</v>
      </c>
    </row>
    <row r="534" spans="1:12" s="8" customFormat="1" ht="19.5" customHeight="1" x14ac:dyDescent="0.2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5.16 - Serviços Médico-Hospitalares, Odotonlogia e Laboratoriais</v>
      </c>
      <c r="D534" s="3" t="str">
        <f>'[1]TCE - ANEXO IV - Preencher'!F543</f>
        <v>36.263.772/0001-63</v>
      </c>
      <c r="E534" s="5" t="str">
        <f>'[1]TCE - ANEXO IV - Preencher'!G543</f>
        <v>WAYMEDIC SERVIÇOS DE SAUDE LTDA</v>
      </c>
      <c r="F534" s="5" t="str">
        <f>'[1]TCE - ANEXO IV - Preencher'!H543</f>
        <v>S</v>
      </c>
      <c r="G534" s="5" t="str">
        <f>'[1]TCE - ANEXO IV - Preencher'!I543</f>
        <v>S</v>
      </c>
      <c r="H534" s="5" t="str">
        <f>'[1]TCE - ANEXO IV - Preencher'!J543</f>
        <v>2600000000007</v>
      </c>
      <c r="I534" s="6">
        <f>IF('[1]TCE - ANEXO IV - Preencher'!K543="","",'[1]TCE - ANEXO IV - Preencher'!K543)</f>
        <v>46027</v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>2609600</v>
      </c>
      <c r="L534" s="7">
        <f>'[1]TCE - ANEXO IV - Preencher'!N543</f>
        <v>2003.12</v>
      </c>
    </row>
    <row r="535" spans="1:12" s="8" customFormat="1" ht="19.5" customHeight="1" x14ac:dyDescent="0.2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5.16 - Serviços Médico-Hospitalares, Odotonlogia e Laboratoriais</v>
      </c>
      <c r="D535" s="3" t="str">
        <f>'[1]TCE - ANEXO IV - Preencher'!F544</f>
        <v>11.831.665/0001-63</v>
      </c>
      <c r="E535" s="5" t="str">
        <f>'[1]TCE - ANEXO IV - Preencher'!G544</f>
        <v>WGCL ORTOPEDIA</v>
      </c>
      <c r="F535" s="5" t="str">
        <f>'[1]TCE - ANEXO IV - Preencher'!H544</f>
        <v>S</v>
      </c>
      <c r="G535" s="5" t="str">
        <f>'[1]TCE - ANEXO IV - Preencher'!I544</f>
        <v>S</v>
      </c>
      <c r="H535" s="5">
        <f>'[1]TCE - ANEXO IV - Preencher'!J544</f>
        <v>7</v>
      </c>
      <c r="I535" s="6">
        <f>IF('[1]TCE - ANEXO IV - Preencher'!K544="","",'[1]TCE - ANEXO IV - Preencher'!K544)</f>
        <v>46035</v>
      </c>
      <c r="J535" s="5" t="str">
        <f>'[1]TCE - ANEXO IV - Preencher'!L544</f>
        <v>26116062211831665000163000000000000726015927830113</v>
      </c>
      <c r="K535" s="5" t="str">
        <f>IF(F535="B",LEFT('[1]TCE - ANEXO IV - Preencher'!M544,2),IF(F535="S",LEFT('[1]TCE - ANEXO IV - Preencher'!M544,7),IF('[1]TCE - ANEXO IV - Preencher'!H544="","")))</f>
        <v>2611606</v>
      </c>
      <c r="L535" s="7">
        <f>'[1]TCE - ANEXO IV - Preencher'!N544</f>
        <v>8012.48</v>
      </c>
    </row>
    <row r="536" spans="1:12" s="8" customFormat="1" ht="19.5" customHeight="1" x14ac:dyDescent="0.2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5.16 - Serviços Médico-Hospitalares, Odotonlogia e Laboratoriais</v>
      </c>
      <c r="D536" s="3" t="str">
        <f>'[1]TCE - ANEXO IV - Preencher'!F545</f>
        <v>04.539.279/0174-55</v>
      </c>
      <c r="E536" s="5" t="str">
        <f>'[1]TCE - ANEXO IV - Preencher'!G545</f>
        <v>CIENTIFICALAB PRODUTOS LABORATORIAIS E SISTEMAS LTDA</v>
      </c>
      <c r="F536" s="5" t="str">
        <f>'[1]TCE - ANEXO IV - Preencher'!H545</f>
        <v>S</v>
      </c>
      <c r="G536" s="5" t="str">
        <f>'[1]TCE - ANEXO IV - Preencher'!I545</f>
        <v>S</v>
      </c>
      <c r="H536" s="5">
        <f>'[1]TCE - ANEXO IV - Preencher'!J545</f>
        <v>9</v>
      </c>
      <c r="I536" s="6">
        <f>IF('[1]TCE - ANEXO IV - Preencher'!K545="","",'[1]TCE - ANEXO IV - Preencher'!K545)</f>
        <v>46029</v>
      </c>
      <c r="J536" s="5" t="str">
        <f>'[1]TCE - ANEXO IV - Preencher'!L545</f>
        <v>C0PPWTS69</v>
      </c>
      <c r="K536" s="5" t="str">
        <f>IF(F536="B",LEFT('[1]TCE - ANEXO IV - Preencher'!M545,2),IF(F536="S",LEFT('[1]TCE - ANEXO IV - Preencher'!M545,7),IF('[1]TCE - ANEXO IV - Preencher'!H545="","")))</f>
        <v>2610707</v>
      </c>
      <c r="L536" s="7">
        <f>'[1]TCE - ANEXO IV - Preencher'!N545</f>
        <v>202519.4</v>
      </c>
    </row>
    <row r="537" spans="1:12" s="8" customFormat="1" ht="19.5" customHeight="1" x14ac:dyDescent="0.2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5.16 - Serviços Médico-Hospitalares, Odotonlogia e Laboratoriais</v>
      </c>
      <c r="D537" s="3" t="str">
        <f>'[1]TCE - ANEXO IV - Preencher'!F546</f>
        <v>49.215.215/0001-19</v>
      </c>
      <c r="E537" s="5" t="str">
        <f>'[1]TCE - ANEXO IV - Preencher'!G546</f>
        <v>LABORATORIO HORACIO FITTIPALDI</v>
      </c>
      <c r="F537" s="5" t="str">
        <f>'[1]TCE - ANEXO IV - Preencher'!H546</f>
        <v>S</v>
      </c>
      <c r="G537" s="5" t="str">
        <f>'[1]TCE - ANEXO IV - Preencher'!I546</f>
        <v>S</v>
      </c>
      <c r="H537" s="5">
        <f>'[1]TCE - ANEXO IV - Preencher'!J546</f>
        <v>19</v>
      </c>
      <c r="I537" s="6">
        <f>IF('[1]TCE - ANEXO IV - Preencher'!K546="","",'[1]TCE - ANEXO IV - Preencher'!K546)</f>
        <v>46034</v>
      </c>
      <c r="J537" s="5" t="str">
        <f>'[1]TCE - ANEXO IV - Preencher'!L546</f>
        <v>26116062205281073000112000000000001926013120015722</v>
      </c>
      <c r="K537" s="5" t="str">
        <f>IF(F537="B",LEFT('[1]TCE - ANEXO IV - Preencher'!M546,2),IF(F537="S",LEFT('[1]TCE - ANEXO IV - Preencher'!M546,7),IF('[1]TCE - ANEXO IV - Preencher'!H546="","")))</f>
        <v>2611606</v>
      </c>
      <c r="L537" s="7">
        <f>'[1]TCE - ANEXO IV - Preencher'!N546</f>
        <v>9980</v>
      </c>
    </row>
    <row r="538" spans="1:12" s="8" customFormat="1" ht="19.5" customHeight="1" x14ac:dyDescent="0.2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5.8 - Locação de Veículos Automotores</v>
      </c>
      <c r="D538" s="3">
        <f>'[1]TCE - ANEXO IV - Preencher'!F547</f>
        <v>7901782000260</v>
      </c>
      <c r="E538" s="5" t="str">
        <f>'[1]TCE - ANEXO IV - Preencher'!G547</f>
        <v>SAFETYMED ASSESSORIA</v>
      </c>
      <c r="F538" s="5" t="str">
        <f>'[1]TCE - ANEXO IV - Preencher'!H547</f>
        <v>S</v>
      </c>
      <c r="G538" s="5" t="str">
        <f>'[1]TCE - ANEXO IV - Preencher'!I547</f>
        <v>S</v>
      </c>
      <c r="H538" s="5">
        <f>'[1]TCE - ANEXO IV - Preencher'!J547</f>
        <v>32</v>
      </c>
      <c r="I538" s="6">
        <f>IF('[1]TCE - ANEXO IV - Preencher'!K547="","",'[1]TCE - ANEXO IV - Preencher'!K547)</f>
        <v>46028</v>
      </c>
      <c r="J538" s="5" t="str">
        <f>'[1]TCE - ANEXO IV - Preencher'!L547</f>
        <v xml:space="preserve">261 16062207901 782000260000000000003226013783896376 
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18850</v>
      </c>
    </row>
    <row r="539" spans="1:12" s="8" customFormat="1" ht="19.5" customHeight="1" x14ac:dyDescent="0.2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5.8 - Locação de Veículos Automotores</v>
      </c>
      <c r="D539" s="3">
        <f>'[1]TCE - ANEXO IV - Preencher'!F548</f>
        <v>29932922000119</v>
      </c>
      <c r="E539" s="5" t="str">
        <f>'[1]TCE - ANEXO IV - Preencher'!G548</f>
        <v>MEDLIFE LOCACAO DE MAQUINAS E EQUIPAMENTOS LTDA</v>
      </c>
      <c r="F539" s="5" t="str">
        <f>'[1]TCE - ANEXO IV - Preencher'!H548</f>
        <v>S</v>
      </c>
      <c r="G539" s="5" t="str">
        <f>'[1]TCE - ANEXO IV - Preencher'!I548</f>
        <v>N</v>
      </c>
      <c r="H539" s="5">
        <f>'[1]TCE - ANEXO IV - Preencher'!J548</f>
        <v>1156</v>
      </c>
      <c r="I539" s="6">
        <f>IF('[1]TCE - ANEXO IV - Preencher'!K548="","",'[1]TCE - ANEXO IV - Preencher'!K548)</f>
        <v>46015</v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>2611606</v>
      </c>
      <c r="L539" s="7">
        <f>'[1]TCE - ANEXO IV - Preencher'!N548</f>
        <v>56000</v>
      </c>
    </row>
    <row r="540" spans="1:12" s="8" customFormat="1" ht="19.5" customHeight="1" x14ac:dyDescent="0.2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5.99 - Outros Serviços de Terceiros Pessoa Jurídica</v>
      </c>
      <c r="D540" s="3" t="str">
        <f>'[1]TCE - ANEXO IV - Preencher'!F549</f>
        <v>45.637.249/0001-40</v>
      </c>
      <c r="E540" s="5" t="str">
        <f>'[1]TCE - ANEXO IV - Preencher'!G549</f>
        <v>DAVITA SERVIÇOS DE NEFROLOGIA</v>
      </c>
      <c r="F540" s="5" t="str">
        <f>'[1]TCE - ANEXO IV - Preencher'!H549</f>
        <v>S</v>
      </c>
      <c r="G540" s="5" t="str">
        <f>'[1]TCE - ANEXO IV - Preencher'!I549</f>
        <v>S</v>
      </c>
      <c r="H540" s="5">
        <f>'[1]TCE - ANEXO IV - Preencher'!J549</f>
        <v>6</v>
      </c>
      <c r="I540" s="6">
        <f>IF('[1]TCE - ANEXO IV - Preencher'!K549="","",'[1]TCE - ANEXO IV - Preencher'!K549)</f>
        <v>46041</v>
      </c>
      <c r="J540" s="5" t="str">
        <f>'[1]TCE - ANEXO IV - Preencher'!L549</f>
        <v>26116062211733680000179000000000000626010952017528</v>
      </c>
      <c r="K540" s="5" t="str">
        <f>IF(F540="B",LEFT('[1]TCE - ANEXO IV - Preencher'!M549,2),IF(F540="S",LEFT('[1]TCE - ANEXO IV - Preencher'!M549,7),IF('[1]TCE - ANEXO IV - Preencher'!H549="","")))</f>
        <v>2611606</v>
      </c>
      <c r="L540" s="7">
        <f>'[1]TCE - ANEXO IV - Preencher'!N549</f>
        <v>334483.8</v>
      </c>
    </row>
    <row r="541" spans="1:12" s="8" customFormat="1" ht="19.5" customHeight="1" x14ac:dyDescent="0.2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4.6 - Serviços de Profissionais de Saúde</v>
      </c>
      <c r="D541" s="3">
        <f>'[1]TCE - ANEXO IV - Preencher'!F550</f>
        <v>7935176485</v>
      </c>
      <c r="E541" s="5" t="str">
        <f>'[1]TCE - ANEXO IV - Preencher'!G550</f>
        <v>MATHEUS MACIEL BATISTA</v>
      </c>
      <c r="F541" s="5" t="str">
        <f>'[1]TCE - ANEXO IV - Preencher'!H550</f>
        <v>S</v>
      </c>
      <c r="G541" s="5" t="str">
        <f>'[1]TCE - ANEXO IV - Preencher'!I550</f>
        <v>N</v>
      </c>
      <c r="H541" s="5" t="str">
        <f>'[1]TCE - ANEXO IV - Preencher'!J550</f>
        <v>12.2025</v>
      </c>
      <c r="I541" s="6">
        <f>IF('[1]TCE - ANEXO IV - Preencher'!K550="","",'[1]TCE - ANEXO IV - Preencher'!K550)</f>
        <v>46022</v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>2611606</v>
      </c>
      <c r="L541" s="7">
        <f>'[1]TCE - ANEXO IV - Preencher'!N550</f>
        <v>10720.22</v>
      </c>
    </row>
    <row r="542" spans="1:12" s="8" customFormat="1" ht="19.5" customHeight="1" x14ac:dyDescent="0.2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4.6 - Serviços de Profissionais de Saúde</v>
      </c>
      <c r="D542" s="3">
        <f>'[1]TCE - ANEXO IV - Preencher'!F551</f>
        <v>11598118498</v>
      </c>
      <c r="E542" s="5" t="str">
        <f>'[1]TCE - ANEXO IV - Preencher'!G551</f>
        <v>THAYNNA DO CARMO DE SANTANA</v>
      </c>
      <c r="F542" s="5" t="str">
        <f>'[1]TCE - ANEXO IV - Preencher'!H551</f>
        <v>S</v>
      </c>
      <c r="G542" s="5" t="str">
        <f>'[1]TCE - ANEXO IV - Preencher'!I551</f>
        <v>N</v>
      </c>
      <c r="H542" s="5" t="str">
        <f>'[1]TCE - ANEXO IV - Preencher'!J551</f>
        <v>12.2025</v>
      </c>
      <c r="I542" s="6">
        <f>IF('[1]TCE - ANEXO IV - Preencher'!K551="","",'[1]TCE - ANEXO IV - Preencher'!K551)</f>
        <v>46022</v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>2611606</v>
      </c>
      <c r="L542" s="7">
        <f>'[1]TCE - ANEXO IV - Preencher'!N551</f>
        <v>3700.45</v>
      </c>
    </row>
    <row r="543" spans="1:12" s="8" customFormat="1" ht="19.5" customHeight="1" x14ac:dyDescent="0.2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4.6 - Serviços de Profissionais de Saúde</v>
      </c>
      <c r="D543" s="3">
        <f>'[1]TCE - ANEXO IV - Preencher'!F552</f>
        <v>6027056495</v>
      </c>
      <c r="E543" s="5" t="str">
        <f>'[1]TCE - ANEXO IV - Preencher'!G552</f>
        <v>WILZIANE PATRICIA BENTO DOS SANTOS</v>
      </c>
      <c r="F543" s="5" t="str">
        <f>'[1]TCE - ANEXO IV - Preencher'!H552</f>
        <v>S</v>
      </c>
      <c r="G543" s="5" t="str">
        <f>'[1]TCE - ANEXO IV - Preencher'!I552</f>
        <v>N</v>
      </c>
      <c r="H543" s="5" t="str">
        <f>'[1]TCE - ANEXO IV - Preencher'!J552</f>
        <v>12.2025</v>
      </c>
      <c r="I543" s="6">
        <f>IF('[1]TCE - ANEXO IV - Preencher'!K552="","",'[1]TCE - ANEXO IV - Preencher'!K552)</f>
        <v>46022</v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>2611606</v>
      </c>
      <c r="L543" s="7">
        <f>'[1]TCE - ANEXO IV - Preencher'!N552</f>
        <v>3700.45</v>
      </c>
    </row>
    <row r="544" spans="1:12" s="8" customFormat="1" ht="19.5" customHeight="1" x14ac:dyDescent="0.2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4.6 - Serviços de Profissionais de Saúde</v>
      </c>
      <c r="D544" s="3">
        <f>'[1]TCE - ANEXO IV - Preencher'!F553</f>
        <v>9812262482</v>
      </c>
      <c r="E544" s="5" t="str">
        <f>'[1]TCE - ANEXO IV - Preencher'!G553</f>
        <v>WAGNER JOSE DA SILVA</v>
      </c>
      <c r="F544" s="5" t="str">
        <f>'[1]TCE - ANEXO IV - Preencher'!H553</f>
        <v>S</v>
      </c>
      <c r="G544" s="5" t="str">
        <f>'[1]TCE - ANEXO IV - Preencher'!I553</f>
        <v>N</v>
      </c>
      <c r="H544" s="5" t="str">
        <f>'[1]TCE - ANEXO IV - Preencher'!J553</f>
        <v>12.2025</v>
      </c>
      <c r="I544" s="6">
        <f>IF('[1]TCE - ANEXO IV - Preencher'!K553="","",'[1]TCE - ANEXO IV - Preencher'!K553)</f>
        <v>46022</v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7">
        <f>'[1]TCE - ANEXO IV - Preencher'!N553</f>
        <v>2602.33</v>
      </c>
    </row>
    <row r="545" spans="1:12" s="8" customFormat="1" ht="19.5" customHeight="1" x14ac:dyDescent="0.2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5.16 - Serviços Médico-Hospitalares, Odotonlogia e Laboratoriais</v>
      </c>
      <c r="D545" s="3" t="str">
        <f>'[1]TCE - ANEXO IV - Preencher'!F554</f>
        <v>27.612.109/0001-36</v>
      </c>
      <c r="E545" s="5" t="str">
        <f>'[1]TCE - ANEXO IV - Preencher'!G554</f>
        <v>COOPANEST - PE COOPERATIVA DOS MÉDICOS A</v>
      </c>
      <c r="F545" s="5" t="str">
        <f>'[1]TCE - ANEXO IV - Preencher'!H554</f>
        <v>S</v>
      </c>
      <c r="G545" s="5" t="str">
        <f>'[1]TCE - ANEXO IV - Preencher'!I554</f>
        <v>S</v>
      </c>
      <c r="H545" s="5">
        <f>'[1]TCE - ANEXO IV - Preencher'!J554</f>
        <v>15</v>
      </c>
      <c r="I545" s="6">
        <f>IF('[1]TCE - ANEXO IV - Preencher'!K554="","",'[1]TCE - ANEXO IV - Preencher'!K554)</f>
        <v>46031</v>
      </c>
      <c r="J545" s="5" t="str">
        <f>'[1]TCE - ANEXO IV - Preencher'!L554</f>
        <v xml:space="preserve">2611606221 1187085000185000000000001526012769545651 
</v>
      </c>
      <c r="K545" s="5" t="str">
        <f>IF(F545="B",LEFT('[1]TCE - ANEXO IV - Preencher'!M554,2),IF(F545="S",LEFT('[1]TCE - ANEXO IV - Preencher'!M554,7),IF('[1]TCE - ANEXO IV - Preencher'!H554="","")))</f>
        <v>2611606</v>
      </c>
      <c r="L545" s="7">
        <f>'[1]TCE - ANEXO IV - Preencher'!N554</f>
        <v>438675.16</v>
      </c>
    </row>
    <row r="546" spans="1:12" s="8" customFormat="1" ht="19.5" customHeight="1" x14ac:dyDescent="0.2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5.15 - Serviços Domésticos</v>
      </c>
      <c r="D546" s="3" t="str">
        <f>'[1]TCE - ANEXO IV - Preencher'!F555</f>
        <v>32.320..550/0001-84</v>
      </c>
      <c r="E546" s="5" t="str">
        <f>'[1]TCE - ANEXO IV - Preencher'!G555</f>
        <v>LAVEBRAS GESTÃO DE TEXTEIS</v>
      </c>
      <c r="F546" s="5" t="str">
        <f>'[1]TCE - ANEXO IV - Preencher'!H555</f>
        <v>S</v>
      </c>
      <c r="G546" s="5" t="str">
        <f>'[1]TCE - ANEXO IV - Preencher'!I555</f>
        <v>S</v>
      </c>
      <c r="H546" s="5">
        <f>'[1]TCE - ANEXO IV - Preencher'!J555</f>
        <v>198</v>
      </c>
      <c r="I546" s="6">
        <f>IF('[1]TCE - ANEXO IV - Preencher'!K555="","",'[1]TCE - ANEXO IV - Preencher'!K555)</f>
        <v>46386</v>
      </c>
      <c r="J546" s="5" t="str">
        <f>'[1]TCE - ANEXO IV - Preencher'!L555</f>
        <v>FMDDHZMPU</v>
      </c>
      <c r="K546" s="5" t="str">
        <f>IF(F546="B",LEFT('[1]TCE - ANEXO IV - Preencher'!M555,2),IF(F546="S",LEFT('[1]TCE - ANEXO IV - Preencher'!M555,7),IF('[1]TCE - ANEXO IV - Preencher'!H555="","")))</f>
        <v>2610707</v>
      </c>
      <c r="L546" s="7">
        <f>'[1]TCE - ANEXO IV - Preencher'!N555</f>
        <v>28637.599999999999</v>
      </c>
    </row>
    <row r="547" spans="1:12" s="8" customFormat="1" ht="19.5" customHeight="1" x14ac:dyDescent="0.2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5.10 - Detetização/Tratamento de Resíduos e Afins</v>
      </c>
      <c r="D547" s="3" t="str">
        <f>'[1]TCE - ANEXO IV - Preencher'!F556</f>
        <v>54.500.473/0001-87</v>
      </c>
      <c r="E547" s="5" t="str">
        <f>'[1]TCE - ANEXO IV - Preencher'!G556</f>
        <v>BRASCON GESTAO AMBIENTAL</v>
      </c>
      <c r="F547" s="5" t="str">
        <f>'[1]TCE - ANEXO IV - Preencher'!H556</f>
        <v>S</v>
      </c>
      <c r="G547" s="5" t="str">
        <f>'[1]TCE - ANEXO IV - Preencher'!I556</f>
        <v>N</v>
      </c>
      <c r="H547" s="5">
        <f>'[1]TCE - ANEXO IV - Preencher'!J556</f>
        <v>275913</v>
      </c>
      <c r="I547" s="6">
        <f>IF('[1]TCE - ANEXO IV - Preencher'!K556="","",'[1]TCE - ANEXO IV - Preencher'!K556)</f>
        <v>46031</v>
      </c>
      <c r="J547" s="5" t="str">
        <f>'[1]TCE - ANEXO IV - Preencher'!L556</f>
        <v>3NXFYDW8K</v>
      </c>
      <c r="K547" s="5" t="str">
        <f>IF(F547="B",LEFT('[1]TCE - ANEXO IV - Preencher'!M556,2),IF(F547="S",LEFT('[1]TCE - ANEXO IV - Preencher'!M556,7),IF('[1]TCE - ANEXO IV - Preencher'!H556="","")))</f>
        <v>2610707</v>
      </c>
      <c r="L547" s="7">
        <f>'[1]TCE - ANEXO IV - Preencher'!N556</f>
        <v>30040.97</v>
      </c>
    </row>
    <row r="548" spans="1:12" s="8" customFormat="1" ht="19.5" customHeight="1" x14ac:dyDescent="0.2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5.17 - Manutenção de Software, Certificação Digital e Microfilmagem</v>
      </c>
      <c r="D548" s="3">
        <f>'[1]TCE - ANEXO IV - Preencher'!F557</f>
        <v>5020356000100</v>
      </c>
      <c r="E548" s="5" t="str">
        <f>'[1]TCE - ANEXO IV - Preencher'!G557</f>
        <v>BID COMERCIO E SERVIÇOS</v>
      </c>
      <c r="F548" s="5" t="str">
        <f>'[1]TCE - ANEXO IV - Preencher'!H557</f>
        <v>S</v>
      </c>
      <c r="G548" s="5" t="str">
        <f>'[1]TCE - ANEXO IV - Preencher'!I557</f>
        <v>S</v>
      </c>
      <c r="H548" s="5">
        <f>'[1]TCE - ANEXO IV - Preencher'!J557</f>
        <v>8715</v>
      </c>
      <c r="I548" s="6">
        <f>IF('[1]TCE - ANEXO IV - Preencher'!K557="","",'[1]TCE - ANEXO IV - Preencher'!K557)</f>
        <v>46014</v>
      </c>
      <c r="J548" s="5" t="str">
        <f>'[1]TCE - ANEXO IV - Preencher'!L557</f>
        <v>M1UP-1RKC</v>
      </c>
      <c r="K548" s="5" t="str">
        <f>IF(F548="B",LEFT('[1]TCE - ANEXO IV - Preencher'!M557,2),IF(F548="S",LEFT('[1]TCE - ANEXO IV - Preencher'!M557,7),IF('[1]TCE - ANEXO IV - Preencher'!H557="","")))</f>
        <v>2611606</v>
      </c>
      <c r="L548" s="7">
        <f>'[1]TCE - ANEXO IV - Preencher'!N557</f>
        <v>11671.4</v>
      </c>
    </row>
    <row r="549" spans="1:12" s="8" customFormat="1" ht="19.5" customHeight="1" x14ac:dyDescent="0.2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5.17 - Manutenção de Software, Certificação Digital e Microfilmagem</v>
      </c>
      <c r="D549" s="3">
        <f>'[1]TCE - ANEXO IV - Preencher'!F558</f>
        <v>5020356000100</v>
      </c>
      <c r="E549" s="5" t="str">
        <f>'[1]TCE - ANEXO IV - Preencher'!G558</f>
        <v>BID COMERCIO E SERVIÇOS</v>
      </c>
      <c r="F549" s="5" t="str">
        <f>'[1]TCE - ANEXO IV - Preencher'!H558</f>
        <v>S</v>
      </c>
      <c r="G549" s="5" t="str">
        <f>'[1]TCE - ANEXO IV - Preencher'!I558</f>
        <v>S</v>
      </c>
      <c r="H549" s="5">
        <f>'[1]TCE - ANEXO IV - Preencher'!J558</f>
        <v>20</v>
      </c>
      <c r="I549" s="6">
        <f>IF('[1]TCE - ANEXO IV - Preencher'!K558="","",'[1]TCE - ANEXO IV - Preencher'!K558)</f>
        <v>46029</v>
      </c>
      <c r="J549" s="5" t="str">
        <f>'[1]TCE - ANEXO IV - Preencher'!L558</f>
        <v>26116062205020356000100000000000002026015748861529</v>
      </c>
      <c r="K549" s="5" t="str">
        <f>IF(F549="B",LEFT('[1]TCE - ANEXO IV - Preencher'!M558,2),IF(F549="S",LEFT('[1]TCE - ANEXO IV - Preencher'!M558,7),IF('[1]TCE - ANEXO IV - Preencher'!H558="","")))</f>
        <v>2611606</v>
      </c>
      <c r="L549" s="7">
        <f>'[1]TCE - ANEXO IV - Preencher'!N558</f>
        <v>1252.32</v>
      </c>
    </row>
    <row r="550" spans="1:12" s="8" customFormat="1" ht="19.5" customHeight="1" x14ac:dyDescent="0.2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5.17 - Manutenção de Software, Certificação Digital e Microfilmagem</v>
      </c>
      <c r="D550" s="3" t="str">
        <f>'[1]TCE - ANEXO IV - Preencher'!F559</f>
        <v>04.069.709/0001-02</v>
      </c>
      <c r="E550" s="5" t="str">
        <f>'[1]TCE - ANEXO IV - Preencher'!G559</f>
        <v>BIONEXO S.A.</v>
      </c>
      <c r="F550" s="5" t="str">
        <f>'[1]TCE - ANEXO IV - Preencher'!H559</f>
        <v>S</v>
      </c>
      <c r="G550" s="5" t="str">
        <f>'[1]TCE - ANEXO IV - Preencher'!I559</f>
        <v>S</v>
      </c>
      <c r="H550" s="5">
        <f>'[1]TCE - ANEXO IV - Preencher'!J559</f>
        <v>617278</v>
      </c>
      <c r="I550" s="6">
        <f>IF('[1]TCE - ANEXO IV - Preencher'!K559="","",'[1]TCE - ANEXO IV - Preencher'!K559)</f>
        <v>46029</v>
      </c>
      <c r="J550" s="5" t="str">
        <f>'[1]TCE - ANEXO IV - Preencher'!L559</f>
        <v>STKQ-DUHC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2523.63</v>
      </c>
    </row>
    <row r="551" spans="1:12" s="8" customFormat="1" ht="19.5" customHeight="1" x14ac:dyDescent="0.2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5.17 - Manutenção de Software, Certificação Digital e Microfilmagem</v>
      </c>
      <c r="D551" s="3" t="str">
        <f>'[1]TCE - ANEXO IV - Preencher'!F560</f>
        <v>12.499.520/0001-70</v>
      </c>
      <c r="E551" s="5" t="str">
        <f>'[1]TCE - ANEXO IV - Preencher'!G560</f>
        <v>CLICKSIGN GESTAO DE DOCUMENTOS</v>
      </c>
      <c r="F551" s="5" t="str">
        <f>'[1]TCE - ANEXO IV - Preencher'!H560</f>
        <v>S</v>
      </c>
      <c r="G551" s="5" t="str">
        <f>'[1]TCE - ANEXO IV - Preencher'!I560</f>
        <v>S</v>
      </c>
      <c r="H551" s="5">
        <f>'[1]TCE - ANEXO IV - Preencher'!J560</f>
        <v>268512</v>
      </c>
      <c r="I551" s="6">
        <f>IF('[1]TCE - ANEXO IV - Preencher'!K560="","",'[1]TCE - ANEXO IV - Preencher'!K560)</f>
        <v>46023</v>
      </c>
      <c r="J551" s="5" t="str">
        <f>'[1]TCE - ANEXO IV - Preencher'!L560</f>
        <v xml:space="preserve">208R.8589.7627.3728899-X
208R.8589.7627.3728899-X
</v>
      </c>
      <c r="K551" s="5" t="str">
        <f>IF(F551="B",LEFT('[1]TCE - ANEXO IV - Preencher'!M560,2),IF(F551="S",LEFT('[1]TCE - ANEXO IV - Preencher'!M560,7),IF('[1]TCE - ANEXO IV - Preencher'!H560="","")))</f>
        <v>3505708</v>
      </c>
      <c r="L551" s="7">
        <f>'[1]TCE - ANEXO IV - Preencher'!N560</f>
        <v>99.03</v>
      </c>
    </row>
    <row r="552" spans="1:12" s="8" customFormat="1" ht="19.5" customHeight="1" x14ac:dyDescent="0.2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5.17 - Manutenção de Software, Certificação Digital e Microfilmagem</v>
      </c>
      <c r="D552" s="3" t="str">
        <f>'[1]TCE - ANEXO IV - Preencher'!F561</f>
        <v>48.539.793/0001-48</v>
      </c>
      <c r="E552" s="5" t="str">
        <f>'[1]TCE - ANEXO IV - Preencher'!G561</f>
        <v>CONECTE SE LTDA</v>
      </c>
      <c r="F552" s="5" t="str">
        <f>'[1]TCE - ANEXO IV - Preencher'!H561</f>
        <v>S</v>
      </c>
      <c r="G552" s="5" t="str">
        <f>'[1]TCE - ANEXO IV - Preencher'!I561</f>
        <v>S</v>
      </c>
      <c r="H552" s="5">
        <f>'[1]TCE - ANEXO IV - Preencher'!J561</f>
        <v>9848</v>
      </c>
      <c r="I552" s="6">
        <f>IF('[1]TCE - ANEXO IV - Preencher'!K561="","",'[1]TCE - ANEXO IV - Preencher'!K561)</f>
        <v>45994</v>
      </c>
      <c r="J552" s="5" t="str">
        <f>'[1]TCE - ANEXO IV - Preencher'!L561</f>
        <v xml:space="preserve">WL7E-EPVR 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298.77</v>
      </c>
    </row>
    <row r="553" spans="1:12" s="8" customFormat="1" ht="19.5" customHeight="1" x14ac:dyDescent="0.2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5.17 - Manutenção de Software, Certificação Digital e Microfilmagem</v>
      </c>
      <c r="D553" s="3" t="str">
        <f>'[1]TCE - ANEXO IV - Preencher'!F562</f>
        <v>53.969.908/0001-74</v>
      </c>
      <c r="E553" s="5" t="str">
        <f>'[1]TCE - ANEXO IV - Preencher'!G562</f>
        <v>FLOWTI TECNOLOGIA</v>
      </c>
      <c r="F553" s="5" t="str">
        <f>'[1]TCE - ANEXO IV - Preencher'!H562</f>
        <v>S</v>
      </c>
      <c r="G553" s="5" t="str">
        <f>'[1]TCE - ANEXO IV - Preencher'!I562</f>
        <v>S</v>
      </c>
      <c r="H553" s="5">
        <f>'[1]TCE - ANEXO IV - Preencher'!J562</f>
        <v>11741</v>
      </c>
      <c r="I553" s="6">
        <f>IF('[1]TCE - ANEXO IV - Preencher'!K562="","",'[1]TCE - ANEXO IV - Preencher'!K562)</f>
        <v>45992</v>
      </c>
      <c r="J553" s="5" t="str">
        <f>'[1]TCE - ANEXO IV - Preencher'!L562</f>
        <v>8055 0112 2511 5717 4102 3064 3312 0251 2730 6593</v>
      </c>
      <c r="K553" s="5" t="str">
        <f>IF(F553="B",LEFT('[1]TCE - ANEXO IV - Preencher'!M562,2),IF(F553="S",LEFT('[1]TCE - ANEXO IV - Preencher'!M562,7),IF('[1]TCE - ANEXO IV - Preencher'!H562="","")))</f>
        <v>4202909</v>
      </c>
      <c r="L553" s="7">
        <f>'[1]TCE - ANEXO IV - Preencher'!N562</f>
        <v>1120</v>
      </c>
    </row>
    <row r="554" spans="1:12" s="8" customFormat="1" ht="19.5" customHeight="1" x14ac:dyDescent="0.2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5.17 - Manutenção de Software, Certificação Digital e Microfilmagem</v>
      </c>
      <c r="D554" s="3" t="str">
        <f>'[1]TCE - ANEXO IV - Preencher'!F563</f>
        <v>53.969.908/0001-74</v>
      </c>
      <c r="E554" s="5" t="str">
        <f>'[1]TCE - ANEXO IV - Preencher'!G563</f>
        <v>FLOWTI TECNOLOGIA</v>
      </c>
      <c r="F554" s="5" t="str">
        <f>'[1]TCE - ANEXO IV - Preencher'!H563</f>
        <v>S</v>
      </c>
      <c r="G554" s="5" t="str">
        <f>'[1]TCE - ANEXO IV - Preencher'!I563</f>
        <v>S</v>
      </c>
      <c r="H554" s="5">
        <f>'[1]TCE - ANEXO IV - Preencher'!J563</f>
        <v>12052</v>
      </c>
      <c r="I554" s="6">
        <f>IF('[1]TCE - ANEXO IV - Preencher'!K563="","",'[1]TCE - ANEXO IV - Preencher'!K563)</f>
        <v>45992</v>
      </c>
      <c r="J554" s="5" t="str">
        <f>'[1]TCE - ANEXO IV - Preencher'!L563</f>
        <v>8055 0112 2513 0137 2902 3064 3312 0251 2730 7804</v>
      </c>
      <c r="K554" s="5" t="str">
        <f>IF(F554="B",LEFT('[1]TCE - ANEXO IV - Preencher'!M563,2),IF(F554="S",LEFT('[1]TCE - ANEXO IV - Preencher'!M563,7),IF('[1]TCE - ANEXO IV - Preencher'!H563="","")))</f>
        <v>4202909</v>
      </c>
      <c r="L554" s="7">
        <f>'[1]TCE - ANEXO IV - Preencher'!N563</f>
        <v>13828.66</v>
      </c>
    </row>
    <row r="555" spans="1:12" s="8" customFormat="1" ht="19.5" customHeight="1" x14ac:dyDescent="0.2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5.17 - Manutenção de Software, Certificação Digital e Microfilmagem</v>
      </c>
      <c r="D555" s="3" t="str">
        <f>'[1]TCE - ANEXO IV - Preencher'!F564</f>
        <v>53.969.908/0001-74</v>
      </c>
      <c r="E555" s="5" t="str">
        <f>'[1]TCE - ANEXO IV - Preencher'!G564</f>
        <v>FLOWTI TECNOLOGIA</v>
      </c>
      <c r="F555" s="5" t="str">
        <f>'[1]TCE - ANEXO IV - Preencher'!H564</f>
        <v>S</v>
      </c>
      <c r="G555" s="5" t="str">
        <f>'[1]TCE - ANEXO IV - Preencher'!I564</f>
        <v>S</v>
      </c>
      <c r="H555" s="5">
        <f>'[1]TCE - ANEXO IV - Preencher'!J564</f>
        <v>11784</v>
      </c>
      <c r="I555" s="6">
        <f>IF('[1]TCE - ANEXO IV - Preencher'!K564="","",'[1]TCE - ANEXO IV - Preencher'!K564)</f>
        <v>45992</v>
      </c>
      <c r="J555" s="5" t="str">
        <f>'[1]TCE - ANEXO IV - Preencher'!L564</f>
        <v>42029091223064331000190000000001178425120000000001</v>
      </c>
      <c r="K555" s="5" t="str">
        <f>IF(F555="B",LEFT('[1]TCE - ANEXO IV - Preencher'!M564,2),IF(F555="S",LEFT('[1]TCE - ANEXO IV - Preencher'!M564,7),IF('[1]TCE - ANEXO IV - Preencher'!H564="","")))</f>
        <v>4202909</v>
      </c>
      <c r="L555" s="7">
        <f>'[1]TCE - ANEXO IV - Preencher'!N564</f>
        <v>110.19</v>
      </c>
    </row>
    <row r="556" spans="1:12" s="8" customFormat="1" ht="19.5" customHeight="1" x14ac:dyDescent="0.2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5.17 - Manutenção de Software, Certificação Digital e Microfilmagem</v>
      </c>
      <c r="D556" s="3" t="str">
        <f>'[1]TCE - ANEXO IV - Preencher'!F565</f>
        <v>46.852.548/0001-60</v>
      </c>
      <c r="E556" s="5" t="str">
        <f>'[1]TCE - ANEXO IV - Preencher'!G565</f>
        <v>GOHEALTH PRODUTOS DIGITAIS</v>
      </c>
      <c r="F556" s="5" t="str">
        <f>'[1]TCE - ANEXO IV - Preencher'!H565</f>
        <v>S</v>
      </c>
      <c r="G556" s="5" t="str">
        <f>'[1]TCE - ANEXO IV - Preencher'!I565</f>
        <v>S</v>
      </c>
      <c r="H556" s="5">
        <f>'[1]TCE - ANEXO IV - Preencher'!J565</f>
        <v>560</v>
      </c>
      <c r="I556" s="6">
        <f>IF('[1]TCE - ANEXO IV - Preencher'!K565="","",'[1]TCE - ANEXO IV - Preencher'!K565)</f>
        <v>46027</v>
      </c>
      <c r="J556" s="5" t="str">
        <f>'[1]TCE - ANEXO IV - Preencher'!L565</f>
        <v>C7X3.9EP5</v>
      </c>
      <c r="K556" s="5" t="str">
        <f>IF(F556="B",LEFT('[1]TCE - ANEXO IV - Preencher'!M565,2),IF(F556="S",LEFT('[1]TCE - ANEXO IV - Preencher'!M565,7),IF('[1]TCE - ANEXO IV - Preencher'!H565="","")))</f>
        <v>2611606</v>
      </c>
      <c r="L556" s="7">
        <f>'[1]TCE - ANEXO IV - Preencher'!N565</f>
        <v>965.99</v>
      </c>
    </row>
    <row r="557" spans="1:12" s="8" customFormat="1" ht="19.5" customHeight="1" x14ac:dyDescent="0.2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5.17 - Manutenção de Software, Certificação Digital e Microfilmagem</v>
      </c>
      <c r="D557" s="3" t="str">
        <f>'[1]TCE - ANEXO IV - Preencher'!F566</f>
        <v>05.620.302/0002-67</v>
      </c>
      <c r="E557" s="5" t="str">
        <f>'[1]TCE - ANEXO IV - Preencher'!G566</f>
        <v>GREEN PAPER FREE SOLUÇOES</v>
      </c>
      <c r="F557" s="5" t="str">
        <f>'[1]TCE - ANEXO IV - Preencher'!H566</f>
        <v>S</v>
      </c>
      <c r="G557" s="5" t="str">
        <f>'[1]TCE - ANEXO IV - Preencher'!I566</f>
        <v>S</v>
      </c>
      <c r="H557" s="5">
        <f>'[1]TCE - ANEXO IV - Preencher'!J566</f>
        <v>27</v>
      </c>
      <c r="I557" s="6">
        <f>IF('[1]TCE - ANEXO IV - Preencher'!K566="","",'[1]TCE - ANEXO IV - Preencher'!K566)</f>
        <v>45997</v>
      </c>
      <c r="J557" s="5" t="str">
        <f>'[1]TCE - ANEXO IV - Preencher'!L566</f>
        <v>DZCZ82331</v>
      </c>
      <c r="K557" s="5" t="str">
        <f>IF(F557="B",LEFT('[1]TCE - ANEXO IV - Preencher'!M566,2),IF(F557="S",LEFT('[1]TCE - ANEXO IV - Preencher'!M566,7),IF('[1]TCE - ANEXO IV - Preencher'!H566="","")))</f>
        <v>2602308</v>
      </c>
      <c r="L557" s="7">
        <f>'[1]TCE - ANEXO IV - Preencher'!N566</f>
        <v>4702.5</v>
      </c>
    </row>
    <row r="558" spans="1:12" s="8" customFormat="1" ht="19.5" customHeight="1" x14ac:dyDescent="0.2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5.17 - Manutenção de Software, Certificação Digital e Microfilmagem</v>
      </c>
      <c r="D558" s="3">
        <f>'[1]TCE - ANEXO IV - Preencher'!F567</f>
        <v>9071679000184</v>
      </c>
      <c r="E558" s="5" t="str">
        <f>'[1]TCE - ANEXO IV - Preencher'!G567</f>
        <v>MARIO DE OLIVEIRA</v>
      </c>
      <c r="F558" s="5" t="str">
        <f>'[1]TCE - ANEXO IV - Preencher'!H567</f>
        <v>S</v>
      </c>
      <c r="G558" s="5" t="str">
        <f>'[1]TCE - ANEXO IV - Preencher'!I567</f>
        <v>N</v>
      </c>
      <c r="H558" s="5">
        <f>'[1]TCE - ANEXO IV - Preencher'!J567</f>
        <v>154</v>
      </c>
      <c r="I558" s="6">
        <f>IF('[1]TCE - ANEXO IV - Preencher'!K567="","",'[1]TCE - ANEXO IV - Preencher'!K567)</f>
        <v>46029</v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>2607604</v>
      </c>
      <c r="L558" s="7">
        <f>'[1]TCE - ANEXO IV - Preencher'!N567</f>
        <v>852.32</v>
      </c>
    </row>
    <row r="559" spans="1:12" s="8" customFormat="1" ht="19.5" customHeight="1" x14ac:dyDescent="0.2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5.17 - Manutenção de Software, Certificação Digital e Microfilmagem</v>
      </c>
      <c r="D559" s="3" t="str">
        <f>'[1]TCE - ANEXO IV - Preencher'!F568</f>
        <v>04.020.195/0001-92</v>
      </c>
      <c r="E559" s="5" t="str">
        <f>'[1]TCE - ANEXO IV - Preencher'!G568</f>
        <v>MV INFORMÁTICA NORDESTE LTDA</v>
      </c>
      <c r="F559" s="5" t="str">
        <f>'[1]TCE - ANEXO IV - Preencher'!H568</f>
        <v>S</v>
      </c>
      <c r="G559" s="5" t="str">
        <f>'[1]TCE - ANEXO IV - Preencher'!I568</f>
        <v>S</v>
      </c>
      <c r="H559" s="5">
        <f>'[1]TCE - ANEXO IV - Preencher'!J568</f>
        <v>99722</v>
      </c>
      <c r="I559" s="6">
        <f>IF('[1]TCE - ANEXO IV - Preencher'!K568="","",'[1]TCE - ANEXO IV - Preencher'!K568)</f>
        <v>45992</v>
      </c>
      <c r="J559" s="5" t="str">
        <f>'[1]TCE - ANEXO IV - Preencher'!L568</f>
        <v>XZLD-IPGJ</v>
      </c>
      <c r="K559" s="5" t="str">
        <f>IF(F559="B",LEFT('[1]TCE - ANEXO IV - Preencher'!M568,2),IF(F559="S",LEFT('[1]TCE - ANEXO IV - Preencher'!M568,7),IF('[1]TCE - ANEXO IV - Preencher'!H568="","")))</f>
        <v>2611606</v>
      </c>
      <c r="L559" s="7">
        <f>'[1]TCE - ANEXO IV - Preencher'!N568</f>
        <v>51209.02</v>
      </c>
    </row>
    <row r="560" spans="1:12" s="8" customFormat="1" ht="19.5" customHeight="1" x14ac:dyDescent="0.2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5.17 - Manutenção de Software, Certificação Digital e Microfilmagem</v>
      </c>
      <c r="D560" s="3" t="str">
        <f>'[1]TCE - ANEXO IV - Preencher'!F569</f>
        <v>03.124.977/0001-09</v>
      </c>
      <c r="E560" s="5" t="str">
        <f>'[1]TCE - ANEXO IV - Preencher'!G569</f>
        <v>MV SISTEMAS DE MEDICINA DIAGNOSTICA LTDA</v>
      </c>
      <c r="F560" s="5" t="str">
        <f>'[1]TCE - ANEXO IV - Preencher'!H569</f>
        <v>S</v>
      </c>
      <c r="G560" s="5" t="str">
        <f>'[1]TCE - ANEXO IV - Preencher'!I569</f>
        <v>S</v>
      </c>
      <c r="H560" s="5">
        <f>'[1]TCE - ANEXO IV - Preencher'!J569</f>
        <v>2302</v>
      </c>
      <c r="I560" s="6">
        <f>IF('[1]TCE - ANEXO IV - Preencher'!K569="","",'[1]TCE - ANEXO IV - Preencher'!K569)</f>
        <v>45994</v>
      </c>
      <c r="J560" s="5" t="str">
        <f>'[1]TCE - ANEXO IV - Preencher'!L569</f>
        <v>VRRBOAM5J</v>
      </c>
      <c r="K560" s="5" t="str">
        <f>IF(F560="B",LEFT('[1]TCE - ANEXO IV - Preencher'!M569,2),IF(F560="S",LEFT('[1]TCE - ANEXO IV - Preencher'!M569,7),IF('[1]TCE - ANEXO IV - Preencher'!H569="","")))</f>
        <v>3305802</v>
      </c>
      <c r="L560" s="7">
        <f>'[1]TCE - ANEXO IV - Preencher'!N569</f>
        <v>5637.47</v>
      </c>
    </row>
    <row r="561" spans="1:12" s="8" customFormat="1" ht="19.5" customHeight="1" x14ac:dyDescent="0.2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5.17 - Manutenção de Software, Certificação Digital e Microfilmagem</v>
      </c>
      <c r="D561" s="3" t="str">
        <f>'[1]TCE - ANEXO IV - Preencher'!F570</f>
        <v>46.852.548/0001-60</v>
      </c>
      <c r="E561" s="5" t="str">
        <f>'[1]TCE - ANEXO IV - Preencher'!G570</f>
        <v>SELECTY TECNOLOGICA PARA RH LTDA</v>
      </c>
      <c r="F561" s="5" t="str">
        <f>'[1]TCE - ANEXO IV - Preencher'!H570</f>
        <v>S</v>
      </c>
      <c r="G561" s="5" t="str">
        <f>'[1]TCE - ANEXO IV - Preencher'!I570</f>
        <v>S</v>
      </c>
      <c r="H561" s="5">
        <f>'[1]TCE - ANEXO IV - Preencher'!J570</f>
        <v>16514</v>
      </c>
      <c r="I561" s="6">
        <f>IF('[1]TCE - ANEXO IV - Preencher'!K570="","",'[1]TCE - ANEXO IV - Preencher'!K570)</f>
        <v>46003</v>
      </c>
      <c r="J561" s="5" t="str">
        <f>'[1]TCE - ANEXO IV - Preencher'!L570</f>
        <v>2000AA01</v>
      </c>
      <c r="K561" s="5" t="str">
        <f>IF(F561="B",LEFT('[1]TCE - ANEXO IV - Preencher'!M570,2),IF(F561="S",LEFT('[1]TCE - ANEXO IV - Preencher'!M570,7),IF('[1]TCE - ANEXO IV - Preencher'!H570="","")))</f>
        <v>4106902</v>
      </c>
      <c r="L561" s="7">
        <f>'[1]TCE - ANEXO IV - Preencher'!N570</f>
        <v>239.01</v>
      </c>
    </row>
    <row r="562" spans="1:12" s="8" customFormat="1" ht="19.5" customHeight="1" x14ac:dyDescent="0.2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5.17 - Manutenção de Software, Certificação Digital e Microfilmagem</v>
      </c>
      <c r="D562" s="3" t="str">
        <f>'[1]TCE - ANEXO IV - Preencher'!F571</f>
        <v>43.201.535/0001-33</v>
      </c>
      <c r="E562" s="5" t="str">
        <f>'[1]TCE - ANEXO IV - Preencher'!G571</f>
        <v>SISTEMAS ESTRATÉGICOS LTDA</v>
      </c>
      <c r="F562" s="5" t="str">
        <f>'[1]TCE - ANEXO IV - Preencher'!H571</f>
        <v>S</v>
      </c>
      <c r="G562" s="5" t="str">
        <f>'[1]TCE - ANEXO IV - Preencher'!I571</f>
        <v>S</v>
      </c>
      <c r="H562" s="5">
        <f>'[1]TCE - ANEXO IV - Preencher'!J571</f>
        <v>7707</v>
      </c>
      <c r="I562" s="6">
        <f>IF('[1]TCE - ANEXO IV - Preencher'!K571="","",'[1]TCE - ANEXO IV - Preencher'!K571)</f>
        <v>46008</v>
      </c>
      <c r="J562" s="5" t="str">
        <f>'[1]TCE - ANEXO IV - Preencher'!L571</f>
        <v>EEGB-RBEG</v>
      </c>
      <c r="K562" s="5" t="str">
        <f>IF(F562="B",LEFT('[1]TCE - ANEXO IV - Preencher'!M571,2),IF(F562="S",LEFT('[1]TCE - ANEXO IV - Preencher'!M571,7),IF('[1]TCE - ANEXO IV - Preencher'!H571="","")))</f>
        <v>2611606</v>
      </c>
      <c r="L562" s="7">
        <f>'[1]TCE - ANEXO IV - Preencher'!N571</f>
        <v>692.45</v>
      </c>
    </row>
    <row r="563" spans="1:12" s="8" customFormat="1" ht="19.5" customHeight="1" x14ac:dyDescent="0.2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5.17 - Manutenção de Software, Certificação Digital e Microfilmagem</v>
      </c>
      <c r="D563" s="3" t="str">
        <f>'[1]TCE - ANEXO IV - Preencher'!F572</f>
        <v>53.113.791/0001-22</v>
      </c>
      <c r="E563" s="5" t="str">
        <f>'[1]TCE - ANEXO IV - Preencher'!G572</f>
        <v>TOTVS S.A</v>
      </c>
      <c r="F563" s="5" t="str">
        <f>'[1]TCE - ANEXO IV - Preencher'!H572</f>
        <v>S</v>
      </c>
      <c r="G563" s="5" t="str">
        <f>'[1]TCE - ANEXO IV - Preencher'!I572</f>
        <v>S</v>
      </c>
      <c r="H563" s="5">
        <f>'[1]TCE - ANEXO IV - Preencher'!J572</f>
        <v>4307573</v>
      </c>
      <c r="I563" s="6">
        <f>IF('[1]TCE - ANEXO IV - Preencher'!K572="","",'[1]TCE - ANEXO IV - Preencher'!K572)</f>
        <v>45992</v>
      </c>
      <c r="J563" s="5" t="str">
        <f>'[1]TCE - ANEXO IV - Preencher'!L572</f>
        <v>1 VGL-IDAP</v>
      </c>
      <c r="K563" s="5" t="str">
        <f>IF(F563="B",LEFT('[1]TCE - ANEXO IV - Preencher'!M572,2),IF(F563="S",LEFT('[1]TCE - ANEXO IV - Preencher'!M572,7),IF('[1]TCE - ANEXO IV - Preencher'!H572="","")))</f>
        <v>3550308</v>
      </c>
      <c r="L563" s="7">
        <f>'[1]TCE - ANEXO IV - Preencher'!N572</f>
        <v>580.25</v>
      </c>
    </row>
    <row r="564" spans="1:12" s="8" customFormat="1" ht="19.5" customHeight="1" x14ac:dyDescent="0.2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5.17 - Manutenção de Software, Certificação Digital e Microfilmagem</v>
      </c>
      <c r="D564" s="3" t="str">
        <f>'[1]TCE - ANEXO IV - Preencher'!F573</f>
        <v>53.113.791/0001-22</v>
      </c>
      <c r="E564" s="5" t="str">
        <f>'[1]TCE - ANEXO IV - Preencher'!G573</f>
        <v>TOTVS S.A</v>
      </c>
      <c r="F564" s="5" t="str">
        <f>'[1]TCE - ANEXO IV - Preencher'!H573</f>
        <v>S</v>
      </c>
      <c r="G564" s="5" t="str">
        <f>'[1]TCE - ANEXO IV - Preencher'!I573</f>
        <v>S</v>
      </c>
      <c r="H564" s="5">
        <f>'[1]TCE - ANEXO IV - Preencher'!J573</f>
        <v>4307510</v>
      </c>
      <c r="I564" s="6">
        <f>IF('[1]TCE - ANEXO IV - Preencher'!K573="","",'[1]TCE - ANEXO IV - Preencher'!K573)</f>
        <v>45992</v>
      </c>
      <c r="J564" s="5" t="str">
        <f>'[1]TCE - ANEXO IV - Preencher'!L573</f>
        <v>8FBP-3SGG</v>
      </c>
      <c r="K564" s="5" t="str">
        <f>IF(F564="B",LEFT('[1]TCE - ANEXO IV - Preencher'!M573,2),IF(F564="S",LEFT('[1]TCE - ANEXO IV - Preencher'!M573,7),IF('[1]TCE - ANEXO IV - Preencher'!H573="","")))</f>
        <v>3550308</v>
      </c>
      <c r="L564" s="7">
        <f>'[1]TCE - ANEXO IV - Preencher'!N573</f>
        <v>975.22</v>
      </c>
    </row>
    <row r="565" spans="1:12" s="8" customFormat="1" ht="19.5" customHeight="1" x14ac:dyDescent="0.2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5.17 - Manutenção de Software, Certificação Digital e Microfilmagem</v>
      </c>
      <c r="D565" s="3" t="str">
        <f>'[1]TCE - ANEXO IV - Preencher'!F574</f>
        <v>53.113.791/0001-22</v>
      </c>
      <c r="E565" s="5" t="str">
        <f>'[1]TCE - ANEXO IV - Preencher'!G574</f>
        <v>TOTVS S.A</v>
      </c>
      <c r="F565" s="5" t="str">
        <f>'[1]TCE - ANEXO IV - Preencher'!H574</f>
        <v>S</v>
      </c>
      <c r="G565" s="5" t="str">
        <f>'[1]TCE - ANEXO IV - Preencher'!I574</f>
        <v>S</v>
      </c>
      <c r="H565" s="5">
        <f>'[1]TCE - ANEXO IV - Preencher'!J574</f>
        <v>4307572</v>
      </c>
      <c r="I565" s="6">
        <f>IF('[1]TCE - ANEXO IV - Preencher'!K574="","",'[1]TCE - ANEXO IV - Preencher'!K574)</f>
        <v>45992</v>
      </c>
      <c r="J565" s="5" t="str">
        <f>'[1]TCE - ANEXO IV - Preencher'!L574</f>
        <v>UPG2-K26S</v>
      </c>
      <c r="K565" s="5" t="str">
        <f>IF(F565="B",LEFT('[1]TCE - ANEXO IV - Preencher'!M574,2),IF(F565="S",LEFT('[1]TCE - ANEXO IV - Preencher'!M574,7),IF('[1]TCE - ANEXO IV - Preencher'!H574="","")))</f>
        <v>3550308</v>
      </c>
      <c r="L565" s="7">
        <f>'[1]TCE - ANEXO IV - Preencher'!N574</f>
        <v>7340.24</v>
      </c>
    </row>
    <row r="566" spans="1:12" s="8" customFormat="1" ht="19.5" customHeight="1" x14ac:dyDescent="0.2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5.17 - Manutenção de Software, Certificação Digital e Microfilmagem</v>
      </c>
      <c r="D566" s="3" t="str">
        <f>'[1]TCE - ANEXO IV - Preencher'!F575</f>
        <v>53.113.791/0001-22</v>
      </c>
      <c r="E566" s="5" t="str">
        <f>'[1]TCE - ANEXO IV - Preencher'!G575</f>
        <v>TOTVS S.A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4308142</v>
      </c>
      <c r="I566" s="6">
        <f>IF('[1]TCE - ANEXO IV - Preencher'!K575="","",'[1]TCE - ANEXO IV - Preencher'!K575)</f>
        <v>45992</v>
      </c>
      <c r="J566" s="5" t="str">
        <f>'[1]TCE - ANEXO IV - Preencher'!L575</f>
        <v>KIEY-BEVC</v>
      </c>
      <c r="K566" s="5" t="str">
        <f>IF(F566="B",LEFT('[1]TCE - ANEXO IV - Preencher'!M575,2),IF(F566="S",LEFT('[1]TCE - ANEXO IV - Preencher'!M575,7),IF('[1]TCE - ANEXO IV - Preencher'!H575="","")))</f>
        <v>3550308</v>
      </c>
      <c r="L566" s="7">
        <f>'[1]TCE - ANEXO IV - Preencher'!N575</f>
        <v>1423.19</v>
      </c>
    </row>
    <row r="567" spans="1:12" s="8" customFormat="1" ht="19.5" customHeight="1" x14ac:dyDescent="0.2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5.17 - Manutenção de Software, Certificação Digital e Microfilmagem</v>
      </c>
      <c r="D567" s="3" t="str">
        <f>'[1]TCE - ANEXO IV - Preencher'!F576</f>
        <v>53.113.791/0001-22</v>
      </c>
      <c r="E567" s="5" t="str">
        <f>'[1]TCE - ANEXO IV - Preencher'!G576</f>
        <v>TOTVS S.A</v>
      </c>
      <c r="F567" s="5" t="str">
        <f>'[1]TCE - ANEXO IV - Preencher'!H576</f>
        <v>S</v>
      </c>
      <c r="G567" s="5" t="str">
        <f>'[1]TCE - ANEXO IV - Preencher'!I576</f>
        <v>S</v>
      </c>
      <c r="H567" s="5">
        <f>'[1]TCE - ANEXO IV - Preencher'!J576</f>
        <v>4308092</v>
      </c>
      <c r="I567" s="6">
        <f>IF('[1]TCE - ANEXO IV - Preencher'!K576="","",'[1]TCE - ANEXO IV - Preencher'!K576)</f>
        <v>45992</v>
      </c>
      <c r="J567" s="5" t="str">
        <f>'[1]TCE - ANEXO IV - Preencher'!L576</f>
        <v xml:space="preserve">BVXV-K6SV 
</v>
      </c>
      <c r="K567" s="5" t="str">
        <f>IF(F567="B",LEFT('[1]TCE - ANEXO IV - Preencher'!M576,2),IF(F567="S",LEFT('[1]TCE - ANEXO IV - Preencher'!M576,7),IF('[1]TCE - ANEXO IV - Preencher'!H576="","")))</f>
        <v>3550308</v>
      </c>
      <c r="L567" s="7">
        <f>'[1]TCE - ANEXO IV - Preencher'!N576</f>
        <v>1391.64</v>
      </c>
    </row>
    <row r="568" spans="1:12" s="8" customFormat="1" ht="19.5" customHeight="1" x14ac:dyDescent="0.2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5.17 - Manutenção de Software, Certificação Digital e Microfilmagem</v>
      </c>
      <c r="D568" s="3" t="str">
        <f>'[1]TCE - ANEXO IV - Preencher'!F577</f>
        <v>53.113.791/0001-22</v>
      </c>
      <c r="E568" s="5" t="str">
        <f>'[1]TCE - ANEXO IV - Preencher'!G577</f>
        <v>TOTVS S.A</v>
      </c>
      <c r="F568" s="5" t="str">
        <f>'[1]TCE - ANEXO IV - Preencher'!H577</f>
        <v>S</v>
      </c>
      <c r="G568" s="5" t="str">
        <f>'[1]TCE - ANEXO IV - Preencher'!I577</f>
        <v>S</v>
      </c>
      <c r="H568" s="5">
        <f>'[1]TCE - ANEXO IV - Preencher'!J577</f>
        <v>4307574</v>
      </c>
      <c r="I568" s="6">
        <f>IF('[1]TCE - ANEXO IV - Preencher'!K577="","",'[1]TCE - ANEXO IV - Preencher'!K577)</f>
        <v>45992</v>
      </c>
      <c r="J568" s="5" t="str">
        <f>'[1]TCE - ANEXO IV - Preencher'!L577</f>
        <v>ZSVV-2FEG</v>
      </c>
      <c r="K568" s="5" t="str">
        <f>IF(F568="B",LEFT('[1]TCE - ANEXO IV - Preencher'!M577,2),IF(F568="S",LEFT('[1]TCE - ANEXO IV - Preencher'!M577,7),IF('[1]TCE - ANEXO IV - Preencher'!H577="","")))</f>
        <v>3550308</v>
      </c>
      <c r="L568" s="7">
        <f>'[1]TCE - ANEXO IV - Preencher'!N577</f>
        <v>1544.92</v>
      </c>
    </row>
    <row r="569" spans="1:12" s="8" customFormat="1" ht="19.5" customHeight="1" x14ac:dyDescent="0.2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5.17 - Manutenção de Software, Certificação Digital e Microfilmagem</v>
      </c>
      <c r="D569" s="3" t="str">
        <f>'[1]TCE - ANEXO IV - Preencher'!F578</f>
        <v>07.358.108/0001-08</v>
      </c>
      <c r="E569" s="5" t="str">
        <f>'[1]TCE - ANEXO IV - Preencher'!G578</f>
        <v>EVEO S.A</v>
      </c>
      <c r="F569" s="5" t="str">
        <f>'[1]TCE - ANEXO IV - Preencher'!H578</f>
        <v>S</v>
      </c>
      <c r="G569" s="5" t="str">
        <f>'[1]TCE - ANEXO IV - Preencher'!I578</f>
        <v>S</v>
      </c>
      <c r="H569" s="5">
        <f>'[1]TCE - ANEXO IV - Preencher'!J578</f>
        <v>73950</v>
      </c>
      <c r="I569" s="6">
        <f>IF('[1]TCE - ANEXO IV - Preencher'!K578="","",'[1]TCE - ANEXO IV - Preencher'!K578)</f>
        <v>46024</v>
      </c>
      <c r="J569" s="5" t="str">
        <f>'[1]TCE - ANEXO IV - Preencher'!L578</f>
        <v>JDFK-G3Z7</v>
      </c>
      <c r="K569" s="5" t="str">
        <f>IF(F569="B",LEFT('[1]TCE - ANEXO IV - Preencher'!M578,2),IF(F569="S",LEFT('[1]TCE - ANEXO IV - Preencher'!M578,7),IF('[1]TCE - ANEXO IV - Preencher'!H578="","")))</f>
        <v>3550308</v>
      </c>
      <c r="L569" s="7">
        <f>'[1]TCE - ANEXO IV - Preencher'!N578</f>
        <v>215.89</v>
      </c>
    </row>
    <row r="570" spans="1:12" s="8" customFormat="1" ht="19.5" customHeight="1" x14ac:dyDescent="0.2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5.17 - Manutenção de Software, Certificação Digital e Microfilmagem</v>
      </c>
      <c r="D570" s="3" t="str">
        <f>'[1]TCE - ANEXO IV - Preencher'!F579</f>
        <v>45.384.884/0001-63</v>
      </c>
      <c r="E570" s="5" t="str">
        <f>'[1]TCE - ANEXO IV - Preencher'!G579</f>
        <v>WEBDOX</v>
      </c>
      <c r="F570" s="5" t="str">
        <f>'[1]TCE - ANEXO IV - Preencher'!H579</f>
        <v>S</v>
      </c>
      <c r="G570" s="5" t="str">
        <f>'[1]TCE - ANEXO IV - Preencher'!I579</f>
        <v>S</v>
      </c>
      <c r="H570" s="5">
        <f>'[1]TCE - ANEXO IV - Preencher'!J579</f>
        <v>3408</v>
      </c>
      <c r="I570" s="6">
        <f>IF('[1]TCE - ANEXO IV - Preencher'!K579="","",'[1]TCE - ANEXO IV - Preencher'!K579)</f>
        <v>46036</v>
      </c>
      <c r="J570" s="5" t="str">
        <f>'[1]TCE - ANEXO IV - Preencher'!L579</f>
        <v>1ULX-LSIU</v>
      </c>
      <c r="K570" s="5" t="str">
        <f>IF(F570="B",LEFT('[1]TCE - ANEXO IV - Preencher'!M579,2),IF(F570="S",LEFT('[1]TCE - ANEXO IV - Preencher'!M579,7),IF('[1]TCE - ANEXO IV - Preencher'!H579="","")))</f>
        <v>3550308</v>
      </c>
      <c r="L570" s="7">
        <f>'[1]TCE - ANEXO IV - Preencher'!N579</f>
        <v>2110</v>
      </c>
    </row>
    <row r="571" spans="1:12" s="8" customFormat="1" ht="19.5" customHeight="1" x14ac:dyDescent="0.2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5.99 - Outros Serviços de Terceiros Pessoa Jurídica</v>
      </c>
      <c r="D571" s="3" t="str">
        <f>'[1]TCE - ANEXO IV - Preencher'!F580</f>
        <v>35.676.951/0001-60</v>
      </c>
      <c r="E571" s="5" t="str">
        <f>'[1]TCE - ANEXO IV - Preencher'!G580</f>
        <v>IMGL CONSULTORIA &amp; TREINAMENTO LTDA</v>
      </c>
      <c r="F571" s="5" t="str">
        <f>'[1]TCE - ANEXO IV - Preencher'!H580</f>
        <v>S</v>
      </c>
      <c r="G571" s="5" t="str">
        <f>'[1]TCE - ANEXO IV - Preencher'!I580</f>
        <v>S</v>
      </c>
      <c r="H571" s="5">
        <f>'[1]TCE - ANEXO IV - Preencher'!J580</f>
        <v>10</v>
      </c>
      <c r="I571" s="6">
        <f>IF('[1]TCE - ANEXO IV - Preencher'!K580="","",'[1]TCE - ANEXO IV - Preencher'!K580)</f>
        <v>46020</v>
      </c>
      <c r="J571" s="5" t="str">
        <f>'[1]TCE - ANEXO IV - Preencher'!L580</f>
        <v>26116062235676951000160000000000001025128716628449</v>
      </c>
      <c r="K571" s="5" t="str">
        <f>IF(F571="B",LEFT('[1]TCE - ANEXO IV - Preencher'!M580,2),IF(F571="S",LEFT('[1]TCE - ANEXO IV - Preencher'!M580,7),IF('[1]TCE - ANEXO IV - Preencher'!H580="","")))</f>
        <v>2611606</v>
      </c>
      <c r="L571" s="7">
        <f>'[1]TCE - ANEXO IV - Preencher'!N580</f>
        <v>672.99</v>
      </c>
    </row>
    <row r="572" spans="1:12" s="8" customFormat="1" ht="19.5" customHeight="1" x14ac:dyDescent="0.2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5.99 - Outros Serviços de Terceiros Pessoa Jurídica</v>
      </c>
      <c r="D572" s="3" t="str">
        <f>'[1]TCE - ANEXO IV - Preencher'!F581</f>
        <v>52.355.127/0001-27</v>
      </c>
      <c r="E572" s="5" t="str">
        <f>'[1]TCE - ANEXO IV - Preencher'!G581</f>
        <v xml:space="preserve">PLANISA PLANEJAMENTO 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39706</v>
      </c>
      <c r="I572" s="6">
        <f>IF('[1]TCE - ANEXO IV - Preencher'!K581="","",'[1]TCE - ANEXO IV - Preencher'!K581)</f>
        <v>45992</v>
      </c>
      <c r="J572" s="5" t="str">
        <f>'[1]TCE - ANEXO IV - Preencher'!L581</f>
        <v>WXXE-6EHI</v>
      </c>
      <c r="K572" s="5" t="str">
        <f>IF(F572="B",LEFT('[1]TCE - ANEXO IV - Preencher'!M581,2),IF(F572="S",LEFT('[1]TCE - ANEXO IV - Preencher'!M581,7),IF('[1]TCE - ANEXO IV - Preencher'!H581="","")))</f>
        <v>3550308</v>
      </c>
      <c r="L572" s="7">
        <f>'[1]TCE - ANEXO IV - Preencher'!N581</f>
        <v>4991.84</v>
      </c>
    </row>
    <row r="573" spans="1:12" s="8" customFormat="1" ht="19.5" customHeight="1" x14ac:dyDescent="0.2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5.99 - Outros Serviços de Terceiros Pessoa Jurídica</v>
      </c>
      <c r="D573" s="3">
        <f>'[1]TCE - ANEXO IV - Preencher'!F582</f>
        <v>6317907000165</v>
      </c>
      <c r="E573" s="5" t="str">
        <f>'[1]TCE - ANEXO IV - Preencher'!G582</f>
        <v>RUI JORGE DE A. PIRES</v>
      </c>
      <c r="F573" s="5" t="str">
        <f>'[1]TCE - ANEXO IV - Preencher'!H582</f>
        <v>S</v>
      </c>
      <c r="G573" s="5" t="str">
        <f>'[1]TCE - ANEXO IV - Preencher'!I582</f>
        <v>S</v>
      </c>
      <c r="H573" s="5">
        <f>'[1]TCE - ANEXO IV - Preencher'!J582</f>
        <v>212</v>
      </c>
      <c r="I573" s="6">
        <f>IF('[1]TCE - ANEXO IV - Preencher'!K582="","",'[1]TCE - ANEXO IV - Preencher'!K582)</f>
        <v>46028</v>
      </c>
      <c r="J573" s="5" t="str">
        <f>'[1]TCE - ANEXO IV - Preencher'!L582</f>
        <v>26116062206317907000165000000000021226012763611703</v>
      </c>
      <c r="K573" s="5" t="str">
        <f>IF(F573="B",LEFT('[1]TCE - ANEXO IV - Preencher'!M582,2),IF(F573="S",LEFT('[1]TCE - ANEXO IV - Preencher'!M582,7),IF('[1]TCE - ANEXO IV - Preencher'!H582="","")))</f>
        <v>2611606</v>
      </c>
      <c r="L573" s="7">
        <f>'[1]TCE - ANEXO IV - Preencher'!N582</f>
        <v>3000</v>
      </c>
    </row>
    <row r="574" spans="1:12" s="8" customFormat="1" ht="19.5" customHeight="1" x14ac:dyDescent="0.2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5.99 - Outros Serviços de Terceiros Pessoa Jurídica</v>
      </c>
      <c r="D574" s="3" t="str">
        <f>'[1]TCE - ANEXO IV - Preencher'!F583</f>
        <v>31.064.605/0001-70</v>
      </c>
      <c r="E574" s="5" t="str">
        <f>'[1]TCE - ANEXO IV - Preencher'!G583</f>
        <v>TGI CONSULTORIA EM GESTÃO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27498</v>
      </c>
      <c r="I574" s="6">
        <f>IF('[1]TCE - ANEXO IV - Preencher'!K583="","",'[1]TCE - ANEXO IV - Preencher'!K583)</f>
        <v>45996</v>
      </c>
      <c r="J574" s="5" t="str">
        <f>'[1]TCE - ANEXO IV - Preencher'!L583</f>
        <v>VK9I-P4AQ</v>
      </c>
      <c r="K574" s="5" t="str">
        <f>IF(F574="B",LEFT('[1]TCE - ANEXO IV - Preencher'!M583,2),IF(F574="S",LEFT('[1]TCE - ANEXO IV - Preencher'!M583,7),IF('[1]TCE - ANEXO IV - Preencher'!H583="","")))</f>
        <v>2611606</v>
      </c>
      <c r="L574" s="7">
        <f>'[1]TCE - ANEXO IV - Preencher'!N583</f>
        <v>3600</v>
      </c>
    </row>
    <row r="575" spans="1:12" s="8" customFormat="1" ht="19.5" customHeight="1" x14ac:dyDescent="0.2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5.2 - Serviços Técnicos Profissionais</v>
      </c>
      <c r="D575" s="3" t="str">
        <f>'[1]TCE - ANEXO IV - Preencher'!F584</f>
        <v>10.310.770/0001-94</v>
      </c>
      <c r="E575" s="5" t="str">
        <f>'[1]TCE - ANEXO IV - Preencher'!G584</f>
        <v>MAGALHAES ADVOGADOS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70</v>
      </c>
      <c r="I575" s="6">
        <f>IF('[1]TCE - ANEXO IV - Preencher'!K584="","",'[1]TCE - ANEXO IV - Preencher'!K584)</f>
        <v>46024</v>
      </c>
      <c r="J575" s="5" t="str">
        <f>'[1]TCE - ANEXO IV - Preencher'!L584</f>
        <v>26116062210310770000194000000000007026016131244697</v>
      </c>
      <c r="K575" s="5" t="str">
        <f>IF(F575="B",LEFT('[1]TCE - ANEXO IV - Preencher'!M584,2),IF(F575="S",LEFT('[1]TCE - ANEXO IV - Preencher'!M584,7),IF('[1]TCE - ANEXO IV - Preencher'!H584="","")))</f>
        <v>2611606</v>
      </c>
      <c r="L575" s="7">
        <f>'[1]TCE - ANEXO IV - Preencher'!N584</f>
        <v>16700</v>
      </c>
    </row>
    <row r="576" spans="1:12" s="8" customFormat="1" ht="19.5" customHeight="1" x14ac:dyDescent="0.2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5.10 - Detetização/Tratamento de Resíduos e Afins</v>
      </c>
      <c r="D576" s="3" t="str">
        <f>'[1]TCE - ANEXO IV - Preencher'!F585</f>
        <v>10.333.266/0001-00</v>
      </c>
      <c r="E576" s="5" t="str">
        <f>'[1]TCE - ANEXO IV - Preencher'!G585</f>
        <v>CARLOS ANTONIO DE OLIVEIRA</v>
      </c>
      <c r="F576" s="5" t="str">
        <f>'[1]TCE - ANEXO IV - Preencher'!H585</f>
        <v>S</v>
      </c>
      <c r="G576" s="5" t="str">
        <f>'[1]TCE - ANEXO IV - Preencher'!I585</f>
        <v>S</v>
      </c>
      <c r="H576" s="5">
        <f>'[1]TCE - ANEXO IV - Preencher'!J585</f>
        <v>65</v>
      </c>
      <c r="I576" s="6">
        <f>IF('[1]TCE - ANEXO IV - Preencher'!K585="","",'[1]TCE - ANEXO IV - Preencher'!K585)</f>
        <v>46024</v>
      </c>
      <c r="J576" s="5" t="str">
        <f>'[1]TCE - ANEXO IV - Preencher'!L585</f>
        <v>26116062210333266000100000000000006526013738929949</v>
      </c>
      <c r="K576" s="5" t="str">
        <f>IF(F576="B",LEFT('[1]TCE - ANEXO IV - Preencher'!M585,2),IF(F576="S",LEFT('[1]TCE - ANEXO IV - Preencher'!M585,7),IF('[1]TCE - ANEXO IV - Preencher'!H585="","")))</f>
        <v>2611606</v>
      </c>
      <c r="L576" s="7">
        <f>'[1]TCE - ANEXO IV - Preencher'!N585</f>
        <v>600</v>
      </c>
    </row>
    <row r="577" spans="1:12" s="8" customFormat="1" ht="19.5" customHeight="1" x14ac:dyDescent="0.2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5.99 - Outros Serviços de Terceiros Pessoa Jurídica</v>
      </c>
      <c r="D577" s="3">
        <f>'[1]TCE - ANEXO IV - Preencher'!F586</f>
        <v>9024660000187</v>
      </c>
      <c r="E577" s="5" t="str">
        <f>'[1]TCE - ANEXO IV - Preencher'!G586</f>
        <v>A SAE SERVIÇOS DE ENTREGA</v>
      </c>
      <c r="F577" s="5" t="str">
        <f>'[1]TCE - ANEXO IV - Preencher'!H586</f>
        <v>S</v>
      </c>
      <c r="G577" s="5" t="str">
        <f>'[1]TCE - ANEXO IV - Preencher'!I586</f>
        <v>S</v>
      </c>
      <c r="H577" s="5">
        <f>'[1]TCE - ANEXO IV - Preencher'!J586</f>
        <v>154</v>
      </c>
      <c r="I577" s="6">
        <f>IF('[1]TCE - ANEXO IV - Preencher'!K586="","",'[1]TCE - ANEXO IV - Preencher'!K586)</f>
        <v>46026</v>
      </c>
      <c r="J577" s="5" t="str">
        <f>'[1]TCE - ANEXO IV - Preencher'!L586</f>
        <v>26116062209024660000187000000000015426019732168727</v>
      </c>
      <c r="K577" s="5" t="str">
        <f>IF(F577="B",LEFT('[1]TCE - ANEXO IV - Preencher'!M586,2),IF(F577="S",LEFT('[1]TCE - ANEXO IV - Preencher'!M586,7),IF('[1]TCE - ANEXO IV - Preencher'!H586="","")))</f>
        <v>2610707</v>
      </c>
      <c r="L577" s="7">
        <f>'[1]TCE - ANEXO IV - Preencher'!N586</f>
        <v>9298.08</v>
      </c>
    </row>
    <row r="578" spans="1:12" s="8" customFormat="1" ht="19.5" customHeight="1" x14ac:dyDescent="0.2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5.99 - Outros Serviços de Terceiros Pessoa Jurídica</v>
      </c>
      <c r="D578" s="3" t="str">
        <f>'[1]TCE - ANEXO IV - Preencher'!F587</f>
        <v>12.682.965/0001-90</v>
      </c>
      <c r="E578" s="5" t="str">
        <f>'[1]TCE - ANEXO IV - Preencher'!G587</f>
        <v>CARDOSO SERVICOS DE JARDINAGENS LTDA</v>
      </c>
      <c r="F578" s="5" t="str">
        <f>'[1]TCE - ANEXO IV - Preencher'!H587</f>
        <v>S</v>
      </c>
      <c r="G578" s="5" t="str">
        <f>'[1]TCE - ANEXO IV - Preencher'!I587</f>
        <v>S</v>
      </c>
      <c r="H578" s="5" t="str">
        <f>'[1]TCE - ANEXO IV - Preencher'!J587</f>
        <v>2600000000032</v>
      </c>
      <c r="I578" s="6">
        <f>IF('[1]TCE - ANEXO IV - Preencher'!K587="","",'[1]TCE - ANEXO IV - Preencher'!K587)</f>
        <v>46031</v>
      </c>
      <c r="J578" s="5" t="str">
        <f>'[1]TCE - ANEXO IV - Preencher'!L587</f>
        <v>26079011212682965000190260000000003226011380501653</v>
      </c>
      <c r="K578" s="5" t="str">
        <f>IF(F578="B",LEFT('[1]TCE - ANEXO IV - Preencher'!M587,2),IF(F578="S",LEFT('[1]TCE - ANEXO IV - Preencher'!M587,7),IF('[1]TCE - ANEXO IV - Preencher'!H587="","")))</f>
        <v>2607901</v>
      </c>
      <c r="L578" s="7">
        <f>'[1]TCE - ANEXO IV - Preencher'!N587</f>
        <v>11970</v>
      </c>
    </row>
    <row r="579" spans="1:12" s="8" customFormat="1" ht="19.5" customHeight="1" x14ac:dyDescent="0.2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5.99 - Outros Serviços de Terceiros Pessoa Jurídica</v>
      </c>
      <c r="D579" s="3">
        <f>'[1]TCE - ANEXO IV - Preencher'!F588</f>
        <v>27534506000137</v>
      </c>
      <c r="E579" s="5" t="str">
        <f>'[1]TCE - ANEXO IV - Preencher'!G588</f>
        <v>FELLIPE R P DE OLIVEIRA</v>
      </c>
      <c r="F579" s="5" t="str">
        <f>'[1]TCE - ANEXO IV - Preencher'!H588</f>
        <v>S</v>
      </c>
      <c r="G579" s="5" t="str">
        <f>'[1]TCE - ANEXO IV - Preencher'!I588</f>
        <v>S</v>
      </c>
      <c r="H579" s="5">
        <f>'[1]TCE - ANEXO IV - Preencher'!J588</f>
        <v>67</v>
      </c>
      <c r="I579" s="6">
        <f>IF('[1]TCE - ANEXO IV - Preencher'!K588="","",'[1]TCE - ANEXO IV - Preencher'!K588)</f>
        <v>46024</v>
      </c>
      <c r="J579" s="5" t="str">
        <f>'[1]TCE - ANEXO IV - Preencher'!L588</f>
        <v>26116062227534506000137000000000006726017073565459</v>
      </c>
      <c r="K579" s="5" t="str">
        <f>IF(F579="B",LEFT('[1]TCE - ANEXO IV - Preencher'!M588,2),IF(F579="S",LEFT('[1]TCE - ANEXO IV - Preencher'!M588,7),IF('[1]TCE - ANEXO IV - Preencher'!H588="","")))</f>
        <v>2611606</v>
      </c>
      <c r="L579" s="7">
        <f>'[1]TCE - ANEXO IV - Preencher'!N588</f>
        <v>850</v>
      </c>
    </row>
    <row r="580" spans="1:12" s="8" customFormat="1" ht="19.5" customHeight="1" x14ac:dyDescent="0.2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5.99 - Outros Serviços de Terceiros Pessoa Jurídica</v>
      </c>
      <c r="D580" s="3" t="str">
        <f>'[1]TCE - ANEXO IV - Preencher'!F589</f>
        <v>08.399.167/0001-89</v>
      </c>
      <c r="E580" s="5" t="str">
        <f>'[1]TCE - ANEXO IV - Preencher'!G589</f>
        <v>ICTS GLOBAL DO BRASIL</v>
      </c>
      <c r="F580" s="5" t="str">
        <f>'[1]TCE - ANEXO IV - Preencher'!H589</f>
        <v>S</v>
      </c>
      <c r="G580" s="5" t="str">
        <f>'[1]TCE - ANEXO IV - Preencher'!I589</f>
        <v>S</v>
      </c>
      <c r="H580" s="5">
        <f>'[1]TCE - ANEXO IV - Preencher'!J589</f>
        <v>77752</v>
      </c>
      <c r="I580" s="6">
        <f>IF('[1]TCE - ANEXO IV - Preencher'!K589="","",'[1]TCE - ANEXO IV - Preencher'!K589)</f>
        <v>46024</v>
      </c>
      <c r="J580" s="5" t="str">
        <f>'[1]TCE - ANEXO IV - Preencher'!L589</f>
        <v>302U.7173.7958.4075399-R</v>
      </c>
      <c r="K580" s="5" t="str">
        <f>IF(F580="B",LEFT('[1]TCE - ANEXO IV - Preencher'!M589,2),IF(F580="S",LEFT('[1]TCE - ANEXO IV - Preencher'!M589,7),IF('[1]TCE - ANEXO IV - Preencher'!H589="","")))</f>
        <v>3505708</v>
      </c>
      <c r="L580" s="7">
        <f>'[1]TCE - ANEXO IV - Preencher'!N589</f>
        <v>627.46</v>
      </c>
    </row>
    <row r="581" spans="1:12" s="8" customFormat="1" ht="19.5" customHeight="1" x14ac:dyDescent="0.2">
      <c r="A581" s="3">
        <f>IFERROR(VLOOKUP(B581,'[1]DADOS (OCULTAR)'!$Q$3:$S$136,3,0),"")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5.99 - Outros Serviços de Terceiros Pessoa Jurídica</v>
      </c>
      <c r="D581" s="3">
        <f>'[1]TCE - ANEXO IV - Preencher'!F590</f>
        <v>10816775000274</v>
      </c>
      <c r="E581" s="5" t="str">
        <f>'[1]TCE - ANEXO IV - Preencher'!G590</f>
        <v>INSPETORA SALESIANA DO NORDESTE</v>
      </c>
      <c r="F581" s="5" t="str">
        <f>'[1]TCE - ANEXO IV - Preencher'!H590</f>
        <v>S</v>
      </c>
      <c r="G581" s="5" t="str">
        <f>'[1]TCE - ANEXO IV - Preencher'!I590</f>
        <v>S</v>
      </c>
      <c r="H581" s="5">
        <f>'[1]TCE - ANEXO IV - Preencher'!J590</f>
        <v>26052</v>
      </c>
      <c r="I581" s="6">
        <f>IF('[1]TCE - ANEXO IV - Preencher'!K590="","",'[1]TCE - ANEXO IV - Preencher'!K590)</f>
        <v>45994</v>
      </c>
      <c r="J581" s="5" t="str">
        <f>'[1]TCE - ANEXO IV - Preencher'!L590</f>
        <v>SVMG-ANWE</v>
      </c>
      <c r="K581" s="5" t="str">
        <f>IF(F581="B",LEFT('[1]TCE - ANEXO IV - Preencher'!M590,2),IF(F581="S",LEFT('[1]TCE - ANEXO IV - Preencher'!M590,7),IF('[1]TCE - ANEXO IV - Preencher'!H590="","")))</f>
        <v>2611606</v>
      </c>
      <c r="L581" s="7">
        <f>'[1]TCE - ANEXO IV - Preencher'!N590</f>
        <v>1120</v>
      </c>
    </row>
    <row r="582" spans="1:12" s="8" customFormat="1" ht="19.5" customHeight="1" x14ac:dyDescent="0.2">
      <c r="A582" s="3">
        <f>IFERROR(VLOOKUP(B582,'[1]DADOS (OCULTAR)'!$Q$3:$S$136,3,0),"")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5.99 - Outros Serviços de Terceiros Pessoa Jurídica</v>
      </c>
      <c r="D582" s="3" t="str">
        <f>'[1]TCE - ANEXO IV - Preencher'!F591</f>
        <v>13.409.775/0003-29</v>
      </c>
      <c r="E582" s="5" t="str">
        <f>'[1]TCE - ANEXO IV - Preencher'!G591</f>
        <v>LINUS LOG LTDA</v>
      </c>
      <c r="F582" s="5" t="str">
        <f>'[1]TCE - ANEXO IV - Preencher'!H591</f>
        <v>S</v>
      </c>
      <c r="G582" s="5" t="str">
        <f>'[1]TCE - ANEXO IV - Preencher'!I591</f>
        <v>S</v>
      </c>
      <c r="H582" s="5" t="str">
        <f>'[1]TCE - ANEXO IV - Preencher'!J591</f>
        <v>2600000000047</v>
      </c>
      <c r="I582" s="6">
        <f>IF('[1]TCE - ANEXO IV - Preencher'!K591="","",'[1]TCE - ANEXO IV - Preencher'!K591)</f>
        <v>46031</v>
      </c>
      <c r="J582" s="5" t="str">
        <f>'[1]TCE - ANEXO IV - Preencher'!L591</f>
        <v>26079011213409775000329260000000004726010114216104</v>
      </c>
      <c r="K582" s="5" t="str">
        <f>IF(F582="B",LEFT('[1]TCE - ANEXO IV - Preencher'!M591,2),IF(F582="S",LEFT('[1]TCE - ANEXO IV - Preencher'!M591,7),IF('[1]TCE - ANEXO IV - Preencher'!H591="","")))</f>
        <v>2607901</v>
      </c>
      <c r="L582" s="7">
        <f>'[1]TCE - ANEXO IV - Preencher'!N591</f>
        <v>3600.48</v>
      </c>
    </row>
    <row r="583" spans="1:12" s="8" customFormat="1" ht="19.5" customHeight="1" x14ac:dyDescent="0.2">
      <c r="A583" s="3">
        <f>IFERROR(VLOOKUP(B583,'[1]DADOS (OCULTAR)'!$Q$3:$S$136,3,0),"")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5.99 - Outros Serviços de Terceiros Pessoa Jurídica</v>
      </c>
      <c r="D583" s="3">
        <f>'[1]TCE - ANEXO IV - Preencher'!F592</f>
        <v>12918503000120</v>
      </c>
      <c r="E583" s="5" t="str">
        <f>'[1]TCE - ANEXO IV - Preencher'!G592</f>
        <v>TECHYDRO GESTAO E SERVIÇOS</v>
      </c>
      <c r="F583" s="5" t="str">
        <f>'[1]TCE - ANEXO IV - Preencher'!H592</f>
        <v>S</v>
      </c>
      <c r="G583" s="5" t="str">
        <f>'[1]TCE - ANEXO IV - Preencher'!I592</f>
        <v>S</v>
      </c>
      <c r="H583" s="5">
        <f>'[1]TCE - ANEXO IV - Preencher'!J592</f>
        <v>9733</v>
      </c>
      <c r="I583" s="6">
        <f>IF('[1]TCE - ANEXO IV - Preencher'!K592="","",'[1]TCE - ANEXO IV - Preencher'!K592)</f>
        <v>45992</v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>2304400</v>
      </c>
      <c r="L583" s="7">
        <f>'[1]TCE - ANEXO IV - Preencher'!N592</f>
        <v>2467.08</v>
      </c>
    </row>
    <row r="584" spans="1:12" s="8" customFormat="1" ht="19.5" customHeight="1" x14ac:dyDescent="0.2">
      <c r="A584" s="3">
        <f>IFERROR(VLOOKUP(B584,'[1]DADOS (OCULTAR)'!$Q$3:$S$136,3,0),"")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5.99 - Outros Serviços de Terceiros Pessoa Jurídica</v>
      </c>
      <c r="D584" s="3">
        <f>'[1]TCE - ANEXO IV - Preencher'!F593</f>
        <v>4324995000105</v>
      </c>
      <c r="E584" s="5" t="str">
        <f>'[1]TCE - ANEXO IV - Preencher'!G593</f>
        <v>VOZ ASSESSORIA DE COMUNICAÇÃO</v>
      </c>
      <c r="F584" s="5" t="str">
        <f>'[1]TCE - ANEXO IV - Preencher'!H593</f>
        <v>S</v>
      </c>
      <c r="G584" s="5" t="str">
        <f>'[1]TCE - ANEXO IV - Preencher'!I593</f>
        <v>S</v>
      </c>
      <c r="H584" s="5">
        <f>'[1]TCE - ANEXO IV - Preencher'!J593</f>
        <v>71</v>
      </c>
      <c r="I584" s="6">
        <f>IF('[1]TCE - ANEXO IV - Preencher'!K593="","",'[1]TCE - ANEXO IV - Preencher'!K593)</f>
        <v>46030</v>
      </c>
      <c r="J584" s="5" t="str">
        <f>'[1]TCE - ANEXO IV - Preencher'!L593</f>
        <v>26116062204324995000105000000000007126017238080163</v>
      </c>
      <c r="K584" s="5" t="str">
        <f>IF(F584="B",LEFT('[1]TCE - ANEXO IV - Preencher'!M593,2),IF(F584="S",LEFT('[1]TCE - ANEXO IV - Preencher'!M593,7),IF('[1]TCE - ANEXO IV - Preencher'!H593="","")))</f>
        <v>2611606</v>
      </c>
      <c r="L584" s="7">
        <f>'[1]TCE - ANEXO IV - Preencher'!N593</f>
        <v>562.5</v>
      </c>
    </row>
    <row r="585" spans="1:12" s="8" customFormat="1" ht="19.5" customHeight="1" x14ac:dyDescent="0.2">
      <c r="A585" s="3">
        <f>IFERROR(VLOOKUP(B585,'[1]DADOS (OCULTAR)'!$Q$3:$S$136,3,0),"")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5.99 - Outros Serviços de Terceiros Pessoa Jurídica</v>
      </c>
      <c r="D585" s="3" t="str">
        <f>'[1]TCE - ANEXO IV - Preencher'!F594</f>
        <v>11.735.586/0001-59</v>
      </c>
      <c r="E585" s="5" t="str">
        <f>'[1]TCE - ANEXO IV - Preencher'!G594</f>
        <v>FUNDACAO DE APOIO AO DESENVOLVIMENTO DA UNIVERSIDADE FE</v>
      </c>
      <c r="F585" s="5" t="str">
        <f>'[1]TCE - ANEXO IV - Preencher'!H594</f>
        <v>S</v>
      </c>
      <c r="G585" s="5" t="str">
        <f>'[1]TCE - ANEXO IV - Preencher'!I594</f>
        <v>S</v>
      </c>
      <c r="H585" s="5">
        <f>'[1]TCE - ANEXO IV - Preencher'!J594</f>
        <v>85140</v>
      </c>
      <c r="I585" s="6">
        <f>IF('[1]TCE - ANEXO IV - Preencher'!K594="","",'[1]TCE - ANEXO IV - Preencher'!K594)</f>
        <v>46361</v>
      </c>
      <c r="J585" s="5" t="str">
        <f>'[1]TCE - ANEXO IV - Preencher'!L594</f>
        <v>JWVS-REM5</v>
      </c>
      <c r="K585" s="5" t="str">
        <f>IF(F585="B",LEFT('[1]TCE - ANEXO IV - Preencher'!M594,2),IF(F585="S",LEFT('[1]TCE - ANEXO IV - Preencher'!M594,7),IF('[1]TCE - ANEXO IV - Preencher'!H594="","")))</f>
        <v>2611606</v>
      </c>
      <c r="L585" s="7">
        <f>'[1]TCE - ANEXO IV - Preencher'!N594</f>
        <v>4363.0600000000004</v>
      </c>
    </row>
    <row r="586" spans="1:12" s="8" customFormat="1" ht="19.5" customHeight="1" x14ac:dyDescent="0.2">
      <c r="A586" s="3">
        <f>IFERROR(VLOOKUP(B586,'[1]DADOS (OCULTAR)'!$Q$3:$S$136,3,0),"")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5.99 - Outros Serviços de Terceiros Pessoa Jurídica</v>
      </c>
      <c r="D586" s="3" t="str">
        <f>'[1]TCE - ANEXO IV - Preencher'!F595</f>
        <v>30.111.712/0001-49</v>
      </c>
      <c r="E586" s="5" t="str">
        <f>'[1]TCE - ANEXO IV - Preencher'!G595</f>
        <v>VIVA TECHNOLOGY - MAURICIO</v>
      </c>
      <c r="F586" s="5" t="str">
        <f>'[1]TCE - ANEXO IV - Preencher'!H595</f>
        <v>S</v>
      </c>
      <c r="G586" s="5" t="str">
        <f>'[1]TCE - ANEXO IV - Preencher'!I595</f>
        <v>S</v>
      </c>
      <c r="H586" s="5">
        <f>'[1]TCE - ANEXO IV - Preencher'!J595</f>
        <v>26</v>
      </c>
      <c r="I586" s="6">
        <f>IF('[1]TCE - ANEXO IV - Preencher'!K595="","",'[1]TCE - ANEXO IV - Preencher'!K595)</f>
        <v>46027</v>
      </c>
      <c r="J586" s="5" t="str">
        <f>'[1]TCE - ANEXO IV - Preencher'!L595</f>
        <v>26116062230111712000149000000000002626013329934980</v>
      </c>
      <c r="K586" s="5" t="str">
        <f>IF(F586="B",LEFT('[1]TCE - ANEXO IV - Preencher'!M595,2),IF(F586="S",LEFT('[1]TCE - ANEXO IV - Preencher'!M595,7),IF('[1]TCE - ANEXO IV - Preencher'!H595="","")))</f>
        <v>2611606</v>
      </c>
      <c r="L586" s="7">
        <f>'[1]TCE - ANEXO IV - Preencher'!N595</f>
        <v>839.84</v>
      </c>
    </row>
    <row r="587" spans="1:12" s="8" customFormat="1" ht="19.5" customHeight="1" x14ac:dyDescent="0.2">
      <c r="A587" s="3">
        <f>IFERROR(VLOOKUP(B587,'[1]DADOS (OCULTAR)'!$Q$3:$S$136,3,0),"")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5.99 - Outros Serviços de Terceiros Pessoa Jurídica</v>
      </c>
      <c r="D587" s="3" t="str">
        <f>'[1]TCE - ANEXO IV - Preencher'!F596</f>
        <v>10.473.437/0001-04</v>
      </c>
      <c r="E587" s="5" t="str">
        <f>'[1]TCE - ANEXO IV - Preencher'!G596</f>
        <v>FOTO BELEZA ARTES COMERCIO LTDA</v>
      </c>
      <c r="F587" s="5" t="str">
        <f>'[1]TCE - ANEXO IV - Preencher'!H596</f>
        <v>S</v>
      </c>
      <c r="G587" s="5" t="str">
        <f>'[1]TCE - ANEXO IV - Preencher'!I596</f>
        <v>S</v>
      </c>
      <c r="H587" s="5">
        <f>'[1]TCE - ANEXO IV - Preencher'!J596</f>
        <v>65</v>
      </c>
      <c r="I587" s="6">
        <f>IF('[1]TCE - ANEXO IV - Preencher'!K596="","",'[1]TCE - ANEXO IV - Preencher'!K596)</f>
        <v>46028</v>
      </c>
      <c r="J587" s="5" t="str">
        <f>'[1]TCE - ANEXO IV - Preencher'!L596</f>
        <v xml:space="preserve">2611606221047343700010400000000000652601 7600876519 </v>
      </c>
      <c r="K587" s="5" t="str">
        <f>IF(F587="B",LEFT('[1]TCE - ANEXO IV - Preencher'!M596,2),IF(F587="S",LEFT('[1]TCE - ANEXO IV - Preencher'!M596,7),IF('[1]TCE - ANEXO IV - Preencher'!H596="","")))</f>
        <v>2611606</v>
      </c>
      <c r="L587" s="7">
        <f>'[1]TCE - ANEXO IV - Preencher'!N596</f>
        <v>712</v>
      </c>
    </row>
    <row r="588" spans="1:12" s="8" customFormat="1" ht="19.5" customHeight="1" x14ac:dyDescent="0.2">
      <c r="A588" s="3">
        <f>IFERROR(VLOOKUP(B588,'[1]DADOS (OCULTAR)'!$Q$3:$S$136,3,0),"")</f>
        <v>9039744000275</v>
      </c>
      <c r="B588" s="4" t="str">
        <f>'[1]TCE - ANEXO IV - Preencher'!C597</f>
        <v>HOSPITAL MIGUEL ARRAES - CG. Nº 023/2022</v>
      </c>
      <c r="C588" s="4" t="str">
        <f>'[1]TCE - ANEXO IV - Preencher'!E597</f>
        <v>5.99 - Outros Serviços de Terceiros Pessoa Jurídica</v>
      </c>
      <c r="D588" s="3" t="str">
        <f>'[1]TCE - ANEXO IV - Preencher'!F597</f>
        <v>05.643.650/0001-79</v>
      </c>
      <c r="E588" s="5" t="str">
        <f>'[1]TCE - ANEXO IV - Preencher'!G597</f>
        <v>BAPTISTA E SOUZA</v>
      </c>
      <c r="F588" s="5" t="str">
        <f>'[1]TCE - ANEXO IV - Preencher'!H597</f>
        <v>S</v>
      </c>
      <c r="G588" s="5" t="str">
        <f>'[1]TCE - ANEXO IV - Preencher'!I597</f>
        <v>S</v>
      </c>
      <c r="H588" s="5">
        <f>'[1]TCE - ANEXO IV - Preencher'!J597</f>
        <v>58</v>
      </c>
      <c r="I588" s="6">
        <f>IF('[1]TCE - ANEXO IV - Preencher'!K597="","",'[1]TCE - ANEXO IV - Preencher'!K597)</f>
        <v>46041</v>
      </c>
      <c r="J588" s="5" t="str">
        <f>'[1]TCE - ANEXO IV - Preencher'!L597</f>
        <v>33045572205643650000179000000000005826010436018582</v>
      </c>
      <c r="K588" s="5" t="str">
        <f>IF(F588="B",LEFT('[1]TCE - ANEXO IV - Preencher'!M597,2),IF(F588="S",LEFT('[1]TCE - ANEXO IV - Preencher'!M597,7),IF('[1]TCE - ANEXO IV - Preencher'!H597="","")))</f>
        <v>3304557</v>
      </c>
      <c r="L588" s="7">
        <f>'[1]TCE - ANEXO IV - Preencher'!N597</f>
        <v>255.65</v>
      </c>
    </row>
    <row r="589" spans="1:12" s="8" customFormat="1" ht="19.5" customHeight="1" x14ac:dyDescent="0.2">
      <c r="A589" s="3">
        <f>IFERROR(VLOOKUP(B589,'[1]DADOS (OCULTAR)'!$Q$3:$S$136,3,0),"")</f>
        <v>9039744000275</v>
      </c>
      <c r="B589" s="4" t="str">
        <f>'[1]TCE - ANEXO IV - Preencher'!C598</f>
        <v>HOSPITAL MIGUEL ARRAES - CG. Nº 023/2022</v>
      </c>
      <c r="C589" s="4" t="str">
        <f>'[1]TCE - ANEXO IV - Preencher'!E598</f>
        <v>5.99 - Outros Serviços de Terceiros Pessoa Jurídica</v>
      </c>
      <c r="D589" s="3" t="str">
        <f>'[1]TCE - ANEXO IV - Preencher'!F598</f>
        <v>11.356.463/0001-07</v>
      </c>
      <c r="E589" s="5" t="str">
        <f>'[1]TCE - ANEXO IV - Preencher'!G598</f>
        <v>LIMPEX-SERVICODELIMPEZADERESERVATORIOLTDA</v>
      </c>
      <c r="F589" s="5" t="str">
        <f>'[1]TCE - ANEXO IV - Preencher'!H598</f>
        <v>S</v>
      </c>
      <c r="G589" s="5" t="str">
        <f>'[1]TCE - ANEXO IV - Preencher'!I598</f>
        <v>S</v>
      </c>
      <c r="H589" s="5" t="str">
        <f>'[1]TCE - ANEXO IV - Preencher'!J598</f>
        <v>63</v>
      </c>
      <c r="I589" s="6">
        <f>IF('[1]TCE - ANEXO IV - Preencher'!K598="","",'[1]TCE - ANEXO IV - Preencher'!K598)</f>
        <v>46028</v>
      </c>
      <c r="J589" s="5" t="str">
        <f>'[1]TCE - ANEXO IV - Preencher'!L598</f>
        <v>26116062211356463000107000000000006326010598836624</v>
      </c>
      <c r="K589" s="5" t="str">
        <f>IF(F589="B",LEFT('[1]TCE - ANEXO IV - Preencher'!M598,2),IF(F589="S",LEFT('[1]TCE - ANEXO IV - Preencher'!M598,7),IF('[1]TCE - ANEXO IV - Preencher'!H598="","")))</f>
        <v>2611606</v>
      </c>
      <c r="L589" s="7">
        <f>'[1]TCE - ANEXO IV - Preencher'!N598</f>
        <v>2950</v>
      </c>
    </row>
    <row r="590" spans="1:12" s="8" customFormat="1" ht="19.5" customHeight="1" x14ac:dyDescent="0.2">
      <c r="A590" s="3">
        <f>IFERROR(VLOOKUP(B590,'[1]DADOS (OCULTAR)'!$Q$3:$S$136,3,0),"")</f>
        <v>9039744000275</v>
      </c>
      <c r="B590" s="4" t="str">
        <f>'[1]TCE - ANEXO IV - Preencher'!C599</f>
        <v>HOSPITAL MIGUEL ARRAES - CG. Nº 023/2022</v>
      </c>
      <c r="C590" s="4" t="str">
        <f>'[1]TCE - ANEXO IV - Preencher'!E599</f>
        <v>4.7 - Apoio Administrativo, Técnico e Operacional</v>
      </c>
      <c r="D590" s="3" t="str">
        <f>'[1]TCE - ANEXO IV - Preencher'!F599</f>
        <v>136.382.694-85</v>
      </c>
      <c r="E590" s="5" t="str">
        <f>'[1]TCE - ANEXO IV - Preencher'!G599</f>
        <v xml:space="preserve">MOISES JUNIO LIMA DE SOUZA </v>
      </c>
      <c r="F590" s="5" t="str">
        <f>'[1]TCE - ANEXO IV - Preencher'!H599</f>
        <v>S</v>
      </c>
      <c r="G590" s="5" t="str">
        <f>'[1]TCE - ANEXO IV - Preencher'!I599</f>
        <v>N</v>
      </c>
      <c r="H590" s="5" t="str">
        <f>'[1]TCE - ANEXO IV - Preencher'!J599</f>
        <v>12.2025</v>
      </c>
      <c r="I590" s="6">
        <f>IF('[1]TCE - ANEXO IV - Preencher'!K599="","",'[1]TCE - ANEXO IV - Preencher'!K599)</f>
        <v>46022</v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>2611606</v>
      </c>
      <c r="L590" s="7">
        <f>'[1]TCE - ANEXO IV - Preencher'!N599</f>
        <v>872.85</v>
      </c>
    </row>
    <row r="591" spans="1:12" s="8" customFormat="1" ht="19.5" customHeight="1" x14ac:dyDescent="0.2">
      <c r="A591" s="3">
        <f>IFERROR(VLOOKUP(B591,'[1]DADOS (OCULTAR)'!$Q$3:$S$136,3,0),"")</f>
        <v>9039744000275</v>
      </c>
      <c r="B591" s="4" t="str">
        <f>'[1]TCE - ANEXO IV - Preencher'!C600</f>
        <v>HOSPITAL MIGUEL ARRAES - CG. Nº 023/2022</v>
      </c>
      <c r="C591" s="4" t="str">
        <f>'[1]TCE - ANEXO IV - Preencher'!E600</f>
        <v>5.5 - Reparo e Manutenção de Máquinas e Equipamentos</v>
      </c>
      <c r="D591" s="3" t="str">
        <f>'[1]TCE - ANEXO IV - Preencher'!F600</f>
        <v>05.991.790/0001-38</v>
      </c>
      <c r="E591" s="5" t="str">
        <f>'[1]TCE - ANEXO IV - Preencher'!G600</f>
        <v>EXITO SOLUÇOES EM SAUDE</v>
      </c>
      <c r="F591" s="5" t="str">
        <f>'[1]TCE - ANEXO IV - Preencher'!H600</f>
        <v>S</v>
      </c>
      <c r="G591" s="5" t="str">
        <f>'[1]TCE - ANEXO IV - Preencher'!I600</f>
        <v>N</v>
      </c>
      <c r="H591" s="5">
        <f>'[1]TCE - ANEXO IV - Preencher'!J600</f>
        <v>52</v>
      </c>
      <c r="I591" s="6">
        <f>IF('[1]TCE - ANEXO IV - Preencher'!K600="","",'[1]TCE - ANEXO IV - Preencher'!K600)</f>
        <v>46028</v>
      </c>
      <c r="J591" s="5" t="str">
        <f>'[1]TCE - ANEXO IV - Preencher'!L600</f>
        <v>26116062241628548000168000000000005226011869252019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7">
        <f>'[1]TCE - ANEXO IV - Preencher'!N600</f>
        <v>3500</v>
      </c>
    </row>
    <row r="592" spans="1:12" s="8" customFormat="1" ht="19.5" customHeight="1" x14ac:dyDescent="0.2">
      <c r="A592" s="3">
        <f>IFERROR(VLOOKUP(B592,'[1]DADOS (OCULTAR)'!$Q$3:$S$136,3,0),"")</f>
        <v>9039744000275</v>
      </c>
      <c r="B592" s="4" t="str">
        <f>'[1]TCE - ANEXO IV - Preencher'!C601</f>
        <v>HOSPITAL MIGUEL ARRAES - CG. Nº 023/2022</v>
      </c>
      <c r="C592" s="4" t="str">
        <f>'[1]TCE - ANEXO IV - Preencher'!E601</f>
        <v>5.5 - Reparo e Manutenção de Máquinas e Equipamentos</v>
      </c>
      <c r="D592" s="3">
        <f>'[1]TCE - ANEXO IV - Preencher'!F601</f>
        <v>41628548000168</v>
      </c>
      <c r="E592" s="5" t="str">
        <f>'[1]TCE - ANEXO IV - Preencher'!G601</f>
        <v>EXITO SOLUÇOES EM SAUDE</v>
      </c>
      <c r="F592" s="5" t="str">
        <f>'[1]TCE - ANEXO IV - Preencher'!H601</f>
        <v>S</v>
      </c>
      <c r="G592" s="5" t="str">
        <f>'[1]TCE - ANEXO IV - Preencher'!I601</f>
        <v>N</v>
      </c>
      <c r="H592" s="5">
        <f>'[1]TCE - ANEXO IV - Preencher'!J601</f>
        <v>54</v>
      </c>
      <c r="I592" s="6">
        <f>IF('[1]TCE - ANEXO IV - Preencher'!K601="","",'[1]TCE - ANEXO IV - Preencher'!K601)</f>
        <v>46028</v>
      </c>
      <c r="J592" s="5" t="str">
        <f>'[1]TCE - ANEXO IV - Preencher'!L601</f>
        <v>26116062241628548000168000000000005426013575551829</v>
      </c>
      <c r="K592" s="5" t="str">
        <f>IF(F592="B",LEFT('[1]TCE - ANEXO IV - Preencher'!M601,2),IF(F592="S",LEFT('[1]TCE - ANEXO IV - Preencher'!M601,7),IF('[1]TCE - ANEXO IV - Preencher'!H601="","")))</f>
        <v>2611606</v>
      </c>
      <c r="L592" s="7">
        <f>'[1]TCE - ANEXO IV - Preencher'!N601</f>
        <v>1800</v>
      </c>
    </row>
    <row r="593" spans="1:12" s="8" customFormat="1" ht="19.5" customHeight="1" x14ac:dyDescent="0.2">
      <c r="A593" s="3">
        <f>IFERROR(VLOOKUP(B593,'[1]DADOS (OCULTAR)'!$Q$3:$S$136,3,0),"")</f>
        <v>9039744000275</v>
      </c>
      <c r="B593" s="4" t="str">
        <f>'[1]TCE - ANEXO IV - Preencher'!C602</f>
        <v>HOSPITAL MIGUEL ARRAES - CG. Nº 023/2022</v>
      </c>
      <c r="C593" s="4" t="str">
        <f>'[1]TCE - ANEXO IV - Preencher'!E602</f>
        <v>5.5 - Reparo e Manutenção de Máquinas e Equipamentos</v>
      </c>
      <c r="D593" s="3" t="str">
        <f>'[1]TCE - ANEXO IV - Preencher'!F602</f>
        <v xml:space="preserve">37.814.890/0001-85 </v>
      </c>
      <c r="E593" s="5" t="str">
        <f>'[1]TCE - ANEXO IV - Preencher'!G602</f>
        <v>BIOXXI NORDESTE ESTERILIZAÇÕES LTDA</v>
      </c>
      <c r="F593" s="5" t="str">
        <f>'[1]TCE - ANEXO IV - Preencher'!H602</f>
        <v>S</v>
      </c>
      <c r="G593" s="5" t="str">
        <f>'[1]TCE - ANEXO IV - Preencher'!I602</f>
        <v>S</v>
      </c>
      <c r="H593" s="5">
        <f>'[1]TCE - ANEXO IV - Preencher'!J602</f>
        <v>60</v>
      </c>
      <c r="I593" s="6">
        <f>IF('[1]TCE - ANEXO IV - Preencher'!K602="","",'[1]TCE - ANEXO IV - Preencher'!K602)</f>
        <v>46028</v>
      </c>
      <c r="J593" s="5" t="str">
        <f>'[1]TCE - ANEXO IV - Preencher'!L602</f>
        <v>26116062237814890000185000000000006026019456433142</v>
      </c>
      <c r="K593" s="5" t="str">
        <f>IF(F593="B",LEFT('[1]TCE - ANEXO IV - Preencher'!M602,2),IF(F593="S",LEFT('[1]TCE - ANEXO IV - Preencher'!M602,7),IF('[1]TCE - ANEXO IV - Preencher'!H602="","")))</f>
        <v>2611606</v>
      </c>
      <c r="L593" s="7">
        <f>'[1]TCE - ANEXO IV - Preencher'!N602</f>
        <v>5804.59</v>
      </c>
    </row>
    <row r="594" spans="1:12" s="8" customFormat="1" ht="19.5" customHeight="1" x14ac:dyDescent="0.2">
      <c r="A594" s="3">
        <f>IFERROR(VLOOKUP(B594,'[1]DADOS (OCULTAR)'!$Q$3:$S$136,3,0),"")</f>
        <v>9039744000275</v>
      </c>
      <c r="B594" s="4" t="str">
        <f>'[1]TCE - ANEXO IV - Preencher'!C603</f>
        <v>HOSPITAL MIGUEL ARRAES - CG. Nº 023/2022</v>
      </c>
      <c r="C594" s="4" t="str">
        <f>'[1]TCE - ANEXO IV - Preencher'!E603</f>
        <v>5.5 - Reparo e Manutenção de Máquinas e Equipamentos</v>
      </c>
      <c r="D594" s="3" t="str">
        <f>'[1]TCE - ANEXO IV - Preencher'!F603</f>
        <v>07.146.768/0001-17</v>
      </c>
      <c r="E594" s="5" t="str">
        <f>'[1]TCE - ANEXO IV - Preencher'!G603</f>
        <v>SERV IMAGEM NORDESTE ASSISTENCIA TECNICA LTDA</v>
      </c>
      <c r="F594" s="5" t="str">
        <f>'[1]TCE - ANEXO IV - Preencher'!H603</f>
        <v>S</v>
      </c>
      <c r="G594" s="5" t="str">
        <f>'[1]TCE - ANEXO IV - Preencher'!I603</f>
        <v>S</v>
      </c>
      <c r="H594" s="5" t="str">
        <f>'[1]TCE - ANEXO IV - Preencher'!J603</f>
        <v>2500000000011</v>
      </c>
      <c r="I594" s="6">
        <f>IF('[1]TCE - ANEXO IV - Preencher'!K603="","",'[1]TCE - ANEXO IV - Preencher'!K603)</f>
        <v>45994</v>
      </c>
      <c r="J594" s="5" t="str">
        <f>'[1]TCE - ANEXO IV - Preencher'!L603</f>
        <v xml:space="preserve">26079011207146768000117250000000001125123346125668
</v>
      </c>
      <c r="K594" s="5" t="str">
        <f>IF(F594="B",LEFT('[1]TCE - ANEXO IV - Preencher'!M603,2),IF(F594="S",LEFT('[1]TCE - ANEXO IV - Preencher'!M603,7),IF('[1]TCE - ANEXO IV - Preencher'!H603="","")))</f>
        <v>2607901</v>
      </c>
      <c r="L594" s="7">
        <f>'[1]TCE - ANEXO IV - Preencher'!N603</f>
        <v>2158.4499999999998</v>
      </c>
    </row>
    <row r="595" spans="1:12" s="8" customFormat="1" ht="19.5" customHeight="1" x14ac:dyDescent="0.2">
      <c r="A595" s="3">
        <f>IFERROR(VLOOKUP(B595,'[1]DADOS (OCULTAR)'!$Q$3:$S$136,3,0),"")</f>
        <v>9039744000275</v>
      </c>
      <c r="B595" s="4" t="str">
        <f>'[1]TCE - ANEXO IV - Preencher'!C604</f>
        <v>HOSPITAL MIGUEL ARRAES - CG. Nº 023/2022</v>
      </c>
      <c r="C595" s="4" t="str">
        <f>'[1]TCE - ANEXO IV - Preencher'!E604</f>
        <v>5.5 - Reparo e Manutenção de Máquinas e Equipamentos</v>
      </c>
      <c r="D595" s="3" t="str">
        <f>'[1]TCE - ANEXO IV - Preencher'!F604</f>
        <v>24.380.578/0020-41</v>
      </c>
      <c r="E595" s="5" t="str">
        <f>'[1]TCE - ANEXO IV - Preencher'!G604</f>
        <v>WHITE MARTINS GASES IND DO NORDESTE</v>
      </c>
      <c r="F595" s="5" t="str">
        <f>'[1]TCE - ANEXO IV - Preencher'!H604</f>
        <v>S</v>
      </c>
      <c r="G595" s="5" t="str">
        <f>'[1]TCE - ANEXO IV - Preencher'!I604</f>
        <v>S</v>
      </c>
      <c r="H595" s="5" t="str">
        <f>'[1]TCE - ANEXO IV - Preencher'!J604</f>
        <v>2500000000048</v>
      </c>
      <c r="I595" s="6">
        <f>IF('[1]TCE - ANEXO IV - Preencher'!K604="","",'[1]TCE - ANEXO IV - Preencher'!K604)</f>
        <v>46002</v>
      </c>
      <c r="J595" s="5" t="str">
        <f>'[1]TCE - ANEXO IV - Preencher'!L604</f>
        <v>26079011224380578002041250000000004825129732971786</v>
      </c>
      <c r="K595" s="5" t="str">
        <f>IF(F595="B",LEFT('[1]TCE - ANEXO IV - Preencher'!M604,2),IF(F595="S",LEFT('[1]TCE - ANEXO IV - Preencher'!M604,7),IF('[1]TCE - ANEXO IV - Preencher'!H604="","")))</f>
        <v>2607901</v>
      </c>
      <c r="L595" s="7">
        <f>'[1]TCE - ANEXO IV - Preencher'!N604</f>
        <v>743.65</v>
      </c>
    </row>
    <row r="596" spans="1:12" s="8" customFormat="1" ht="19.5" customHeight="1" x14ac:dyDescent="0.2">
      <c r="A596" s="3">
        <f>IFERROR(VLOOKUP(B596,'[1]DADOS (OCULTAR)'!$Q$3:$S$136,3,0),"")</f>
        <v>9039744000275</v>
      </c>
      <c r="B596" s="4" t="str">
        <f>'[1]TCE - ANEXO IV - Preencher'!C605</f>
        <v>HOSPITAL MIGUEL ARRAES - CG. Nº 023/2022</v>
      </c>
      <c r="C596" s="4" t="str">
        <f>'[1]TCE - ANEXO IV - Preencher'!E605</f>
        <v>5.5 - Reparo e Manutenção de Máquinas e Equipamentos</v>
      </c>
      <c r="D596" s="3" t="str">
        <f>'[1]TCE - ANEXO IV - Preencher'!F605</f>
        <v>07.229.827/0001-10</v>
      </c>
      <c r="E596" s="5" t="str">
        <f>'[1]TCE - ANEXO IV - Preencher'!G605</f>
        <v>NEOVERO SERVICOS DE DESENVOLVIMENTO EM TECNOLOGIA DA IN</v>
      </c>
      <c r="F596" s="5" t="str">
        <f>'[1]TCE - ANEXO IV - Preencher'!H605</f>
        <v>S</v>
      </c>
      <c r="G596" s="5" t="str">
        <f>'[1]TCE - ANEXO IV - Preencher'!I605</f>
        <v>N</v>
      </c>
      <c r="H596" s="5">
        <f>'[1]TCE - ANEXO IV - Preencher'!J605</f>
        <v>37451</v>
      </c>
      <c r="I596" s="6">
        <f>IF('[1]TCE - ANEXO IV - Preencher'!K605="","",'[1]TCE - ANEXO IV - Preencher'!K605)</f>
        <v>45992</v>
      </c>
      <c r="J596" s="5" t="str">
        <f>'[1]TCE - ANEXO IV - Preencher'!L605</f>
        <v xml:space="preserve">E5VD-YNQZ 
</v>
      </c>
      <c r="K596" s="5" t="str">
        <f>IF(F596="B",LEFT('[1]TCE - ANEXO IV - Preencher'!M605,2),IF(F596="S",LEFT('[1]TCE - ANEXO IV - Preencher'!M605,7),IF('[1]TCE - ANEXO IV - Preencher'!H605="","")))</f>
        <v>2611606</v>
      </c>
      <c r="L596" s="7">
        <f>'[1]TCE - ANEXO IV - Preencher'!N605</f>
        <v>499.4</v>
      </c>
    </row>
    <row r="597" spans="1:12" s="8" customFormat="1" ht="19.5" customHeight="1" x14ac:dyDescent="0.2">
      <c r="A597" s="3">
        <f>IFERROR(VLOOKUP(B597,'[1]DADOS (OCULTAR)'!$Q$3:$S$136,3,0),"")</f>
        <v>9039744000275</v>
      </c>
      <c r="B597" s="4" t="str">
        <f>'[1]TCE - ANEXO IV - Preencher'!C606</f>
        <v>HOSPITAL MIGUEL ARRAES - CG. Nº 023/2022</v>
      </c>
      <c r="C597" s="4" t="str">
        <f>'[1]TCE - ANEXO IV - Preencher'!E606</f>
        <v>5.5 - Reparo e Manutenção de Máquinas e Equipamentos</v>
      </c>
      <c r="D597" s="3" t="str">
        <f>'[1]TCE - ANEXO IV - Preencher'!F606</f>
        <v>51.518.605/0001-00</v>
      </c>
      <c r="E597" s="5" t="str">
        <f>'[1]TCE - ANEXO IV - Preencher'!G606</f>
        <v>HUGO TAVARES DE MELO</v>
      </c>
      <c r="F597" s="5" t="str">
        <f>'[1]TCE - ANEXO IV - Preencher'!H606</f>
        <v>S</v>
      </c>
      <c r="G597" s="5" t="str">
        <f>'[1]TCE - ANEXO IV - Preencher'!I606</f>
        <v>S</v>
      </c>
      <c r="H597" s="5" t="str">
        <f>'[1]TCE - ANEXO IV - Preencher'!J606</f>
        <v>43</v>
      </c>
      <c r="I597" s="6">
        <f>IF('[1]TCE - ANEXO IV - Preencher'!K606="","",'[1]TCE - ANEXO IV - Preencher'!K606)</f>
        <v>46013</v>
      </c>
      <c r="J597" s="5" t="str">
        <f>'[1]TCE - ANEXO IV - Preencher'!L606</f>
        <v>26116062251518605000100000000000004325124135757634</v>
      </c>
      <c r="K597" s="5" t="str">
        <f>IF(F597="B",LEFT('[1]TCE - ANEXO IV - Preencher'!M606,2),IF(F597="S",LEFT('[1]TCE - ANEXO IV - Preencher'!M606,7),IF('[1]TCE - ANEXO IV - Preencher'!H606="","")))</f>
        <v>2611606</v>
      </c>
      <c r="L597" s="7">
        <f>'[1]TCE - ANEXO IV - Preencher'!N606</f>
        <v>1000</v>
      </c>
    </row>
    <row r="598" spans="1:12" s="8" customFormat="1" ht="19.5" customHeight="1" x14ac:dyDescent="0.2">
      <c r="A598" s="3">
        <f>IFERROR(VLOOKUP(B598,'[1]DADOS (OCULTAR)'!$Q$3:$S$136,3,0),"")</f>
        <v>9039744000275</v>
      </c>
      <c r="B598" s="4" t="str">
        <f>'[1]TCE - ANEXO IV - Preencher'!C607</f>
        <v>HOSPITAL MIGUEL ARRAES - CG. Nº 023/2022</v>
      </c>
      <c r="C598" s="4" t="str">
        <f>'[1]TCE - ANEXO IV - Preencher'!E607</f>
        <v>5.5 - Reparo e Manutenção de Máquinas e Equipamentos</v>
      </c>
      <c r="D598" s="3" t="str">
        <f>'[1]TCE - ANEXO IV - Preencher'!F607</f>
        <v>09.014.387/0001-00</v>
      </c>
      <c r="E598" s="5" t="str">
        <f>'[1]TCE - ANEXO IV - Preencher'!G607</f>
        <v>COMPLETA SERVIÇOS DE AR CONDICIONADO</v>
      </c>
      <c r="F598" s="5" t="str">
        <f>'[1]TCE - ANEXO IV - Preencher'!H607</f>
        <v>S</v>
      </c>
      <c r="G598" s="5" t="str">
        <f>'[1]TCE - ANEXO IV - Preencher'!I607</f>
        <v>S</v>
      </c>
      <c r="H598" s="5">
        <f>'[1]TCE - ANEXO IV - Preencher'!J607</f>
        <v>3</v>
      </c>
      <c r="I598" s="6">
        <f>IF('[1]TCE - ANEXO IV - Preencher'!K607="","",'[1]TCE - ANEXO IV - Preencher'!K607)</f>
        <v>46024</v>
      </c>
      <c r="J598" s="5" t="str">
        <f>'[1]TCE - ANEXO IV - Preencher'!L607</f>
        <v xml:space="preserve">261160622090 14387000 100000000000000326017817649465 
</v>
      </c>
      <c r="K598" s="5" t="str">
        <f>IF(F598="B",LEFT('[1]TCE - ANEXO IV - Preencher'!M607,2),IF(F598="S",LEFT('[1]TCE - ANEXO IV - Preencher'!M607,7),IF('[1]TCE - ANEXO IV - Preencher'!H607="","")))</f>
        <v>2611606</v>
      </c>
      <c r="L598" s="7">
        <f>'[1]TCE - ANEXO IV - Preencher'!N607</f>
        <v>63972.91</v>
      </c>
    </row>
    <row r="599" spans="1:12" s="8" customFormat="1" ht="19.5" customHeight="1" x14ac:dyDescent="0.2">
      <c r="A599" s="3">
        <f>IFERROR(VLOOKUP(B599,'[1]DADOS (OCULTAR)'!$Q$3:$S$136,3,0),"")</f>
        <v>9039744000275</v>
      </c>
      <c r="B599" s="4" t="str">
        <f>'[1]TCE - ANEXO IV - Preencher'!C608</f>
        <v>HOSPITAL MIGUEL ARRAES - CG. Nº 023/2022</v>
      </c>
      <c r="C599" s="4" t="str">
        <f>'[1]TCE - ANEXO IV - Preencher'!E608</f>
        <v>5.5 - Reparo e Manutenção de Máquinas e Equipamentos</v>
      </c>
      <c r="D599" s="3" t="str">
        <f>'[1]TCE - ANEXO IV - Preencher'!F608</f>
        <v>09.014.387/0001-00</v>
      </c>
      <c r="E599" s="5" t="str">
        <f>'[1]TCE - ANEXO IV - Preencher'!G608</f>
        <v>COMPLETA SERVIÇOS DE AR CONDICIONADO</v>
      </c>
      <c r="F599" s="5" t="str">
        <f>'[1]TCE - ANEXO IV - Preencher'!H608</f>
        <v>S</v>
      </c>
      <c r="G599" s="5" t="str">
        <f>'[1]TCE - ANEXO IV - Preencher'!I608</f>
        <v>S</v>
      </c>
      <c r="H599" s="5">
        <f>'[1]TCE - ANEXO IV - Preencher'!J608</f>
        <v>2</v>
      </c>
      <c r="I599" s="6">
        <f>IF('[1]TCE - ANEXO IV - Preencher'!K608="","",'[1]TCE - ANEXO IV - Preencher'!K608)</f>
        <v>46024</v>
      </c>
      <c r="J599" s="5" t="str">
        <f>'[1]TCE - ANEXO IV - Preencher'!L608</f>
        <v>26116062209014387000100000000000000226010506952564</v>
      </c>
      <c r="K599" s="5" t="str">
        <f>IF(F599="B",LEFT('[1]TCE - ANEXO IV - Preencher'!M608,2),IF(F599="S",LEFT('[1]TCE - ANEXO IV - Preencher'!M608,7),IF('[1]TCE - ANEXO IV - Preencher'!H608="","")))</f>
        <v>2611606</v>
      </c>
      <c r="L599" s="7">
        <f>'[1]TCE - ANEXO IV - Preencher'!N608</f>
        <v>750</v>
      </c>
    </row>
    <row r="600" spans="1:12" s="8" customFormat="1" ht="19.5" customHeight="1" x14ac:dyDescent="0.2">
      <c r="A600" s="3">
        <f>IFERROR(VLOOKUP(B600,'[1]DADOS (OCULTAR)'!$Q$3:$S$136,3,0),"")</f>
        <v>9039744000275</v>
      </c>
      <c r="B600" s="4" t="str">
        <f>'[1]TCE - ANEXO IV - Preencher'!C609</f>
        <v>HOSPITAL MIGUEL ARRAES - CG. Nº 023/2022</v>
      </c>
      <c r="C600" s="4" t="str">
        <f>'[1]TCE - ANEXO IV - Preencher'!E609</f>
        <v>5.5 - Reparo e Manutenção de Máquinas e Equipamentos</v>
      </c>
      <c r="D600" s="3" t="str">
        <f>'[1]TCE - ANEXO IV - Preencher'!F609</f>
        <v>27.117.678/0001-05</v>
      </c>
      <c r="E600" s="5" t="str">
        <f>'[1]TCE - ANEXO IV - Preencher'!G609</f>
        <v>ELETRONICA DO FUTURO</v>
      </c>
      <c r="F600" s="5" t="str">
        <f>'[1]TCE - ANEXO IV - Preencher'!H609</f>
        <v>S</v>
      </c>
      <c r="G600" s="5" t="str">
        <f>'[1]TCE - ANEXO IV - Preencher'!I609</f>
        <v>S</v>
      </c>
      <c r="H600" s="5">
        <f>'[1]TCE - ANEXO IV - Preencher'!J609</f>
        <v>32</v>
      </c>
      <c r="I600" s="6">
        <f>IF('[1]TCE - ANEXO IV - Preencher'!K609="","",'[1]TCE - ANEXO IV - Preencher'!K609)</f>
        <v>46026</v>
      </c>
      <c r="J600" s="5" t="str">
        <f>'[1]TCE - ANEXO IV - Preencher'!L609</f>
        <v>26116062227117678000105000000000003226012212457846</v>
      </c>
      <c r="K600" s="5" t="str">
        <f>IF(F600="B",LEFT('[1]TCE - ANEXO IV - Preencher'!M609,2),IF(F600="S",LEFT('[1]TCE - ANEXO IV - Preencher'!M609,7),IF('[1]TCE - ANEXO IV - Preencher'!H609="","")))</f>
        <v>2611606</v>
      </c>
      <c r="L600" s="7">
        <f>'[1]TCE - ANEXO IV - Preencher'!N609</f>
        <v>6500</v>
      </c>
    </row>
    <row r="601" spans="1:12" s="8" customFormat="1" ht="19.5" customHeight="1" x14ac:dyDescent="0.2">
      <c r="A601" s="3">
        <f>IFERROR(VLOOKUP(B601,'[1]DADOS (OCULTAR)'!$Q$3:$S$136,3,0),"")</f>
        <v>9039744000275</v>
      </c>
      <c r="B601" s="4" t="str">
        <f>'[1]TCE - ANEXO IV - Preencher'!C610</f>
        <v>HOSPITAL MIGUEL ARRAES - CG. Nº 023/2022</v>
      </c>
      <c r="C601" s="4" t="str">
        <f>'[1]TCE - ANEXO IV - Preencher'!E610</f>
        <v>5.5 - Reparo e Manutenção de Máquinas e Equipamentos</v>
      </c>
      <c r="D601" s="3" t="str">
        <f>'[1]TCE - ANEXO IV - Preencher'!F610</f>
        <v>00.028.986/0016-94</v>
      </c>
      <c r="E601" s="5" t="str">
        <f>'[1]TCE - ANEXO IV - Preencher'!G610</f>
        <v>ELEVADORES ATLAS SCHINDLER LTDA</v>
      </c>
      <c r="F601" s="5" t="str">
        <f>'[1]TCE - ANEXO IV - Preencher'!H610</f>
        <v>S</v>
      </c>
      <c r="G601" s="5" t="str">
        <f>'[1]TCE - ANEXO IV - Preencher'!I610</f>
        <v>S</v>
      </c>
      <c r="H601" s="5">
        <f>'[1]TCE - ANEXO IV - Preencher'!J610</f>
        <v>481614</v>
      </c>
      <c r="I601" s="6">
        <f>IF('[1]TCE - ANEXO IV - Preencher'!K610="","",'[1]TCE - ANEXO IV - Preencher'!K610)</f>
        <v>45992</v>
      </c>
      <c r="J601" s="5" t="str">
        <f>'[1]TCE - ANEXO IV - Preencher'!L610</f>
        <v xml:space="preserve">3WLF-DHGL 
</v>
      </c>
      <c r="K601" s="5" t="str">
        <f>IF(F601="B",LEFT('[1]TCE - ANEXO IV - Preencher'!M610,2),IF(F601="S",LEFT('[1]TCE - ANEXO IV - Preencher'!M610,7),IF('[1]TCE - ANEXO IV - Preencher'!H610="","")))</f>
        <v>2611606</v>
      </c>
      <c r="L601" s="7">
        <f>'[1]TCE - ANEXO IV - Preencher'!N610</f>
        <v>9958.59</v>
      </c>
    </row>
    <row r="602" spans="1:12" s="8" customFormat="1" ht="19.5" customHeight="1" x14ac:dyDescent="0.2">
      <c r="A602" s="3">
        <f>IFERROR(VLOOKUP(B602,'[1]DADOS (OCULTAR)'!$Q$3:$S$136,3,0),"")</f>
        <v>9039744000275</v>
      </c>
      <c r="B602" s="4" t="str">
        <f>'[1]TCE - ANEXO IV - Preencher'!C611</f>
        <v>HOSPITAL MIGUEL ARRAES - CG. Nº 023/2022</v>
      </c>
      <c r="C602" s="4" t="str">
        <f>'[1]TCE - ANEXO IV - Preencher'!E611</f>
        <v>5.5 - Reparo e Manutenção de Máquinas e Equipamentos</v>
      </c>
      <c r="D602" s="3">
        <f>'[1]TCE - ANEXO IV - Preencher'!F611</f>
        <v>61832649000163</v>
      </c>
      <c r="E602" s="5" t="str">
        <f>'[1]TCE - ANEXO IV - Preencher'!G611</f>
        <v>EDVALDO SEVERINO SILVA</v>
      </c>
      <c r="F602" s="5" t="str">
        <f>'[1]TCE - ANEXO IV - Preencher'!H611</f>
        <v>S</v>
      </c>
      <c r="G602" s="5" t="str">
        <f>'[1]TCE - ANEXO IV - Preencher'!I611</f>
        <v>S</v>
      </c>
      <c r="H602" s="5">
        <f>'[1]TCE - ANEXO IV - Preencher'!J611</f>
        <v>26</v>
      </c>
      <c r="I602" s="6">
        <f>IF('[1]TCE - ANEXO IV - Preencher'!K611="","",'[1]TCE - ANEXO IV - Preencher'!K611)</f>
        <v>46021</v>
      </c>
      <c r="J602" s="5" t="str">
        <f>'[1]TCE - ANEXO IV - Preencher'!L611</f>
        <v>WG78-TY19M</v>
      </c>
      <c r="K602" s="5" t="str">
        <f>IF(F602="B",LEFT('[1]TCE - ANEXO IV - Preencher'!M611,2),IF(F602="S",LEFT('[1]TCE - ANEXO IV - Preencher'!M611,7),IF('[1]TCE - ANEXO IV - Preencher'!H611="","")))</f>
        <v>2611408</v>
      </c>
      <c r="L602" s="7">
        <f>'[1]TCE - ANEXO IV - Preencher'!N611</f>
        <v>8000</v>
      </c>
    </row>
    <row r="603" spans="1:12" s="8" customFormat="1" ht="19.5" customHeight="1" x14ac:dyDescent="0.2">
      <c r="A603" s="3">
        <f>IFERROR(VLOOKUP(B603,'[1]DADOS (OCULTAR)'!$Q$3:$S$136,3,0),"")</f>
        <v>9039744000275</v>
      </c>
      <c r="B603" s="4" t="str">
        <f>'[1]TCE - ANEXO IV - Preencher'!C612</f>
        <v>HOSPITAL MIGUEL ARRAES - CG. Nº 023/2022</v>
      </c>
      <c r="C603" s="4" t="str">
        <f>'[1]TCE - ANEXO IV - Preencher'!E612</f>
        <v>5.5 - Reparo e Manutenção de Máquinas e Equipamentos</v>
      </c>
      <c r="D603" s="3" t="str">
        <f>'[1]TCE - ANEXO IV - Preencher'!F612</f>
        <v>36.228.931/0001-99</v>
      </c>
      <c r="E603" s="5" t="str">
        <f>'[1]TCE - ANEXO IV - Preencher'!G612</f>
        <v>VELOSO &amp; ANDRADE REPARACAO E MANUTENCAO DE MAQUINAS LTDA</v>
      </c>
      <c r="F603" s="5" t="str">
        <f>'[1]TCE - ANEXO IV - Preencher'!H612</f>
        <v>S</v>
      </c>
      <c r="G603" s="5" t="str">
        <f>'[1]TCE - ANEXO IV - Preencher'!I612</f>
        <v>S</v>
      </c>
      <c r="H603" s="5">
        <f>'[1]TCE - ANEXO IV - Preencher'!J612</f>
        <v>5</v>
      </c>
      <c r="I603" s="6">
        <f>IF('[1]TCE - ANEXO IV - Preencher'!K612="","",'[1]TCE - ANEXO IV - Preencher'!K612)</f>
        <v>46000</v>
      </c>
      <c r="J603" s="5" t="str">
        <f>'[1]TCE - ANEXO IV - Preencher'!L612</f>
        <v>26116062236228931000199000000000000525126698638845</v>
      </c>
      <c r="K603" s="5" t="str">
        <f>IF(F603="B",LEFT('[1]TCE - ANEXO IV - Preencher'!M612,2),IF(F603="S",LEFT('[1]TCE - ANEXO IV - Preencher'!M612,7),IF('[1]TCE - ANEXO IV - Preencher'!H612="","")))</f>
        <v>2611606</v>
      </c>
      <c r="L603" s="7">
        <f>'[1]TCE - ANEXO IV - Preencher'!N612</f>
        <v>2740</v>
      </c>
    </row>
    <row r="604" spans="1:12" s="8" customFormat="1" ht="19.5" customHeight="1" x14ac:dyDescent="0.2">
      <c r="A604" s="3">
        <f>IFERROR(VLOOKUP(B604,'[1]DADOS (OCULTAR)'!$Q$3:$S$136,3,0),"")</f>
        <v>9039744000275</v>
      </c>
      <c r="B604" s="4" t="str">
        <f>'[1]TCE - ANEXO IV - Preencher'!C613</f>
        <v>HOSPITAL MIGUEL ARRAES - CG. Nº 023/2022</v>
      </c>
      <c r="C604" s="4" t="str">
        <f>'[1]TCE - ANEXO IV - Preencher'!E613</f>
        <v>5.16 - Serviços Médico-Hospitalares, Odotonlogia e Laboratoriais</v>
      </c>
      <c r="D604" s="3" t="str">
        <f>'[1]TCE - ANEXO IV - Preencher'!F613</f>
        <v>43.843.356/0001-08</v>
      </c>
      <c r="E604" s="5" t="str">
        <f>'[1]TCE - ANEXO IV - Preencher'!G613</f>
        <v>SAUDEMED ATIVIDADES MEDICAS</v>
      </c>
      <c r="F604" s="5" t="str">
        <f>'[1]TCE - ANEXO IV - Preencher'!H613</f>
        <v>S</v>
      </c>
      <c r="G604" s="5" t="str">
        <f>'[1]TCE - ANEXO IV - Preencher'!I613</f>
        <v>S</v>
      </c>
      <c r="H604" s="5" t="str">
        <f>'[1]TCE - ANEXO IV - Preencher'!J613</f>
        <v>2600000000102</v>
      </c>
      <c r="I604" s="6">
        <f>IF('[1]TCE - ANEXO IV - Preencher'!K613="","",'[1]TCE - ANEXO IV - Preencher'!K613)</f>
        <v>46037</v>
      </c>
      <c r="J604" s="5" t="str">
        <f>'[1]TCE - ANEXO IV - Preencher'!L613</f>
        <v>26096001243843356000108260000000010226010033610349</v>
      </c>
      <c r="K604" s="5" t="str">
        <f>IF(F604="B",LEFT('[1]TCE - ANEXO IV - Preencher'!M613,2),IF(F604="S",LEFT('[1]TCE - ANEXO IV - Preencher'!M613,7),IF('[1]TCE - ANEXO IV - Preencher'!H613="","")))</f>
        <v>2609600</v>
      </c>
      <c r="L604" s="7">
        <f>'[1]TCE - ANEXO IV - Preencher'!N613</f>
        <v>5207.88</v>
      </c>
    </row>
    <row r="605" spans="1:12" s="8" customFormat="1" ht="19.5" customHeight="1" x14ac:dyDescent="0.2">
      <c r="A605" s="3">
        <f>IFERROR(VLOOKUP(B605,'[1]DADOS (OCULTAR)'!$Q$3:$S$136,3,0),"")</f>
        <v>9039744000275</v>
      </c>
      <c r="B605" s="4" t="str">
        <f>'[1]TCE - ANEXO IV - Preencher'!C614</f>
        <v>HOSPITAL MIGUEL ARRAES - CG. Nº 023/2022</v>
      </c>
      <c r="C605" s="4" t="str">
        <f>'[1]TCE - ANEXO IV - Preencher'!E614</f>
        <v>5.16 - Serviços Médico-Hospitalares, Odotonlogia e Laboratoriais</v>
      </c>
      <c r="D605" s="3" t="str">
        <f>'[1]TCE - ANEXO IV - Preencher'!F614</f>
        <v>34.758.148/0001-01</v>
      </c>
      <c r="E605" s="5" t="str">
        <f>'[1]TCE - ANEXO IV - Preencher'!G614</f>
        <v>EMESP ASSISTENCIA MEDICA LTDA</v>
      </c>
      <c r="F605" s="5" t="str">
        <f>'[1]TCE - ANEXO IV - Preencher'!H614</f>
        <v>S</v>
      </c>
      <c r="G605" s="5" t="str">
        <f>'[1]TCE - ANEXO IV - Preencher'!I614</f>
        <v>S</v>
      </c>
      <c r="H605" s="5" t="str">
        <f>'[1]TCE - ANEXO IV - Preencher'!J614</f>
        <v>2600000000026</v>
      </c>
      <c r="I605" s="6">
        <f>IF('[1]TCE - ANEXO IV - Preencher'!K614="","",'[1]TCE - ANEXO IV - Preencher'!K614)</f>
        <v>46037</v>
      </c>
      <c r="J605" s="5" t="str">
        <f>'[1]TCE - ANEXO IV - Preencher'!L614</f>
        <v>26096001234758148000101260000000002626015823482849</v>
      </c>
      <c r="K605" s="5" t="str">
        <f>IF(F605="B",LEFT('[1]TCE - ANEXO IV - Preencher'!M614,2),IF(F605="S",LEFT('[1]TCE - ANEXO IV - Preencher'!M614,7),IF('[1]TCE - ANEXO IV - Preencher'!H614="","")))</f>
        <v>2609600</v>
      </c>
      <c r="L605" s="7">
        <f>'[1]TCE - ANEXO IV - Preencher'!N614</f>
        <v>1250</v>
      </c>
    </row>
    <row r="606" spans="1:12" s="8" customFormat="1" ht="19.5" customHeight="1" x14ac:dyDescent="0.2">
      <c r="A606" s="3">
        <f>IFERROR(VLOOKUP(B606,'[1]DADOS (OCULTAR)'!$Q$3:$S$136,3,0),"")</f>
        <v>9039744000275</v>
      </c>
      <c r="B606" s="4" t="str">
        <f>'[1]TCE - ANEXO IV - Preencher'!C615</f>
        <v>HOSPITAL MIGUEL ARRAES - CG. Nº 023/2022</v>
      </c>
      <c r="C606" s="4" t="str">
        <f>'[1]TCE - ANEXO IV - Preencher'!E615</f>
        <v>5.17 - Manutenção de Software, Certificação Digital e Microfilmagem</v>
      </c>
      <c r="D606" s="3" t="str">
        <f>'[1]TCE - ANEXO IV - Preencher'!F615</f>
        <v>45.384.884/0001-63</v>
      </c>
      <c r="E606" s="5" t="str">
        <f>'[1]TCE - ANEXO IV - Preencher'!G615</f>
        <v>WEBDOX</v>
      </c>
      <c r="F606" s="5" t="str">
        <f>'[1]TCE - ANEXO IV - Preencher'!H615</f>
        <v>S</v>
      </c>
      <c r="G606" s="5" t="str">
        <f>'[1]TCE - ANEXO IV - Preencher'!I615</f>
        <v>S</v>
      </c>
      <c r="H606" s="5">
        <f>'[1]TCE - ANEXO IV - Preencher'!J615</f>
        <v>3261</v>
      </c>
      <c r="I606" s="6">
        <f>IF('[1]TCE - ANEXO IV - Preencher'!K615="","",'[1]TCE - ANEXO IV - Preencher'!K615)</f>
        <v>46020</v>
      </c>
      <c r="J606" s="5" t="str">
        <f>'[1]TCE - ANEXO IV - Preencher'!L615</f>
        <v>LGEF-PFPJ</v>
      </c>
      <c r="K606" s="5" t="str">
        <f>IF(F606="B",LEFT('[1]TCE - ANEXO IV - Preencher'!M615,2),IF(F606="S",LEFT('[1]TCE - ANEXO IV - Preencher'!M615,7),IF('[1]TCE - ANEXO IV - Preencher'!H615="","")))</f>
        <v>3550308</v>
      </c>
      <c r="L606" s="7">
        <f>'[1]TCE - ANEXO IV - Preencher'!N615</f>
        <v>2000</v>
      </c>
    </row>
    <row r="607" spans="1:12" s="8" customFormat="1" ht="19.5" customHeight="1" x14ac:dyDescent="0.2">
      <c r="A607" s="3">
        <f>IFERROR(VLOOKUP(B607,'[1]DADOS (OCULTAR)'!$Q$3:$S$136,3,0),"")</f>
        <v>9039744000275</v>
      </c>
      <c r="B607" s="4" t="str">
        <f>'[1]TCE - ANEXO IV - Preencher'!C616</f>
        <v>HOSPITAL MIGUEL ARRAES - CG. Nº 023/2022</v>
      </c>
      <c r="C607" s="4" t="str">
        <f>'[1]TCE - ANEXO IV - Preencher'!E616</f>
        <v>5.17 - Manutenção de Software, Certificação Digital e Microfilmagem</v>
      </c>
      <c r="D607" s="3" t="str">
        <f>'[1]TCE - ANEXO IV - Preencher'!F616</f>
        <v>45.384.884/0001-63</v>
      </c>
      <c r="E607" s="5" t="str">
        <f>'[1]TCE - ANEXO IV - Preencher'!G616</f>
        <v>WEBDOX</v>
      </c>
      <c r="F607" s="5" t="str">
        <f>'[1]TCE - ANEXO IV - Preencher'!H616</f>
        <v>S</v>
      </c>
      <c r="G607" s="5" t="str">
        <f>'[1]TCE - ANEXO IV - Preencher'!I616</f>
        <v>S</v>
      </c>
      <c r="H607" s="5">
        <f>'[1]TCE - ANEXO IV - Preencher'!J616</f>
        <v>3274</v>
      </c>
      <c r="I607" s="6">
        <f>IF('[1]TCE - ANEXO IV - Preencher'!K616="","",'[1]TCE - ANEXO IV - Preencher'!K616)</f>
        <v>46020</v>
      </c>
      <c r="J607" s="5" t="str">
        <f>'[1]TCE - ANEXO IV - Preencher'!L616</f>
        <v>SJNE-66RQ</v>
      </c>
      <c r="K607" s="5" t="str">
        <f>IF(F607="B",LEFT('[1]TCE - ANEXO IV - Preencher'!M616,2),IF(F607="S",LEFT('[1]TCE - ANEXO IV - Preencher'!M616,7),IF('[1]TCE - ANEXO IV - Preencher'!H616="","")))</f>
        <v>3550308</v>
      </c>
      <c r="L607" s="7">
        <f>'[1]TCE - ANEXO IV - Preencher'!N616</f>
        <v>2100</v>
      </c>
    </row>
    <row r="608" spans="1:12" s="8" customFormat="1" ht="19.5" customHeight="1" x14ac:dyDescent="0.2">
      <c r="A608" s="3">
        <f>IFERROR(VLOOKUP(B608,'[1]DADOS (OCULTAR)'!$Q$3:$S$136,3,0),"")</f>
        <v>9039744000275</v>
      </c>
      <c r="B608" s="4" t="str">
        <f>'[1]TCE - ANEXO IV - Preencher'!C617</f>
        <v>HOSPITAL MIGUEL ARRAES - CG. Nº 023/2022</v>
      </c>
      <c r="C608" s="4" t="str">
        <f>'[1]TCE - ANEXO IV - Preencher'!E617</f>
        <v>5.5 - Reparo e Manutenção de Máquinas e Equipamentos</v>
      </c>
      <c r="D608" s="3">
        <f>'[1]TCE - ANEXO IV - Preencher'!F617</f>
        <v>6285071000164</v>
      </c>
      <c r="E608" s="5" t="str">
        <f>'[1]TCE - ANEXO IV - Preencher'!G617</f>
        <v>ATCL SERVICOS LTDA</v>
      </c>
      <c r="F608" s="5" t="str">
        <f>'[1]TCE - ANEXO IV - Preencher'!H617</f>
        <v>S</v>
      </c>
      <c r="G608" s="5" t="str">
        <f>'[1]TCE - ANEXO IV - Preencher'!I617</f>
        <v>S</v>
      </c>
      <c r="H608" s="5">
        <f>'[1]TCE - ANEXO IV - Preencher'!J617</f>
        <v>1096</v>
      </c>
      <c r="I608" s="6">
        <f>IF('[1]TCE - ANEXO IV - Preencher'!K617="","",'[1]TCE - ANEXO IV - Preencher'!K617)</f>
        <v>45986</v>
      </c>
      <c r="J608" s="5" t="str">
        <f>'[1]TCE - ANEXO IV - Preencher'!L617</f>
        <v>BHFU-PWG9</v>
      </c>
      <c r="K608" s="5" t="str">
        <f>IF(F608="B",LEFT('[1]TCE - ANEXO IV - Preencher'!M617,2),IF(F608="S",LEFT('[1]TCE - ANEXO IV - Preencher'!M617,7),IF('[1]TCE - ANEXO IV - Preencher'!H617="","")))</f>
        <v>2611606</v>
      </c>
      <c r="L608" s="7">
        <f>'[1]TCE - ANEXO IV - Preencher'!N617</f>
        <v>1860</v>
      </c>
    </row>
    <row r="609" spans="1:12" s="8" customFormat="1" ht="19.5" customHeight="1" x14ac:dyDescent="0.2">
      <c r="A609" s="3">
        <f>IFERROR(VLOOKUP(B609,'[1]DADOS (OCULTAR)'!$Q$3:$S$136,3,0),"")</f>
        <v>9039744000275</v>
      </c>
      <c r="B609" s="4" t="str">
        <f>'[1]TCE - ANEXO IV - Preencher'!C618</f>
        <v>HOSPITAL MIGUEL ARRAES - CG. Nº 023/2022</v>
      </c>
      <c r="C609" s="4" t="str">
        <f>'[1]TCE - ANEXO IV - Preencher'!E618</f>
        <v>5.16 - Serviços Médico-Hospitalares, Odotonlogia e Laboratoriais</v>
      </c>
      <c r="D609" s="3" t="str">
        <f>'[1]TCE - ANEXO IV - Preencher'!F618</f>
        <v>27.504.061/0001-42</v>
      </c>
      <c r="E609" s="5" t="str">
        <f>'[1]TCE - ANEXO IV - Preencher'!G618</f>
        <v>KJHO MED SERVIÇOS MEDICOS LTDA</v>
      </c>
      <c r="F609" s="5" t="str">
        <f>'[1]TCE - ANEXO IV - Preencher'!H618</f>
        <v>S</v>
      </c>
      <c r="G609" s="5" t="str">
        <f>'[1]TCE - ANEXO IV - Preencher'!I618</f>
        <v>S</v>
      </c>
      <c r="H609" s="5" t="str">
        <f>'[1]TCE - ANEXO IV - Preencher'!J618</f>
        <v>269</v>
      </c>
      <c r="I609" s="6">
        <f>IF('[1]TCE - ANEXO IV - Preencher'!K618="","",'[1]TCE - ANEXO IV - Preencher'!K618)</f>
        <v>46034</v>
      </c>
      <c r="J609" s="5" t="str">
        <f>'[1]TCE - ANEXO IV - Preencher'!L618</f>
        <v>1HLNDL0HW</v>
      </c>
      <c r="K609" s="5" t="str">
        <f>IF(F609="B",LEFT('[1]TCE - ANEXO IV - Preencher'!M618,2),IF(F609="S",LEFT('[1]TCE - ANEXO IV - Preencher'!M618,7),IF('[1]TCE - ANEXO IV - Preencher'!H618="","")))</f>
        <v>2915353</v>
      </c>
      <c r="L609" s="7">
        <f>'[1]TCE - ANEXO IV - Preencher'!N618</f>
        <v>7435.4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Nadja.Cristina</cp:lastModifiedBy>
  <dcterms:created xsi:type="dcterms:W3CDTF">2026-01-23T20:09:59Z</dcterms:created>
  <dcterms:modified xsi:type="dcterms:W3CDTF">2026-02-04T14:17:30Z</dcterms:modified>
</cp:coreProperties>
</file>