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PCF\PCF´S 2025\PCF 12_2025\1. DOVEL\VALIDAÇÃO\"/>
    </mc:Choice>
  </mc:AlternateContent>
  <xr:revisionPtr revIDLastSave="0" documentId="8_{33DD327F-07E5-4748-88FD-53B9D1604831}" xr6:coauthVersionLast="36" xr6:coauthVersionMax="36" xr10:uidLastSave="{00000000-0000-0000-0000-000000000000}"/>
  <bookViews>
    <workbookView xWindow="0" yWindow="0" windowWidth="16170" windowHeight="5865" xr2:uid="{EDA4BFB6-75B0-4EA2-BB68-E3BF29B052E4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R4936" i="1"/>
  <c r="Q4936" i="1"/>
  <c r="S4936" i="1" s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AB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B4897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N4865" i="1"/>
  <c r="P4865" i="1" s="1"/>
  <c r="AB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N4861" i="1"/>
  <c r="P4861" i="1" s="1"/>
  <c r="AB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P4857" i="1" s="1"/>
  <c r="N4857" i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P4850" i="1" s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P4846" i="1" s="1"/>
  <c r="N4846" i="1"/>
  <c r="M4846" i="1"/>
  <c r="AB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O4830" i="1"/>
  <c r="P4830" i="1" s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V4827" i="1" s="1"/>
  <c r="T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AB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M4816" i="1"/>
  <c r="AB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B4815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AB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P4795" i="1"/>
  <c r="AB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AB4766" i="1" s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M4763" i="1" s="1"/>
  <c r="AB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AB4762" i="1" s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R4757" i="1"/>
  <c r="S4757" i="1" s="1"/>
  <c r="Q4757" i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AB4738" i="1" s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AB4720" i="1" s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AB4718" i="1" s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AB4716" i="1" s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B4712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AB4710" i="1" s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AB4708" i="1" s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AB4706" i="1" s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AB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P4694" i="1"/>
  <c r="AB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M4691" i="1"/>
  <c r="AB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P4690" i="1"/>
  <c r="AB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V4689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V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M4686" i="1" s="1"/>
  <c r="AB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M4682" i="1" s="1"/>
  <c r="AB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M4670" i="1" s="1"/>
  <c r="AB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M4666" i="1" s="1"/>
  <c r="AB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AB4659" i="1" s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M4654" i="1" s="1"/>
  <c r="AB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M4650" i="1" s="1"/>
  <c r="AB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AB4647" i="1" s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AB4643" i="1" s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V4607" i="1" s="1"/>
  <c r="T4607" i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V4603" i="1" s="1"/>
  <c r="T4603" i="1"/>
  <c r="R4603" i="1"/>
  <c r="Q4603" i="1"/>
  <c r="S4603" i="1" s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T4571" i="1"/>
  <c r="R4571" i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V4562" i="1"/>
  <c r="U4562" i="1"/>
  <c r="T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R4456" i="1"/>
  <c r="S4456" i="1" s="1"/>
  <c r="Q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V4455" i="1" s="1"/>
  <c r="T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S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P4425" i="1" s="1"/>
  <c r="N4425" i="1"/>
  <c r="L4425" i="1"/>
  <c r="K4425" i="1"/>
  <c r="M4425" i="1" s="1"/>
  <c r="J4425" i="1"/>
  <c r="I4425" i="1"/>
  <c r="AB4425" i="1" s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P4421" i="1" s="1"/>
  <c r="N4421" i="1"/>
  <c r="L4421" i="1"/>
  <c r="K4421" i="1"/>
  <c r="M4421" i="1" s="1"/>
  <c r="J4421" i="1"/>
  <c r="I4421" i="1"/>
  <c r="AB4421" i="1" s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S4412" i="1" s="1"/>
  <c r="Q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AB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M4398" i="1" s="1"/>
  <c r="AB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AB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AB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AB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AB4251" i="1" s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AB4225" i="1" s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P4180" i="1"/>
  <c r="AB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AB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AB4166" i="1" s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AB4158" i="1" s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AB4154" i="1" s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AB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B4148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AB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B4144" i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AB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S4115" i="1"/>
  <c r="R4115" i="1"/>
  <c r="Q4115" i="1"/>
  <c r="O4115" i="1"/>
  <c r="P4115" i="1" s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S4114" i="1" s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B4110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S4109" i="1"/>
  <c r="R4109" i="1"/>
  <c r="Q4109" i="1"/>
  <c r="P4109" i="1"/>
  <c r="O4109" i="1"/>
  <c r="N4109" i="1"/>
  <c r="L4109" i="1"/>
  <c r="K4109" i="1"/>
  <c r="M4109" i="1" s="1"/>
  <c r="J4109" i="1"/>
  <c r="I4109" i="1"/>
  <c r="AB4109" i="1" s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P4106" i="1"/>
  <c r="AB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V4105" i="1"/>
  <c r="U4105" i="1"/>
  <c r="T4105" i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AB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AB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B4090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AB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S4082" i="1"/>
  <c r="R4082" i="1"/>
  <c r="Q4082" i="1"/>
  <c r="P4082" i="1"/>
  <c r="AB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S4066" i="1" s="1"/>
  <c r="AB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V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AB4059" i="1" s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AB4049" i="1" s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S3852" i="1"/>
  <c r="R3852" i="1"/>
  <c r="Q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B3824" i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AB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AB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AB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B3784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AB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AB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B3752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AB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B3722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S3716" i="1"/>
  <c r="R3716" i="1"/>
  <c r="Q3716" i="1"/>
  <c r="P3716" i="1"/>
  <c r="O3716" i="1"/>
  <c r="N3716" i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S3713" i="1"/>
  <c r="R3713" i="1"/>
  <c r="Q3713" i="1"/>
  <c r="P3713" i="1"/>
  <c r="AB3713" i="1" s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AB3709" i="1" s="1"/>
  <c r="X3709" i="1"/>
  <c r="W3709" i="1"/>
  <c r="U3709" i="1"/>
  <c r="T3709" i="1"/>
  <c r="V3709" i="1" s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S3704" i="1"/>
  <c r="R3704" i="1"/>
  <c r="Q3704" i="1"/>
  <c r="P3704" i="1"/>
  <c r="O3704" i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V3700" i="1"/>
  <c r="U3700" i="1"/>
  <c r="T3700" i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P3697" i="1"/>
  <c r="AB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AB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B3689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AB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B3669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AB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AB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AB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AB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V3515" i="1"/>
  <c r="U3515" i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AB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B3509" i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B3508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V3507" i="1"/>
  <c r="U3507" i="1"/>
  <c r="T3507" i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P3505" i="1"/>
  <c r="AB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AB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V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AB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M3498" i="1"/>
  <c r="L3498" i="1"/>
  <c r="K3498" i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AB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B3493" i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B3492" i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P3489" i="1"/>
  <c r="AB3489" i="1" s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S3488" i="1"/>
  <c r="R3488" i="1"/>
  <c r="Q3488" i="1"/>
  <c r="P3488" i="1"/>
  <c r="AB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AB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M3482" i="1"/>
  <c r="L3482" i="1"/>
  <c r="K3482" i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AB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B3477" i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B3476" i="1"/>
  <c r="AA3476" i="1"/>
  <c r="Y3476" i="1"/>
  <c r="Z3476" i="1" s="1"/>
  <c r="X3476" i="1"/>
  <c r="W3476" i="1"/>
  <c r="U3476" i="1"/>
  <c r="T3476" i="1"/>
  <c r="V3476" i="1" s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P3473" i="1"/>
  <c r="AB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S3472" i="1"/>
  <c r="R3472" i="1"/>
  <c r="Q3472" i="1"/>
  <c r="P3472" i="1"/>
  <c r="AB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V3471" i="1"/>
  <c r="U3471" i="1"/>
  <c r="T3471" i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AB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V3467" i="1"/>
  <c r="U3467" i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M3466" i="1"/>
  <c r="L3466" i="1"/>
  <c r="K3466" i="1"/>
  <c r="J3466" i="1"/>
  <c r="AB3466" i="1" s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AB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V3463" i="1"/>
  <c r="U3463" i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B3461" i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B3460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P3457" i="1"/>
  <c r="AB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S3456" i="1"/>
  <c r="R3456" i="1"/>
  <c r="Q3456" i="1"/>
  <c r="P3456" i="1"/>
  <c r="AB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V3455" i="1"/>
  <c r="U3455" i="1"/>
  <c r="T3455" i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AB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S3451" i="1"/>
  <c r="R3451" i="1"/>
  <c r="Q3451" i="1"/>
  <c r="P3451" i="1"/>
  <c r="O3451" i="1"/>
  <c r="N3451" i="1"/>
  <c r="L3451" i="1"/>
  <c r="K3451" i="1"/>
  <c r="M3451" i="1" s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V3450" i="1"/>
  <c r="U3450" i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P3447" i="1"/>
  <c r="AB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P3445" i="1"/>
  <c r="AB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P3444" i="1"/>
  <c r="O3444" i="1"/>
  <c r="N3444" i="1"/>
  <c r="M3444" i="1"/>
  <c r="AB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S3443" i="1"/>
  <c r="R3443" i="1"/>
  <c r="Q3443" i="1"/>
  <c r="P3443" i="1"/>
  <c r="AB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V3442" i="1"/>
  <c r="U3442" i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AB3441" i="1" s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S3439" i="1"/>
  <c r="R3439" i="1"/>
  <c r="Q3439" i="1"/>
  <c r="P3439" i="1"/>
  <c r="O3439" i="1"/>
  <c r="N3439" i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B3437" i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AB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V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S3428" i="1"/>
  <c r="R3428" i="1"/>
  <c r="Q3428" i="1"/>
  <c r="P3428" i="1"/>
  <c r="O3428" i="1"/>
  <c r="N3428" i="1"/>
  <c r="M3428" i="1"/>
  <c r="AB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P3427" i="1"/>
  <c r="AB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V3426" i="1"/>
  <c r="U3426" i="1"/>
  <c r="T3426" i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AB3425" i="1" s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S3423" i="1"/>
  <c r="R3423" i="1"/>
  <c r="Q3423" i="1"/>
  <c r="P3423" i="1"/>
  <c r="AB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S3419" i="1"/>
  <c r="R3419" i="1"/>
  <c r="Q3419" i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V3418" i="1"/>
  <c r="U3418" i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P3416" i="1"/>
  <c r="AB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V3414" i="1"/>
  <c r="U3414" i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AB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S3408" i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S3407" i="1"/>
  <c r="R3407" i="1"/>
  <c r="Q3407" i="1"/>
  <c r="P3407" i="1"/>
  <c r="AB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S3403" i="1"/>
  <c r="R3403" i="1"/>
  <c r="Q3403" i="1"/>
  <c r="P3403" i="1"/>
  <c r="O3403" i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AB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S3400" i="1"/>
  <c r="R3400" i="1"/>
  <c r="Q3400" i="1"/>
  <c r="P3400" i="1"/>
  <c r="O3400" i="1"/>
  <c r="N3400" i="1"/>
  <c r="M3400" i="1"/>
  <c r="AB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AB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B3385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AB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V3378" i="1"/>
  <c r="U3378" i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AB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AB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AB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B3215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AB3203" i="1" s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B3199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AB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S3150" i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S3134" i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P3129" i="1" s="1"/>
  <c r="AB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S3122" i="1"/>
  <c r="R3122" i="1"/>
  <c r="Q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V3119" i="1" s="1"/>
  <c r="T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AB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AB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R3112" i="1"/>
  <c r="Q3112" i="1"/>
  <c r="S3112" i="1" s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AB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P3099" i="1"/>
  <c r="AB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AB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P3091" i="1"/>
  <c r="AB3091" i="1" s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Q3087" i="1"/>
  <c r="S3087" i="1" s="1"/>
  <c r="P3087" i="1"/>
  <c r="AB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Q3083" i="1"/>
  <c r="S3083" i="1" s="1"/>
  <c r="P3083" i="1"/>
  <c r="AB3083" i="1" s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R3082" i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R3079" i="1"/>
  <c r="Q3079" i="1"/>
  <c r="S3079" i="1" s="1"/>
  <c r="P3079" i="1"/>
  <c r="AB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B3075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AB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P3055" i="1"/>
  <c r="AB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AB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P3046" i="1"/>
  <c r="AB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AB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P3031" i="1"/>
  <c r="AB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B3022" i="1"/>
  <c r="AA3022" i="1"/>
  <c r="Z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AB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AB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AB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P2998" i="1"/>
  <c r="AB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AB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AB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V2983" i="1"/>
  <c r="U2983" i="1"/>
  <c r="T2983" i="1"/>
  <c r="S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S2982" i="1" s="1"/>
  <c r="Q2982" i="1"/>
  <c r="P2982" i="1"/>
  <c r="O2982" i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P2981" i="1"/>
  <c r="AB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P2980" i="1"/>
  <c r="O2980" i="1"/>
  <c r="N2980" i="1"/>
  <c r="L2980" i="1"/>
  <c r="M2980" i="1" s="1"/>
  <c r="AB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S2976" i="1"/>
  <c r="R2976" i="1"/>
  <c r="Q2976" i="1"/>
  <c r="P2976" i="1"/>
  <c r="O2976" i="1"/>
  <c r="N2976" i="1"/>
  <c r="L2976" i="1"/>
  <c r="M2976" i="1" s="1"/>
  <c r="AB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B2972" i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B2969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AB2968" i="1" s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M2964" i="1" s="1"/>
  <c r="AB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AB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AB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V2955" i="1"/>
  <c r="U2955" i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AB2952" i="1" s="1"/>
  <c r="R2952" i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P2949" i="1"/>
  <c r="O2949" i="1"/>
  <c r="N2949" i="1"/>
  <c r="M2949" i="1"/>
  <c r="AB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AB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B2945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V2943" i="1"/>
  <c r="U2943" i="1"/>
  <c r="T2943" i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M2940" i="1" s="1"/>
  <c r="AB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P2937" i="1"/>
  <c r="AB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AB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AB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V2931" i="1"/>
  <c r="U2931" i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AB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P2928" i="1"/>
  <c r="AB2928" i="1" s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P2920" i="1"/>
  <c r="O2920" i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P2916" i="1"/>
  <c r="O2916" i="1"/>
  <c r="N2916" i="1"/>
  <c r="L2916" i="1"/>
  <c r="M2916" i="1" s="1"/>
  <c r="AB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AB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AB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AB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B2904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AB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P2900" i="1"/>
  <c r="AB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AB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B2896" i="1"/>
  <c r="AA2896" i="1"/>
  <c r="Z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B2892" i="1"/>
  <c r="AA2892" i="1"/>
  <c r="Z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AB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B2888" i="1"/>
  <c r="AA2888" i="1"/>
  <c r="Z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B2884" i="1"/>
  <c r="AA2884" i="1"/>
  <c r="Z2884" i="1"/>
  <c r="Y2884" i="1"/>
  <c r="X2884" i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B2880" i="1"/>
  <c r="AA2880" i="1"/>
  <c r="Z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B2876" i="1"/>
  <c r="AA2876" i="1"/>
  <c r="Z2876" i="1"/>
  <c r="Y2876" i="1"/>
  <c r="X2876" i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S2868" i="1"/>
  <c r="R2868" i="1"/>
  <c r="Q2868" i="1"/>
  <c r="P2868" i="1"/>
  <c r="AB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S2864" i="1"/>
  <c r="R2864" i="1"/>
  <c r="Q2864" i="1"/>
  <c r="P2864" i="1"/>
  <c r="AB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P2860" i="1"/>
  <c r="AB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AB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AB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AB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B2852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AB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AB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AB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AB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AB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AB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AB2749" i="1" s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S2710" i="1"/>
  <c r="R2710" i="1"/>
  <c r="Q2710" i="1"/>
  <c r="P2710" i="1"/>
  <c r="AB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AB2707" i="1" s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AB2703" i="1" s="1"/>
  <c r="L2703" i="1"/>
  <c r="K2703" i="1"/>
  <c r="J2703" i="1"/>
  <c r="I2703" i="1"/>
  <c r="H2703" i="1"/>
  <c r="G2703" i="1"/>
  <c r="F2703" i="1"/>
  <c r="E2703" i="1"/>
  <c r="D2703" i="1"/>
  <c r="B2703" i="1"/>
  <c r="A2703" i="1" s="1"/>
  <c r="AB2702" i="1"/>
  <c r="AA2702" i="1"/>
  <c r="Z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AB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S2686" i="1"/>
  <c r="R2686" i="1"/>
  <c r="Q2686" i="1"/>
  <c r="P2686" i="1"/>
  <c r="AB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AB2683" i="1" s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AB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B2678" i="1"/>
  <c r="AA2678" i="1"/>
  <c r="Z2678" i="1"/>
  <c r="Y2678" i="1"/>
  <c r="X2678" i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B2654" i="1"/>
  <c r="AA2654" i="1"/>
  <c r="Z2654" i="1"/>
  <c r="Y2654" i="1"/>
  <c r="X2654" i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S2630" i="1"/>
  <c r="R2630" i="1"/>
  <c r="Q2630" i="1"/>
  <c r="P2630" i="1"/>
  <c r="AB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B2626" i="1"/>
  <c r="AA2626" i="1"/>
  <c r="Z2626" i="1"/>
  <c r="Y2626" i="1"/>
  <c r="X2626" i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B2622" i="1"/>
  <c r="AA2622" i="1"/>
  <c r="Z2622" i="1"/>
  <c r="Y2622" i="1"/>
  <c r="X2622" i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S2594" i="1"/>
  <c r="R2594" i="1"/>
  <c r="Q2594" i="1"/>
  <c r="P2594" i="1"/>
  <c r="AB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AB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S2582" i="1"/>
  <c r="R2582" i="1"/>
  <c r="Q2582" i="1"/>
  <c r="P2582" i="1"/>
  <c r="AB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AB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AB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AB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AB2571" i="1" s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AB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AB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AB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AB2563" i="1" s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AB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AB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AB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AB2555" i="1" s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AB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AB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AB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AB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B2546" i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O2542" i="1"/>
  <c r="N2542" i="1"/>
  <c r="P2542" i="1" s="1"/>
  <c r="AB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M2539" i="1"/>
  <c r="AB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S2538" i="1"/>
  <c r="R2538" i="1"/>
  <c r="Q2538" i="1"/>
  <c r="P2538" i="1"/>
  <c r="AB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AB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AB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AB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B2514" i="1"/>
  <c r="AA2514" i="1"/>
  <c r="Z2514" i="1"/>
  <c r="Y2514" i="1"/>
  <c r="X2514" i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M2491" i="1"/>
  <c r="AB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S2490" i="1"/>
  <c r="R2490" i="1"/>
  <c r="Q2490" i="1"/>
  <c r="P2490" i="1"/>
  <c r="AB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S2466" i="1"/>
  <c r="R2466" i="1"/>
  <c r="Q2466" i="1"/>
  <c r="P2466" i="1"/>
  <c r="AB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Q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R2279" i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R2267" i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R2255" i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Q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V2020" i="1"/>
  <c r="U2020" i="1"/>
  <c r="T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S2015" i="1"/>
  <c r="R2015" i="1"/>
  <c r="Q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V2013" i="1"/>
  <c r="U2013" i="1"/>
  <c r="T2013" i="1"/>
  <c r="R2013" i="1"/>
  <c r="S2013" i="1" s="1"/>
  <c r="Q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AB1986" i="1" s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V1970" i="1" s="1"/>
  <c r="T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V1967" i="1" s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V1966" i="1" s="1"/>
  <c r="T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V1962" i="1" s="1"/>
  <c r="T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V1958" i="1" s="1"/>
  <c r="T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V1954" i="1" s="1"/>
  <c r="T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R1838" i="1"/>
  <c r="Q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R1837" i="1"/>
  <c r="Q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R1835" i="1"/>
  <c r="Q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R1833" i="1"/>
  <c r="Q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R1832" i="1"/>
  <c r="Q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R1831" i="1"/>
  <c r="Q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R1829" i="1"/>
  <c r="Q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R1827" i="1"/>
  <c r="Q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R1826" i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R1825" i="1"/>
  <c r="Q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R1823" i="1"/>
  <c r="Q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R1821" i="1"/>
  <c r="Q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R1820" i="1"/>
  <c r="Q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R1819" i="1"/>
  <c r="Q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R1817" i="1"/>
  <c r="Q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S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R1809" i="1"/>
  <c r="S1809" i="1" s="1"/>
  <c r="Q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R1805" i="1"/>
  <c r="S1805" i="1" s="1"/>
  <c r="Q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V1802" i="1" s="1"/>
  <c r="T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AB1800" i="1" s="1"/>
  <c r="W1800" i="1"/>
  <c r="V1800" i="1"/>
  <c r="U1800" i="1"/>
  <c r="T1800" i="1"/>
  <c r="R1800" i="1"/>
  <c r="Q1800" i="1"/>
  <c r="S1800" i="1" s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V1793" i="1" s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S1791" i="1"/>
  <c r="R1791" i="1"/>
  <c r="Q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T1785" i="1"/>
  <c r="V1785" i="1" s="1"/>
  <c r="R1785" i="1"/>
  <c r="S1785" i="1" s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V1517" i="1" s="1"/>
  <c r="T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AB1272" i="1" s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V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AB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V1266" i="1"/>
  <c r="U1266" i="1"/>
  <c r="T1266" i="1"/>
  <c r="S1266" i="1"/>
  <c r="R1266" i="1"/>
  <c r="Q1266" i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AB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AB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AB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AB1242" i="1" s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AB1214" i="1" s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R757" i="1"/>
  <c r="Q757" i="1"/>
  <c r="S757" i="1" s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AB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AB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P518" i="1"/>
  <c r="AB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AB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R467" i="1"/>
  <c r="Q467" i="1"/>
  <c r="S467" i="1" s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R459" i="1"/>
  <c r="Q459" i="1"/>
  <c r="S459" i="1" s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S441" i="1"/>
  <c r="R441" i="1"/>
  <c r="Q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Q52" i="1"/>
  <c r="S52" i="1" s="1"/>
  <c r="O52" i="1"/>
  <c r="P52" i="1" s="1"/>
  <c r="N52" i="1"/>
  <c r="L52" i="1"/>
  <c r="K52" i="1"/>
  <c r="M52" i="1" s="1"/>
  <c r="J52" i="1"/>
  <c r="I52" i="1"/>
  <c r="AB52" i="1" s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Q48" i="1"/>
  <c r="S48" i="1" s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AB28" i="1" s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V26" i="1"/>
  <c r="U26" i="1"/>
  <c r="T26" i="1"/>
  <c r="R26" i="1"/>
  <c r="Q26" i="1"/>
  <c r="S26" i="1" s="1"/>
  <c r="P26" i="1"/>
  <c r="O26" i="1"/>
  <c r="N26" i="1"/>
  <c r="L26" i="1"/>
  <c r="M26" i="1" s="1"/>
  <c r="AB26" i="1" s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S23" i="1"/>
  <c r="R23" i="1"/>
  <c r="Q23" i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R22" i="1"/>
  <c r="Q22" i="1"/>
  <c r="S22" i="1" s="1"/>
  <c r="P22" i="1"/>
  <c r="O22" i="1"/>
  <c r="N22" i="1"/>
  <c r="L22" i="1"/>
  <c r="M22" i="1" s="1"/>
  <c r="AB22" i="1" s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S21" i="1"/>
  <c r="R21" i="1"/>
  <c r="Q21" i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S19" i="1"/>
  <c r="R19" i="1"/>
  <c r="Q19" i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V18" i="1"/>
  <c r="U18" i="1"/>
  <c r="T18" i="1"/>
  <c r="R18" i="1"/>
  <c r="Q18" i="1"/>
  <c r="S18" i="1" s="1"/>
  <c r="P18" i="1"/>
  <c r="O18" i="1"/>
  <c r="N18" i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0" i="1" l="1"/>
  <c r="AB5" i="1"/>
  <c r="AB9" i="1"/>
  <c r="AB13" i="1"/>
  <c r="AB17" i="1"/>
  <c r="AB8" i="1"/>
  <c r="AB12" i="1"/>
  <c r="AB16" i="1"/>
  <c r="AB25" i="1"/>
  <c r="AB4" i="1"/>
  <c r="AB3" i="1"/>
  <c r="AB7" i="1"/>
  <c r="AB11" i="1"/>
  <c r="AB15" i="1"/>
  <c r="AB21" i="1"/>
  <c r="AB24" i="1"/>
  <c r="AB6" i="1"/>
  <c r="AB14" i="1"/>
  <c r="AB35" i="1"/>
  <c r="AB59" i="1"/>
  <c r="AB78" i="1"/>
  <c r="AB83" i="1"/>
  <c r="AB102" i="1"/>
  <c r="AB107" i="1"/>
  <c r="AB126" i="1"/>
  <c r="AB131" i="1"/>
  <c r="AB155" i="1"/>
  <c r="AB179" i="1"/>
  <c r="AB203" i="1"/>
  <c r="AB227" i="1"/>
  <c r="AB251" i="1"/>
  <c r="AB426" i="1"/>
  <c r="AB27" i="1"/>
  <c r="M31" i="1"/>
  <c r="AB44" i="1"/>
  <c r="P46" i="1"/>
  <c r="AB49" i="1"/>
  <c r="M55" i="1"/>
  <c r="AB68" i="1"/>
  <c r="AB73" i="1"/>
  <c r="AB92" i="1"/>
  <c r="AB97" i="1"/>
  <c r="AB116" i="1"/>
  <c r="AB121" i="1"/>
  <c r="AB140" i="1"/>
  <c r="AB145" i="1"/>
  <c r="AB164" i="1"/>
  <c r="AB169" i="1"/>
  <c r="AB188" i="1"/>
  <c r="AB193" i="1"/>
  <c r="AB212" i="1"/>
  <c r="AB217" i="1"/>
  <c r="AB236" i="1"/>
  <c r="AB241" i="1"/>
  <c r="AB260" i="1"/>
  <c r="AB265" i="1"/>
  <c r="AB284" i="1"/>
  <c r="AB289" i="1"/>
  <c r="AB308" i="1"/>
  <c r="AB313" i="1"/>
  <c r="AB332" i="1"/>
  <c r="AB337" i="1"/>
  <c r="AB356" i="1"/>
  <c r="AB361" i="1"/>
  <c r="AB380" i="1"/>
  <c r="AB385" i="1"/>
  <c r="AB408" i="1"/>
  <c r="AB417" i="1"/>
  <c r="AB454" i="1"/>
  <c r="AB514" i="1"/>
  <c r="AB63" i="1"/>
  <c r="AB412" i="1"/>
  <c r="AB421" i="1"/>
  <c r="AB53" i="1"/>
  <c r="AB72" i="1"/>
  <c r="AB77" i="1"/>
  <c r="AB96" i="1"/>
  <c r="AB101" i="1"/>
  <c r="AB120" i="1"/>
  <c r="AB125" i="1"/>
  <c r="AB144" i="1"/>
  <c r="AB149" i="1"/>
  <c r="AB168" i="1"/>
  <c r="AB173" i="1"/>
  <c r="AB192" i="1"/>
  <c r="AB197" i="1"/>
  <c r="AB216" i="1"/>
  <c r="AB221" i="1"/>
  <c r="AB240" i="1"/>
  <c r="AB245" i="1"/>
  <c r="AB264" i="1"/>
  <c r="AB269" i="1"/>
  <c r="AB288" i="1"/>
  <c r="AB293" i="1"/>
  <c r="AB312" i="1"/>
  <c r="AB317" i="1"/>
  <c r="AB336" i="1"/>
  <c r="AB341" i="1"/>
  <c r="AB360" i="1"/>
  <c r="AB365" i="1"/>
  <c r="AB384" i="1"/>
  <c r="AB389" i="1"/>
  <c r="AB403" i="1"/>
  <c r="AB416" i="1"/>
  <c r="AB425" i="1"/>
  <c r="AB38" i="1"/>
  <c r="AB43" i="1"/>
  <c r="AB48" i="1"/>
  <c r="AB62" i="1"/>
  <c r="AB86" i="1"/>
  <c r="AB91" i="1"/>
  <c r="AB110" i="1"/>
  <c r="AB115" i="1"/>
  <c r="AB134" i="1"/>
  <c r="AB139" i="1"/>
  <c r="AB158" i="1"/>
  <c r="AB163" i="1"/>
  <c r="AB182" i="1"/>
  <c r="AB187" i="1"/>
  <c r="AB206" i="1"/>
  <c r="AB211" i="1"/>
  <c r="AB230" i="1"/>
  <c r="AB235" i="1"/>
  <c r="AB254" i="1"/>
  <c r="AB259" i="1"/>
  <c r="AB278" i="1"/>
  <c r="AB283" i="1"/>
  <c r="AB302" i="1"/>
  <c r="AB307" i="1"/>
  <c r="AB326" i="1"/>
  <c r="AB331" i="1"/>
  <c r="AB350" i="1"/>
  <c r="AB355" i="1"/>
  <c r="AB374" i="1"/>
  <c r="AB379" i="1"/>
  <c r="AB398" i="1"/>
  <c r="AB407" i="1"/>
  <c r="AB420" i="1"/>
  <c r="AB486" i="1"/>
  <c r="P30" i="1"/>
  <c r="AB30" i="1" s="1"/>
  <c r="S31" i="1"/>
  <c r="AB31" i="1" s="1"/>
  <c r="AB33" i="1"/>
  <c r="M39" i="1"/>
  <c r="AB39" i="1" s="1"/>
  <c r="P54" i="1"/>
  <c r="AB54" i="1" s="1"/>
  <c r="AB57" i="1"/>
  <c r="M63" i="1"/>
  <c r="AB76" i="1"/>
  <c r="AB81" i="1"/>
  <c r="AB100" i="1"/>
  <c r="AB105" i="1"/>
  <c r="AB124" i="1"/>
  <c r="AB129" i="1"/>
  <c r="AB148" i="1"/>
  <c r="AB153" i="1"/>
  <c r="AB172" i="1"/>
  <c r="AB177" i="1"/>
  <c r="AB196" i="1"/>
  <c r="AB201" i="1"/>
  <c r="AB220" i="1"/>
  <c r="AB225" i="1"/>
  <c r="AB244" i="1"/>
  <c r="AB249" i="1"/>
  <c r="AB268" i="1"/>
  <c r="AB273" i="1"/>
  <c r="AB292" i="1"/>
  <c r="AB297" i="1"/>
  <c r="AB316" i="1"/>
  <c r="AB321" i="1"/>
  <c r="AB340" i="1"/>
  <c r="AB345" i="1"/>
  <c r="AB364" i="1"/>
  <c r="AB369" i="1"/>
  <c r="AB388" i="1"/>
  <c r="AB393" i="1"/>
  <c r="AB411" i="1"/>
  <c r="AB42" i="1"/>
  <c r="AB47" i="1"/>
  <c r="V60" i="1"/>
  <c r="AB60" i="1" s="1"/>
  <c r="AB66" i="1"/>
  <c r="P68" i="1"/>
  <c r="S69" i="1"/>
  <c r="AB90" i="1"/>
  <c r="AB114" i="1"/>
  <c r="AB119" i="1"/>
  <c r="AB186" i="1"/>
  <c r="AB191" i="1"/>
  <c r="AB378" i="1"/>
  <c r="AB383" i="1"/>
  <c r="AB402" i="1"/>
  <c r="AB546" i="1"/>
  <c r="AB32" i="1"/>
  <c r="AB37" i="1"/>
  <c r="AB61" i="1"/>
  <c r="AB80" i="1"/>
  <c r="AB85" i="1"/>
  <c r="AB104" i="1"/>
  <c r="AB109" i="1"/>
  <c r="AB128" i="1"/>
  <c r="AB133" i="1"/>
  <c r="AB152" i="1"/>
  <c r="AB157" i="1"/>
  <c r="AB176" i="1"/>
  <c r="AB181" i="1"/>
  <c r="AB200" i="1"/>
  <c r="AB205" i="1"/>
  <c r="AB224" i="1"/>
  <c r="AB229" i="1"/>
  <c r="AB248" i="1"/>
  <c r="AB253" i="1"/>
  <c r="AB272" i="1"/>
  <c r="AB277" i="1"/>
  <c r="AB296" i="1"/>
  <c r="AB301" i="1"/>
  <c r="AB320" i="1"/>
  <c r="AB325" i="1"/>
  <c r="AB344" i="1"/>
  <c r="AB349" i="1"/>
  <c r="AB368" i="1"/>
  <c r="AB373" i="1"/>
  <c r="AB392" i="1"/>
  <c r="AB397" i="1"/>
  <c r="AB406" i="1"/>
  <c r="AB419" i="1"/>
  <c r="AB46" i="1"/>
  <c r="AB51" i="1"/>
  <c r="AB56" i="1"/>
  <c r="V64" i="1"/>
  <c r="AB64" i="1" s="1"/>
  <c r="AB70" i="1"/>
  <c r="AB75" i="1"/>
  <c r="AB94" i="1"/>
  <c r="AB99" i="1"/>
  <c r="AB118" i="1"/>
  <c r="AB123" i="1"/>
  <c r="AB142" i="1"/>
  <c r="AB147" i="1"/>
  <c r="AB166" i="1"/>
  <c r="AB171" i="1"/>
  <c r="AB190" i="1"/>
  <c r="AB195" i="1"/>
  <c r="AB214" i="1"/>
  <c r="AB219" i="1"/>
  <c r="AB238" i="1"/>
  <c r="AB243" i="1"/>
  <c r="AB262" i="1"/>
  <c r="AB267" i="1"/>
  <c r="AB286" i="1"/>
  <c r="AB291" i="1"/>
  <c r="AB310" i="1"/>
  <c r="AB315" i="1"/>
  <c r="AB334" i="1"/>
  <c r="AB339" i="1"/>
  <c r="AB358" i="1"/>
  <c r="AB363" i="1"/>
  <c r="AB382" i="1"/>
  <c r="AB387" i="1"/>
  <c r="AB410" i="1"/>
  <c r="AB423" i="1"/>
  <c r="AB36" i="1"/>
  <c r="AB41" i="1"/>
  <c r="AB65" i="1"/>
  <c r="AB84" i="1"/>
  <c r="AB89" i="1"/>
  <c r="AB108" i="1"/>
  <c r="AB113" i="1"/>
  <c r="AB132" i="1"/>
  <c r="AB137" i="1"/>
  <c r="AB156" i="1"/>
  <c r="AB161" i="1"/>
  <c r="AB180" i="1"/>
  <c r="AB185" i="1"/>
  <c r="AB204" i="1"/>
  <c r="AB209" i="1"/>
  <c r="AB228" i="1"/>
  <c r="AB233" i="1"/>
  <c r="AB252" i="1"/>
  <c r="AB257" i="1"/>
  <c r="AB276" i="1"/>
  <c r="AB281" i="1"/>
  <c r="AB300" i="1"/>
  <c r="AB305" i="1"/>
  <c r="AB324" i="1"/>
  <c r="AB329" i="1"/>
  <c r="AB348" i="1"/>
  <c r="AB353" i="1"/>
  <c r="AB372" i="1"/>
  <c r="AB377" i="1"/>
  <c r="AB396" i="1"/>
  <c r="AB401" i="1"/>
  <c r="AB414" i="1"/>
  <c r="AB427" i="1"/>
  <c r="AB29" i="1"/>
  <c r="AB50" i="1"/>
  <c r="AB55" i="1"/>
  <c r="AB74" i="1"/>
  <c r="AB79" i="1"/>
  <c r="AB98" i="1"/>
  <c r="AB103" i="1"/>
  <c r="AB122" i="1"/>
  <c r="AB127" i="1"/>
  <c r="AB146" i="1"/>
  <c r="AB151" i="1"/>
  <c r="AB170" i="1"/>
  <c r="AB175" i="1"/>
  <c r="AB194" i="1"/>
  <c r="AB199" i="1"/>
  <c r="AB218" i="1"/>
  <c r="AB223" i="1"/>
  <c r="AB242" i="1"/>
  <c r="AB247" i="1"/>
  <c r="AB266" i="1"/>
  <c r="AB271" i="1"/>
  <c r="AB290" i="1"/>
  <c r="AB295" i="1"/>
  <c r="AB314" i="1"/>
  <c r="AB319" i="1"/>
  <c r="AB338" i="1"/>
  <c r="AB343" i="1"/>
  <c r="AB362" i="1"/>
  <c r="AB367" i="1"/>
  <c r="AB386" i="1"/>
  <c r="AB391" i="1"/>
  <c r="AB405" i="1"/>
  <c r="AB418" i="1"/>
  <c r="AB478" i="1"/>
  <c r="AB40" i="1"/>
  <c r="P42" i="1"/>
  <c r="AB45" i="1"/>
  <c r="P66" i="1"/>
  <c r="S67" i="1"/>
  <c r="AB67" i="1" s="1"/>
  <c r="AB69" i="1"/>
  <c r="AB88" i="1"/>
  <c r="AB93" i="1"/>
  <c r="AB112" i="1"/>
  <c r="AB117" i="1"/>
  <c r="AB136" i="1"/>
  <c r="AB141" i="1"/>
  <c r="AB160" i="1"/>
  <c r="AB165" i="1"/>
  <c r="AB184" i="1"/>
  <c r="AB189" i="1"/>
  <c r="AB208" i="1"/>
  <c r="AB213" i="1"/>
  <c r="AB232" i="1"/>
  <c r="AB237" i="1"/>
  <c r="AB256" i="1"/>
  <c r="AB261" i="1"/>
  <c r="AB280" i="1"/>
  <c r="AB285" i="1"/>
  <c r="AB304" i="1"/>
  <c r="AB309" i="1"/>
  <c r="AB328" i="1"/>
  <c r="AB333" i="1"/>
  <c r="AB352" i="1"/>
  <c r="AB357" i="1"/>
  <c r="AB376" i="1"/>
  <c r="AB381" i="1"/>
  <c r="AB400" i="1"/>
  <c r="AB409" i="1"/>
  <c r="AB422" i="1"/>
  <c r="S428" i="1"/>
  <c r="AB428" i="1" s="1"/>
  <c r="P431" i="1"/>
  <c r="P441" i="1"/>
  <c r="S444" i="1"/>
  <c r="AB444" i="1" s="1"/>
  <c r="V451" i="1"/>
  <c r="M458" i="1"/>
  <c r="AB458" i="1" s="1"/>
  <c r="S464" i="1"/>
  <c r="S478" i="1"/>
  <c r="M482" i="1"/>
  <c r="AB482" i="1" s="1"/>
  <c r="P497" i="1"/>
  <c r="AB497" i="1" s="1"/>
  <c r="AB501" i="1"/>
  <c r="AB508" i="1"/>
  <c r="AB515" i="1"/>
  <c r="Z543" i="1"/>
  <c r="AB549" i="1"/>
  <c r="AB556" i="1"/>
  <c r="AB704" i="1"/>
  <c r="AB720" i="1"/>
  <c r="AB736" i="1"/>
  <c r="AB752" i="1"/>
  <c r="AB451" i="1"/>
  <c r="AB473" i="1"/>
  <c r="AB528" i="1"/>
  <c r="AB650" i="1"/>
  <c r="AB654" i="1"/>
  <c r="AB658" i="1"/>
  <c r="AB662" i="1"/>
  <c r="AB666" i="1"/>
  <c r="AB670" i="1"/>
  <c r="AB674" i="1"/>
  <c r="AB680" i="1"/>
  <c r="AB686" i="1"/>
  <c r="AB692" i="1"/>
  <c r="AB698" i="1"/>
  <c r="AB709" i="1"/>
  <c r="AB725" i="1"/>
  <c r="AB753" i="1"/>
  <c r="AB449" i="1"/>
  <c r="AB493" i="1"/>
  <c r="AB507" i="1"/>
  <c r="AB541" i="1"/>
  <c r="AB548" i="1"/>
  <c r="AB555" i="1"/>
  <c r="AB714" i="1"/>
  <c r="AB730" i="1"/>
  <c r="AB735" i="1"/>
  <c r="AB746" i="1"/>
  <c r="AB751" i="1"/>
  <c r="S434" i="1"/>
  <c r="S438" i="1"/>
  <c r="V445" i="1"/>
  <c r="AB447" i="1"/>
  <c r="M452" i="1"/>
  <c r="AB452" i="1" s="1"/>
  <c r="P459" i="1"/>
  <c r="S462" i="1"/>
  <c r="AB465" i="1"/>
  <c r="V471" i="1"/>
  <c r="S476" i="1"/>
  <c r="M494" i="1"/>
  <c r="AB494" i="1" s="1"/>
  <c r="AB513" i="1"/>
  <c r="AB520" i="1"/>
  <c r="AB527" i="1"/>
  <c r="AB561" i="1"/>
  <c r="AB679" i="1"/>
  <c r="AB685" i="1"/>
  <c r="AB691" i="1"/>
  <c r="AB697" i="1"/>
  <c r="AB708" i="1"/>
  <c r="AB724" i="1"/>
  <c r="AB740" i="1"/>
  <c r="V429" i="1"/>
  <c r="S436" i="1"/>
  <c r="AB436" i="1" s="1"/>
  <c r="V443" i="1"/>
  <c r="M450" i="1"/>
  <c r="AB450" i="1" s="1"/>
  <c r="P457" i="1"/>
  <c r="AB457" i="1" s="1"/>
  <c r="S460" i="1"/>
  <c r="AB460" i="1" s="1"/>
  <c r="M466" i="1"/>
  <c r="AB466" i="1" s="1"/>
  <c r="P475" i="1"/>
  <c r="V477" i="1"/>
  <c r="M480" i="1"/>
  <c r="P481" i="1"/>
  <c r="V491" i="1"/>
  <c r="AB492" i="1"/>
  <c r="S496" i="1"/>
  <c r="AB499" i="1"/>
  <c r="AB533" i="1"/>
  <c r="AB540" i="1"/>
  <c r="AB547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713" i="1"/>
  <c r="AB729" i="1"/>
  <c r="AB745" i="1"/>
  <c r="AB429" i="1"/>
  <c r="AB443" i="1"/>
  <c r="AB464" i="1"/>
  <c r="AB471" i="1"/>
  <c r="AB519" i="1"/>
  <c r="AB560" i="1"/>
  <c r="AB739" i="1"/>
  <c r="AB750" i="1"/>
  <c r="AB431" i="1"/>
  <c r="V433" i="1"/>
  <c r="AB433" i="1" s="1"/>
  <c r="V439" i="1"/>
  <c r="AB441" i="1"/>
  <c r="M446" i="1"/>
  <c r="AB446" i="1" s="1"/>
  <c r="P453" i="1"/>
  <c r="AB453" i="1" s="1"/>
  <c r="S456" i="1"/>
  <c r="AB456" i="1" s="1"/>
  <c r="P467" i="1"/>
  <c r="AB467" i="1" s="1"/>
  <c r="V469" i="1"/>
  <c r="M472" i="1"/>
  <c r="AB472" i="1" s="1"/>
  <c r="P473" i="1"/>
  <c r="AB477" i="1"/>
  <c r="V483" i="1"/>
  <c r="AB484" i="1"/>
  <c r="S488" i="1"/>
  <c r="AB488" i="1" s="1"/>
  <c r="AB491" i="1"/>
  <c r="AB525" i="1"/>
  <c r="AB532" i="1"/>
  <c r="AB539" i="1"/>
  <c r="AB712" i="1"/>
  <c r="AB728" i="1"/>
  <c r="AB744" i="1"/>
  <c r="AB439" i="1"/>
  <c r="AB463" i="1"/>
  <c r="AB511" i="1"/>
  <c r="AB545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7" i="1"/>
  <c r="AB683" i="1"/>
  <c r="AB689" i="1"/>
  <c r="AB695" i="1"/>
  <c r="AB701" i="1"/>
  <c r="AB717" i="1"/>
  <c r="AB733" i="1"/>
  <c r="AB749" i="1"/>
  <c r="M430" i="1"/>
  <c r="AB430" i="1" s="1"/>
  <c r="AB435" i="1"/>
  <c r="AB437" i="1"/>
  <c r="M442" i="1"/>
  <c r="AB442" i="1" s="1"/>
  <c r="P449" i="1"/>
  <c r="S452" i="1"/>
  <c r="V459" i="1"/>
  <c r="AB461" i="1"/>
  <c r="M464" i="1"/>
  <c r="P465" i="1"/>
  <c r="AB469" i="1"/>
  <c r="V475" i="1"/>
  <c r="AB476" i="1"/>
  <c r="S480" i="1"/>
  <c r="AB480" i="1" s="1"/>
  <c r="AB483" i="1"/>
  <c r="M498" i="1"/>
  <c r="AB498" i="1" s="1"/>
  <c r="AB517" i="1"/>
  <c r="AB524" i="1"/>
  <c r="AB531" i="1"/>
  <c r="Z559" i="1"/>
  <c r="AB559" i="1" s="1"/>
  <c r="AB706" i="1"/>
  <c r="AB711" i="1"/>
  <c r="AB722" i="1"/>
  <c r="AB727" i="1"/>
  <c r="AB738" i="1"/>
  <c r="AB743" i="1"/>
  <c r="M432" i="1"/>
  <c r="AB432" i="1" s="1"/>
  <c r="M440" i="1"/>
  <c r="AB440" i="1" s="1"/>
  <c r="P447" i="1"/>
  <c r="S450" i="1"/>
  <c r="V457" i="1"/>
  <c r="AB459" i="1"/>
  <c r="S466" i="1"/>
  <c r="M470" i="1"/>
  <c r="AB470" i="1" s="1"/>
  <c r="P479" i="1"/>
  <c r="AB479" i="1" s="1"/>
  <c r="V481" i="1"/>
  <c r="P485" i="1"/>
  <c r="AB485" i="1" s="1"/>
  <c r="AB489" i="1"/>
  <c r="V495" i="1"/>
  <c r="AB495" i="1" s="1"/>
  <c r="AB496" i="1"/>
  <c r="S500" i="1"/>
  <c r="AB500" i="1" s="1"/>
  <c r="AB503" i="1"/>
  <c r="AB537" i="1"/>
  <c r="AB544" i="1"/>
  <c r="AB551" i="1"/>
  <c r="AB676" i="1"/>
  <c r="AB682" i="1"/>
  <c r="AB688" i="1"/>
  <c r="AB694" i="1"/>
  <c r="M434" i="1"/>
  <c r="AB434" i="1" s="1"/>
  <c r="M438" i="1"/>
  <c r="AB438" i="1" s="1"/>
  <c r="P445" i="1"/>
  <c r="AB445" i="1" s="1"/>
  <c r="S448" i="1"/>
  <c r="AB448" i="1" s="1"/>
  <c r="V455" i="1"/>
  <c r="M462" i="1"/>
  <c r="AB462" i="1" s="1"/>
  <c r="V467" i="1"/>
  <c r="AB468" i="1"/>
  <c r="S472" i="1"/>
  <c r="AB475" i="1"/>
  <c r="M490" i="1"/>
  <c r="AB490" i="1" s="1"/>
  <c r="P505" i="1"/>
  <c r="AB505" i="1" s="1"/>
  <c r="AB509" i="1"/>
  <c r="AB516" i="1"/>
  <c r="AB523" i="1"/>
  <c r="Z551" i="1"/>
  <c r="AB557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705" i="1"/>
  <c r="AB721" i="1"/>
  <c r="AB737" i="1"/>
  <c r="AB455" i="1"/>
  <c r="AB481" i="1"/>
  <c r="AB529" i="1"/>
  <c r="AB536" i="1"/>
  <c r="AB543" i="1"/>
  <c r="AB675" i="1"/>
  <c r="AB681" i="1"/>
  <c r="AB687" i="1"/>
  <c r="AB693" i="1"/>
  <c r="AB699" i="1"/>
  <c r="AB710" i="1"/>
  <c r="AB715" i="1"/>
  <c r="AB726" i="1"/>
  <c r="AB731" i="1"/>
  <c r="AB742" i="1"/>
  <c r="AB747" i="1"/>
  <c r="AB767" i="1"/>
  <c r="AB773" i="1"/>
  <c r="AB779" i="1"/>
  <c r="AB785" i="1"/>
  <c r="AB791" i="1"/>
  <c r="AB797" i="1"/>
  <c r="AB803" i="1"/>
  <c r="AB809" i="1"/>
  <c r="AB815" i="1"/>
  <c r="AB821" i="1"/>
  <c r="AB827" i="1"/>
  <c r="AB833" i="1"/>
  <c r="AB839" i="1"/>
  <c r="AB845" i="1"/>
  <c r="AB851" i="1"/>
  <c r="AB857" i="1"/>
  <c r="AB863" i="1"/>
  <c r="AB869" i="1"/>
  <c r="AB875" i="1"/>
  <c r="AB881" i="1"/>
  <c r="AB887" i="1"/>
  <c r="AB893" i="1"/>
  <c r="AB899" i="1"/>
  <c r="AB905" i="1"/>
  <c r="AB911" i="1"/>
  <c r="AB917" i="1"/>
  <c r="AB923" i="1"/>
  <c r="AB929" i="1"/>
  <c r="AB935" i="1"/>
  <c r="AB941" i="1"/>
  <c r="AB947" i="1"/>
  <c r="AB953" i="1"/>
  <c r="AB959" i="1"/>
  <c r="AB965" i="1"/>
  <c r="AB971" i="1"/>
  <c r="AB977" i="1"/>
  <c r="AB983" i="1"/>
  <c r="AB989" i="1"/>
  <c r="AB995" i="1"/>
  <c r="AB1001" i="1"/>
  <c r="AB1007" i="1"/>
  <c r="AB1013" i="1"/>
  <c r="AB1019" i="1"/>
  <c r="AB1025" i="1"/>
  <c r="AB1031" i="1"/>
  <c r="AB1037" i="1"/>
  <c r="AB1043" i="1"/>
  <c r="AB1049" i="1"/>
  <c r="AB1055" i="1"/>
  <c r="AB1061" i="1"/>
  <c r="AB1067" i="1"/>
  <c r="AB1073" i="1"/>
  <c r="AB1079" i="1"/>
  <c r="AB1085" i="1"/>
  <c r="AB1091" i="1"/>
  <c r="AB1097" i="1"/>
  <c r="AB1103" i="1"/>
  <c r="AB1109" i="1"/>
  <c r="AB1115" i="1"/>
  <c r="AB1121" i="1"/>
  <c r="AB1127" i="1"/>
  <c r="AB1133" i="1"/>
  <c r="AB1139" i="1"/>
  <c r="AB1145" i="1"/>
  <c r="AB1151" i="1"/>
  <c r="AB1157" i="1"/>
  <c r="AB1168" i="1"/>
  <c r="AB1173" i="1"/>
  <c r="AB1188" i="1"/>
  <c r="AB1198" i="1"/>
  <c r="AB1203" i="1"/>
  <c r="AB1226" i="1"/>
  <c r="AB1252" i="1"/>
  <c r="AB1260" i="1"/>
  <c r="AB1264" i="1"/>
  <c r="M756" i="1"/>
  <c r="S758" i="1"/>
  <c r="P763" i="1"/>
  <c r="AB1224" i="1"/>
  <c r="AB1231" i="1"/>
  <c r="AB1241" i="1"/>
  <c r="AB1246" i="1"/>
  <c r="AB1259" i="1"/>
  <c r="AB1268" i="1"/>
  <c r="AB982" i="1"/>
  <c r="AB988" i="1"/>
  <c r="AB994" i="1"/>
  <c r="AB1000" i="1"/>
  <c r="AB1006" i="1"/>
  <c r="AB1012" i="1"/>
  <c r="AB1018" i="1"/>
  <c r="AB1024" i="1"/>
  <c r="AB1030" i="1"/>
  <c r="AB1036" i="1"/>
  <c r="AB1042" i="1"/>
  <c r="AB1048" i="1"/>
  <c r="AB1054" i="1"/>
  <c r="AB1060" i="1"/>
  <c r="AB1066" i="1"/>
  <c r="AB1072" i="1"/>
  <c r="AB1078" i="1"/>
  <c r="AB1084" i="1"/>
  <c r="AB1090" i="1"/>
  <c r="AB1096" i="1"/>
  <c r="AB1102" i="1"/>
  <c r="AB1108" i="1"/>
  <c r="AB1114" i="1"/>
  <c r="AB1120" i="1"/>
  <c r="AB1126" i="1"/>
  <c r="AB1132" i="1"/>
  <c r="AB1138" i="1"/>
  <c r="AB1144" i="1"/>
  <c r="AB1150" i="1"/>
  <c r="AB1156" i="1"/>
  <c r="AB1167" i="1"/>
  <c r="AB1192" i="1"/>
  <c r="AB1202" i="1"/>
  <c r="AB1210" i="1"/>
  <c r="AB1218" i="1"/>
  <c r="AB1251" i="1"/>
  <c r="P754" i="1"/>
  <c r="P756" i="1"/>
  <c r="AB1161" i="1"/>
  <c r="AB1172" i="1"/>
  <c r="AB1177" i="1"/>
  <c r="AB1182" i="1"/>
  <c r="AB1187" i="1"/>
  <c r="AB1201" i="1"/>
  <c r="AB1208" i="1"/>
  <c r="AB1216" i="1"/>
  <c r="AB1223" i="1"/>
  <c r="AB1238" i="1"/>
  <c r="AB765" i="1"/>
  <c r="AB771" i="1"/>
  <c r="AB777" i="1"/>
  <c r="AB783" i="1"/>
  <c r="AB789" i="1"/>
  <c r="AB795" i="1"/>
  <c r="AB801" i="1"/>
  <c r="AB807" i="1"/>
  <c r="AB813" i="1"/>
  <c r="AB819" i="1"/>
  <c r="AB825" i="1"/>
  <c r="AB831" i="1"/>
  <c r="AB837" i="1"/>
  <c r="AB843" i="1"/>
  <c r="AB849" i="1"/>
  <c r="AB855" i="1"/>
  <c r="AB861" i="1"/>
  <c r="AB867" i="1"/>
  <c r="AB873" i="1"/>
  <c r="AB879" i="1"/>
  <c r="AB885" i="1"/>
  <c r="AB891" i="1"/>
  <c r="AB897" i="1"/>
  <c r="AB903" i="1"/>
  <c r="AB909" i="1"/>
  <c r="AB915" i="1"/>
  <c r="AB921" i="1"/>
  <c r="AB927" i="1"/>
  <c r="AB933" i="1"/>
  <c r="AB939" i="1"/>
  <c r="AB945" i="1"/>
  <c r="AB951" i="1"/>
  <c r="AB957" i="1"/>
  <c r="AB963" i="1"/>
  <c r="AB969" i="1"/>
  <c r="AB975" i="1"/>
  <c r="AB981" i="1"/>
  <c r="AB987" i="1"/>
  <c r="AB993" i="1"/>
  <c r="AB999" i="1"/>
  <c r="AB1005" i="1"/>
  <c r="AB1011" i="1"/>
  <c r="AB1017" i="1"/>
  <c r="AB1023" i="1"/>
  <c r="AB1029" i="1"/>
  <c r="AB1035" i="1"/>
  <c r="AB1041" i="1"/>
  <c r="AB1047" i="1"/>
  <c r="AB1053" i="1"/>
  <c r="AB1059" i="1"/>
  <c r="AB1065" i="1"/>
  <c r="AB1071" i="1"/>
  <c r="AB1077" i="1"/>
  <c r="AB1083" i="1"/>
  <c r="AB1089" i="1"/>
  <c r="AB1095" i="1"/>
  <c r="AB1101" i="1"/>
  <c r="AB1107" i="1"/>
  <c r="AB1113" i="1"/>
  <c r="AB1119" i="1"/>
  <c r="AB1125" i="1"/>
  <c r="AB1131" i="1"/>
  <c r="AB1137" i="1"/>
  <c r="AB1143" i="1"/>
  <c r="AB1149" i="1"/>
  <c r="AB1155" i="1"/>
  <c r="AB1166" i="1"/>
  <c r="AB1196" i="1"/>
  <c r="AB1229" i="1"/>
  <c r="AB1236" i="1"/>
  <c r="AB1243" i="1"/>
  <c r="AB1253" i="1"/>
  <c r="S755" i="1"/>
  <c r="AB755" i="1" s="1"/>
  <c r="V757" i="1"/>
  <c r="M760" i="1"/>
  <c r="AB760" i="1" s="1"/>
  <c r="S762" i="1"/>
  <c r="AB1181" i="1"/>
  <c r="AB1186" i="1"/>
  <c r="AB1191" i="1"/>
  <c r="AB1207" i="1"/>
  <c r="AB1215" i="1"/>
  <c r="AB1230" i="1"/>
  <c r="AB758" i="1"/>
  <c r="AB1160" i="1"/>
  <c r="AB1165" i="1"/>
  <c r="AB1176" i="1"/>
  <c r="AB1200" i="1"/>
  <c r="AB1250" i="1"/>
  <c r="V756" i="1"/>
  <c r="AB1190" i="1"/>
  <c r="AB1195" i="1"/>
  <c r="AB1205" i="1"/>
  <c r="AB1213" i="1"/>
  <c r="AB1222" i="1"/>
  <c r="AB1255" i="1"/>
  <c r="AB763" i="1"/>
  <c r="AB769" i="1"/>
  <c r="AB775" i="1"/>
  <c r="AB781" i="1"/>
  <c r="AB787" i="1"/>
  <c r="AB793" i="1"/>
  <c r="AB799" i="1"/>
  <c r="AB805" i="1"/>
  <c r="AB811" i="1"/>
  <c r="AB817" i="1"/>
  <c r="AB823" i="1"/>
  <c r="AB829" i="1"/>
  <c r="AB835" i="1"/>
  <c r="AB841" i="1"/>
  <c r="AB847" i="1"/>
  <c r="AB853" i="1"/>
  <c r="AB859" i="1"/>
  <c r="AB865" i="1"/>
  <c r="AB871" i="1"/>
  <c r="AB877" i="1"/>
  <c r="AB883" i="1"/>
  <c r="AB889" i="1"/>
  <c r="AB895" i="1"/>
  <c r="AB901" i="1"/>
  <c r="AB907" i="1"/>
  <c r="AB913" i="1"/>
  <c r="AB919" i="1"/>
  <c r="AB925" i="1"/>
  <c r="AB931" i="1"/>
  <c r="AB937" i="1"/>
  <c r="AB943" i="1"/>
  <c r="AB949" i="1"/>
  <c r="AB955" i="1"/>
  <c r="AB961" i="1"/>
  <c r="AB967" i="1"/>
  <c r="AB973" i="1"/>
  <c r="AB979" i="1"/>
  <c r="AB985" i="1"/>
  <c r="AB991" i="1"/>
  <c r="AB997" i="1"/>
  <c r="AB1003" i="1"/>
  <c r="AB1009" i="1"/>
  <c r="AB1015" i="1"/>
  <c r="AB1021" i="1"/>
  <c r="AB1027" i="1"/>
  <c r="AB1033" i="1"/>
  <c r="AB1039" i="1"/>
  <c r="AB1045" i="1"/>
  <c r="AB1051" i="1"/>
  <c r="AB1057" i="1"/>
  <c r="AB1063" i="1"/>
  <c r="AB1069" i="1"/>
  <c r="AB1075" i="1"/>
  <c r="AB1081" i="1"/>
  <c r="AB1087" i="1"/>
  <c r="AB1093" i="1"/>
  <c r="AB1099" i="1"/>
  <c r="AB1105" i="1"/>
  <c r="AB1111" i="1"/>
  <c r="AB1117" i="1"/>
  <c r="AB1123" i="1"/>
  <c r="AB1129" i="1"/>
  <c r="AB1135" i="1"/>
  <c r="AB1141" i="1"/>
  <c r="AB1147" i="1"/>
  <c r="AB1153" i="1"/>
  <c r="AB1159" i="1"/>
  <c r="AB1175" i="1"/>
  <c r="AB1180" i="1"/>
  <c r="AB1206" i="1"/>
  <c r="AB1220" i="1"/>
  <c r="AB1227" i="1"/>
  <c r="AB754" i="1"/>
  <c r="P759" i="1"/>
  <c r="AB759" i="1" s="1"/>
  <c r="V761" i="1"/>
  <c r="AB761" i="1" s="1"/>
  <c r="AB1164" i="1"/>
  <c r="AB1169" i="1"/>
  <c r="AB1189" i="1"/>
  <c r="AB1194" i="1"/>
  <c r="AB1199" i="1"/>
  <c r="AB1204" i="1"/>
  <c r="AB1212" i="1"/>
  <c r="AB1233" i="1"/>
  <c r="AB1240" i="1"/>
  <c r="AB1247" i="1"/>
  <c r="AB1257" i="1"/>
  <c r="AB756" i="1"/>
  <c r="AB762" i="1"/>
  <c r="AB1056" i="1"/>
  <c r="AB1068" i="1"/>
  <c r="AB1074" i="1"/>
  <c r="AB1080" i="1"/>
  <c r="AB1086" i="1"/>
  <c r="AB1092" i="1"/>
  <c r="AB1098" i="1"/>
  <c r="AB1104" i="1"/>
  <c r="AB1110" i="1"/>
  <c r="AB1116" i="1"/>
  <c r="AB1140" i="1"/>
  <c r="AB1146" i="1"/>
  <c r="AB1152" i="1"/>
  <c r="AB1158" i="1"/>
  <c r="AB1174" i="1"/>
  <c r="AB1184" i="1"/>
  <c r="AB1219" i="1"/>
  <c r="AB1234" i="1"/>
  <c r="M757" i="1"/>
  <c r="AB757" i="1" s="1"/>
  <c r="AB1163" i="1"/>
  <c r="AB1179" i="1"/>
  <c r="AB1193" i="1"/>
  <c r="AB1211" i="1"/>
  <c r="AB1225" i="1"/>
  <c r="AB1232" i="1"/>
  <c r="AB1239" i="1"/>
  <c r="AB1249" i="1"/>
  <c r="AB1254" i="1"/>
  <c r="AB1303" i="1"/>
  <c r="P1290" i="1"/>
  <c r="S1291" i="1"/>
  <c r="AB1291" i="1" s="1"/>
  <c r="M1299" i="1"/>
  <c r="P1314" i="1"/>
  <c r="AB1317" i="1"/>
  <c r="V1320" i="1"/>
  <c r="AB1411" i="1"/>
  <c r="AB1444" i="1"/>
  <c r="M1511" i="1"/>
  <c r="V1516" i="1"/>
  <c r="AB1361" i="1"/>
  <c r="AB1365" i="1"/>
  <c r="AB1369" i="1"/>
  <c r="V1372" i="1"/>
  <c r="AB1372" i="1" s="1"/>
  <c r="AB1373" i="1"/>
  <c r="V1376" i="1"/>
  <c r="AB1377" i="1"/>
  <c r="V1380" i="1"/>
  <c r="AB1381" i="1"/>
  <c r="P1390" i="1"/>
  <c r="AB1407" i="1"/>
  <c r="S1409" i="1"/>
  <c r="AB1418" i="1"/>
  <c r="M1419" i="1"/>
  <c r="V1428" i="1"/>
  <c r="AB1428" i="1" s="1"/>
  <c r="AB1429" i="1"/>
  <c r="P1438" i="1"/>
  <c r="AB1455" i="1"/>
  <c r="S1457" i="1"/>
  <c r="AB1457" i="1" s="1"/>
  <c r="AB1462" i="1"/>
  <c r="AB1479" i="1"/>
  <c r="S1481" i="1"/>
  <c r="AB1481" i="1" s="1"/>
  <c r="AB1486" i="1"/>
  <c r="AB1282" i="1"/>
  <c r="AB1292" i="1"/>
  <c r="AB1316" i="1"/>
  <c r="AB1388" i="1"/>
  <c r="AB1403" i="1"/>
  <c r="AB1436" i="1"/>
  <c r="P1494" i="1"/>
  <c r="M1507" i="1"/>
  <c r="AB1507" i="1" s="1"/>
  <c r="V1512" i="1"/>
  <c r="P1518" i="1"/>
  <c r="V1274" i="1"/>
  <c r="M1277" i="1"/>
  <c r="AB1277" i="1" s="1"/>
  <c r="P1278" i="1"/>
  <c r="S1279" i="1"/>
  <c r="V1280" i="1"/>
  <c r="M1283" i="1"/>
  <c r="AB1283" i="1" s="1"/>
  <c r="P1284" i="1"/>
  <c r="S1285" i="1"/>
  <c r="M1293" i="1"/>
  <c r="AB1293" i="1" s="1"/>
  <c r="V1300" i="1"/>
  <c r="AB1300" i="1" s="1"/>
  <c r="S1309" i="1"/>
  <c r="AB1311" i="1"/>
  <c r="AB1320" i="1"/>
  <c r="P1322" i="1"/>
  <c r="P1326" i="1"/>
  <c r="AB1326" i="1" s="1"/>
  <c r="P1330" i="1"/>
  <c r="P1334" i="1"/>
  <c r="P1338" i="1"/>
  <c r="P1342" i="1"/>
  <c r="P1346" i="1"/>
  <c r="P1350" i="1"/>
  <c r="P1354" i="1"/>
  <c r="P1358" i="1"/>
  <c r="P1362" i="1"/>
  <c r="AB1362" i="1" s="1"/>
  <c r="P1366" i="1"/>
  <c r="P1370" i="1"/>
  <c r="P1374" i="1"/>
  <c r="AB1374" i="1" s="1"/>
  <c r="P1378" i="1"/>
  <c r="P1382" i="1"/>
  <c r="AB1384" i="1"/>
  <c r="AB1399" i="1"/>
  <c r="S1401" i="1"/>
  <c r="AB1410" i="1"/>
  <c r="M1411" i="1"/>
  <c r="V1420" i="1"/>
  <c r="P1430" i="1"/>
  <c r="AB1432" i="1"/>
  <c r="AB1447" i="1"/>
  <c r="S1449" i="1"/>
  <c r="AB1449" i="1" s="1"/>
  <c r="AB1458" i="1"/>
  <c r="AB1468" i="1"/>
  <c r="AB1475" i="1"/>
  <c r="S1477" i="1"/>
  <c r="AB1477" i="1" s="1"/>
  <c r="AB1482" i="1"/>
  <c r="AB1492" i="1"/>
  <c r="AB1499" i="1"/>
  <c r="S1501" i="1"/>
  <c r="AB1513" i="1"/>
  <c r="AB1516" i="1"/>
  <c r="AB1281" i="1"/>
  <c r="V1290" i="1"/>
  <c r="P1298" i="1"/>
  <c r="AB1298" i="1" s="1"/>
  <c r="AB1301" i="1"/>
  <c r="M1307" i="1"/>
  <c r="AB1307" i="1" s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6" i="1"/>
  <c r="AB1380" i="1"/>
  <c r="AB1395" i="1"/>
  <c r="AB1406" i="1"/>
  <c r="AB1417" i="1"/>
  <c r="AB1461" i="1"/>
  <c r="AB1485" i="1"/>
  <c r="AB1273" i="1"/>
  <c r="AB1310" i="1"/>
  <c r="AB1315" i="1"/>
  <c r="AB1391" i="1"/>
  <c r="S1393" i="1"/>
  <c r="AB1393" i="1" s="1"/>
  <c r="M1403" i="1"/>
  <c r="V1412" i="1"/>
  <c r="AB1413" i="1"/>
  <c r="P1422" i="1"/>
  <c r="AB1422" i="1" s="1"/>
  <c r="AB1424" i="1"/>
  <c r="AB1439" i="1"/>
  <c r="S1441" i="1"/>
  <c r="M1451" i="1"/>
  <c r="AB1451" i="1" s="1"/>
  <c r="AB1464" i="1"/>
  <c r="AB1471" i="1"/>
  <c r="S1473" i="1"/>
  <c r="AB1488" i="1"/>
  <c r="AB1495" i="1"/>
  <c r="S1497" i="1"/>
  <c r="AB1509" i="1"/>
  <c r="AB1512" i="1"/>
  <c r="AB1519" i="1"/>
  <c r="AB1280" i="1"/>
  <c r="M1287" i="1"/>
  <c r="AB1287" i="1" s="1"/>
  <c r="V1294" i="1"/>
  <c r="P1302" i="1"/>
  <c r="AB1302" i="1" s="1"/>
  <c r="AB1305" i="1"/>
  <c r="M1311" i="1"/>
  <c r="AB1398" i="1"/>
  <c r="AB1409" i="1"/>
  <c r="AB1420" i="1"/>
  <c r="AB1435" i="1"/>
  <c r="AB1446" i="1"/>
  <c r="AB1505" i="1"/>
  <c r="P1510" i="1"/>
  <c r="AB1510" i="1" s="1"/>
  <c r="AB1290" i="1"/>
  <c r="AB1295" i="1"/>
  <c r="AB1314" i="1"/>
  <c r="AB1323" i="1"/>
  <c r="AB1335" i="1"/>
  <c r="AB1339" i="1"/>
  <c r="AB1363" i="1"/>
  <c r="AB1371" i="1"/>
  <c r="AB1383" i="1"/>
  <c r="S1385" i="1"/>
  <c r="AB1385" i="1" s="1"/>
  <c r="AB1394" i="1"/>
  <c r="M1395" i="1"/>
  <c r="V1404" i="1"/>
  <c r="AB1405" i="1"/>
  <c r="P1414" i="1"/>
  <c r="AB1414" i="1" s="1"/>
  <c r="AB1416" i="1"/>
  <c r="S1433" i="1"/>
  <c r="AB1433" i="1" s="1"/>
  <c r="AB1442" i="1"/>
  <c r="M1443" i="1"/>
  <c r="AB1443" i="1" s="1"/>
  <c r="V1452" i="1"/>
  <c r="AB1452" i="1" s="1"/>
  <c r="AB1453" i="1"/>
  <c r="AB1460" i="1"/>
  <c r="S1469" i="1"/>
  <c r="AB1469" i="1" s="1"/>
  <c r="AB1474" i="1"/>
  <c r="AB1484" i="1"/>
  <c r="S1493" i="1"/>
  <c r="AB1493" i="1" s="1"/>
  <c r="AB1498" i="1"/>
  <c r="AB1508" i="1"/>
  <c r="S1517" i="1"/>
  <c r="AB1517" i="1" s="1"/>
  <c r="AB1279" i="1"/>
  <c r="AB1285" i="1"/>
  <c r="M1291" i="1"/>
  <c r="AB1304" i="1"/>
  <c r="P1306" i="1"/>
  <c r="AB1306" i="1" s="1"/>
  <c r="AB1309" i="1"/>
  <c r="M1315" i="1"/>
  <c r="S1321" i="1"/>
  <c r="AB1321" i="1" s="1"/>
  <c r="S1325" i="1"/>
  <c r="AB1325" i="1" s="1"/>
  <c r="AB1390" i="1"/>
  <c r="AB1401" i="1"/>
  <c r="AB1412" i="1"/>
  <c r="AB1427" i="1"/>
  <c r="AB1438" i="1"/>
  <c r="AB1501" i="1"/>
  <c r="P1506" i="1"/>
  <c r="AB1506" i="1" s="1"/>
  <c r="M1519" i="1"/>
  <c r="M1274" i="1"/>
  <c r="AB1274" i="1" s="1"/>
  <c r="P1275" i="1"/>
  <c r="AB1275" i="1" s="1"/>
  <c r="S1276" i="1"/>
  <c r="AB1276" i="1" s="1"/>
  <c r="V1277" i="1"/>
  <c r="V1288" i="1"/>
  <c r="AB1288" i="1" s="1"/>
  <c r="AB1294" i="1"/>
  <c r="P1296" i="1"/>
  <c r="AB1296" i="1" s="1"/>
  <c r="S1297" i="1"/>
  <c r="AB1297" i="1" s="1"/>
  <c r="AB1299" i="1"/>
  <c r="V1312" i="1"/>
  <c r="AB1312" i="1" s="1"/>
  <c r="AB1318" i="1"/>
  <c r="M1319" i="1"/>
  <c r="AB1319" i="1" s="1"/>
  <c r="AB1386" i="1"/>
  <c r="M1387" i="1"/>
  <c r="AB1387" i="1" s="1"/>
  <c r="V1396" i="1"/>
  <c r="AB1396" i="1" s="1"/>
  <c r="AB1397" i="1"/>
  <c r="P1406" i="1"/>
  <c r="AB1408" i="1"/>
  <c r="AB1423" i="1"/>
  <c r="S1425" i="1"/>
  <c r="AB1425" i="1" s="1"/>
  <c r="AB1434" i="1"/>
  <c r="M1435" i="1"/>
  <c r="V1444" i="1"/>
  <c r="AB1445" i="1"/>
  <c r="P1454" i="1"/>
  <c r="AB1454" i="1" s="1"/>
  <c r="AB1456" i="1"/>
  <c r="AB1463" i="1"/>
  <c r="S1465" i="1"/>
  <c r="AB1465" i="1" s="1"/>
  <c r="AB1470" i="1"/>
  <c r="AB1480" i="1"/>
  <c r="AB1487" i="1"/>
  <c r="S1489" i="1"/>
  <c r="AB1489" i="1" s="1"/>
  <c r="AB1494" i="1"/>
  <c r="AB1504" i="1"/>
  <c r="AB1511" i="1"/>
  <c r="AB1518" i="1"/>
  <c r="AB1278" i="1"/>
  <c r="AB1284" i="1"/>
  <c r="P1286" i="1"/>
  <c r="AB1286" i="1" s="1"/>
  <c r="S1287" i="1"/>
  <c r="AB1289" i="1"/>
  <c r="M1295" i="1"/>
  <c r="AB1308" i="1"/>
  <c r="P1310" i="1"/>
  <c r="AB1313" i="1"/>
  <c r="AB1322" i="1"/>
  <c r="M1323" i="1"/>
  <c r="M1327" i="1"/>
  <c r="AB1327" i="1" s="1"/>
  <c r="AB1330" i="1"/>
  <c r="M1331" i="1"/>
  <c r="AB1331" i="1" s="1"/>
  <c r="AB1334" i="1"/>
  <c r="M1335" i="1"/>
  <c r="AB1338" i="1"/>
  <c r="M1339" i="1"/>
  <c r="AB1342" i="1"/>
  <c r="M1343" i="1"/>
  <c r="AB1343" i="1" s="1"/>
  <c r="AB1346" i="1"/>
  <c r="M1347" i="1"/>
  <c r="AB1347" i="1" s="1"/>
  <c r="AB1350" i="1"/>
  <c r="M1351" i="1"/>
  <c r="AB1351" i="1" s="1"/>
  <c r="AB1354" i="1"/>
  <c r="M1355" i="1"/>
  <c r="AB1355" i="1" s="1"/>
  <c r="AB1358" i="1"/>
  <c r="M1359" i="1"/>
  <c r="AB1359" i="1" s="1"/>
  <c r="M1363" i="1"/>
  <c r="AB1366" i="1"/>
  <c r="M1367" i="1"/>
  <c r="AB1367" i="1" s="1"/>
  <c r="AB1370" i="1"/>
  <c r="M1371" i="1"/>
  <c r="M1375" i="1"/>
  <c r="AB1375" i="1" s="1"/>
  <c r="AB1378" i="1"/>
  <c r="M1379" i="1"/>
  <c r="AB1379" i="1" s="1"/>
  <c r="AB1382" i="1"/>
  <c r="M1383" i="1"/>
  <c r="V1392" i="1"/>
  <c r="AB1392" i="1" s="1"/>
  <c r="P1402" i="1"/>
  <c r="AB1402" i="1" s="1"/>
  <c r="AB1404" i="1"/>
  <c r="AB1419" i="1"/>
  <c r="S1421" i="1"/>
  <c r="AB1421" i="1" s="1"/>
  <c r="AB1430" i="1"/>
  <c r="M1431" i="1"/>
  <c r="AB1431" i="1" s="1"/>
  <c r="V1440" i="1"/>
  <c r="AB1440" i="1" s="1"/>
  <c r="AB1441" i="1"/>
  <c r="P1450" i="1"/>
  <c r="AB1450" i="1" s="1"/>
  <c r="M1467" i="1"/>
  <c r="AB1467" i="1" s="1"/>
  <c r="V1472" i="1"/>
  <c r="AB1472" i="1" s="1"/>
  <c r="AB1473" i="1"/>
  <c r="P1478" i="1"/>
  <c r="AB1478" i="1" s="1"/>
  <c r="M1491" i="1"/>
  <c r="AB1491" i="1" s="1"/>
  <c r="V1496" i="1"/>
  <c r="AB1496" i="1" s="1"/>
  <c r="AB1497" i="1"/>
  <c r="P1502" i="1"/>
  <c r="AB1502" i="1" s="1"/>
  <c r="M1515" i="1"/>
  <c r="AB1515" i="1" s="1"/>
  <c r="V1520" i="1"/>
  <c r="AB1520" i="1" s="1"/>
  <c r="AB1772" i="1"/>
  <c r="P1523" i="1"/>
  <c r="AB1527" i="1"/>
  <c r="AB1533" i="1"/>
  <c r="AB1539" i="1"/>
  <c r="AB1545" i="1"/>
  <c r="AB1551" i="1"/>
  <c r="AB1557" i="1"/>
  <c r="AB1563" i="1"/>
  <c r="AB1569" i="1"/>
  <c r="AB1575" i="1"/>
  <c r="AB1581" i="1"/>
  <c r="AB1587" i="1"/>
  <c r="AB1593" i="1"/>
  <c r="AB1599" i="1"/>
  <c r="AB1605" i="1"/>
  <c r="AB1611" i="1"/>
  <c r="AB1617" i="1"/>
  <c r="AB1623" i="1"/>
  <c r="AB1629" i="1"/>
  <c r="AB1635" i="1"/>
  <c r="AB1646" i="1"/>
  <c r="AB1651" i="1"/>
  <c r="AB1662" i="1"/>
  <c r="AB1667" i="1"/>
  <c r="AB1678" i="1"/>
  <c r="AB1683" i="1"/>
  <c r="AB1694" i="1"/>
  <c r="AB1699" i="1"/>
  <c r="AB1717" i="1"/>
  <c r="AB1726" i="1"/>
  <c r="AB1766" i="1"/>
  <c r="AB1775" i="1"/>
  <c r="AB1526" i="1"/>
  <c r="AB1532" i="1"/>
  <c r="AB1538" i="1"/>
  <c r="AB1544" i="1"/>
  <c r="AB1550" i="1"/>
  <c r="AB1556" i="1"/>
  <c r="AB1562" i="1"/>
  <c r="AB1568" i="1"/>
  <c r="AB1574" i="1"/>
  <c r="AB1580" i="1"/>
  <c r="AB1586" i="1"/>
  <c r="AB1592" i="1"/>
  <c r="AB1598" i="1"/>
  <c r="AB1604" i="1"/>
  <c r="AB1610" i="1"/>
  <c r="AB1616" i="1"/>
  <c r="AB1622" i="1"/>
  <c r="AB1628" i="1"/>
  <c r="AB1634" i="1"/>
  <c r="AB1645" i="1"/>
  <c r="AB1661" i="1"/>
  <c r="AB1677" i="1"/>
  <c r="AB1693" i="1"/>
  <c r="AB1703" i="1"/>
  <c r="AB1712" i="1"/>
  <c r="AB1725" i="1"/>
  <c r="AB1779" i="1"/>
  <c r="AB1521" i="1"/>
  <c r="V1524" i="1"/>
  <c r="AB1639" i="1"/>
  <c r="AB1650" i="1"/>
  <c r="AB1655" i="1"/>
  <c r="AB1666" i="1"/>
  <c r="AB1671" i="1"/>
  <c r="AB1682" i="1"/>
  <c r="AB1687" i="1"/>
  <c r="AB1698" i="1"/>
  <c r="AB1769" i="1"/>
  <c r="AB1525" i="1"/>
  <c r="AB1531" i="1"/>
  <c r="AB1537" i="1"/>
  <c r="AB1543" i="1"/>
  <c r="AB1549" i="1"/>
  <c r="AB1555" i="1"/>
  <c r="AB1561" i="1"/>
  <c r="AB1567" i="1"/>
  <c r="AB1573" i="1"/>
  <c r="AB1579" i="1"/>
  <c r="AB1585" i="1"/>
  <c r="AB1591" i="1"/>
  <c r="AB1597" i="1"/>
  <c r="AB1603" i="1"/>
  <c r="AB1609" i="1"/>
  <c r="AB1615" i="1"/>
  <c r="AB1621" i="1"/>
  <c r="AB1627" i="1"/>
  <c r="AB1633" i="1"/>
  <c r="AB1644" i="1"/>
  <c r="AB1660" i="1"/>
  <c r="AB1676" i="1"/>
  <c r="AB1692" i="1"/>
  <c r="AB1707" i="1"/>
  <c r="AB1720" i="1"/>
  <c r="AB1733" i="1"/>
  <c r="AB1737" i="1"/>
  <c r="AB1741" i="1"/>
  <c r="AB1745" i="1"/>
  <c r="AB1749" i="1"/>
  <c r="AB1753" i="1"/>
  <c r="AB1757" i="1"/>
  <c r="AB1761" i="1"/>
  <c r="AB1773" i="1"/>
  <c r="AB1778" i="1"/>
  <c r="AB1523" i="1"/>
  <c r="AB1524" i="1"/>
  <c r="AB1530" i="1"/>
  <c r="AB1536" i="1"/>
  <c r="AB1542" i="1"/>
  <c r="AB1548" i="1"/>
  <c r="AB1554" i="1"/>
  <c r="AB1560" i="1"/>
  <c r="AB1566" i="1"/>
  <c r="AB1572" i="1"/>
  <c r="AB1578" i="1"/>
  <c r="AB1584" i="1"/>
  <c r="AB1590" i="1"/>
  <c r="AB1596" i="1"/>
  <c r="AB1602" i="1"/>
  <c r="AB1608" i="1"/>
  <c r="AB1614" i="1"/>
  <c r="AB1620" i="1"/>
  <c r="AB1626" i="1"/>
  <c r="AB1632" i="1"/>
  <c r="AB1638" i="1"/>
  <c r="AB1643" i="1"/>
  <c r="AB1654" i="1"/>
  <c r="AB1659" i="1"/>
  <c r="AB1670" i="1"/>
  <c r="AB1675" i="1"/>
  <c r="AB1686" i="1"/>
  <c r="AB1691" i="1"/>
  <c r="AB1715" i="1"/>
  <c r="AB1728" i="1"/>
  <c r="AB1648" i="1"/>
  <c r="AB1777" i="1"/>
  <c r="M1522" i="1"/>
  <c r="AB1522" i="1" s="1"/>
  <c r="AB1529" i="1"/>
  <c r="AB1535" i="1"/>
  <c r="AB1541" i="1"/>
  <c r="AB1547" i="1"/>
  <c r="AB1553" i="1"/>
  <c r="AB1559" i="1"/>
  <c r="AB1565" i="1"/>
  <c r="AB1571" i="1"/>
  <c r="AB1577" i="1"/>
  <c r="AB1583" i="1"/>
  <c r="AB1589" i="1"/>
  <c r="AB1595" i="1"/>
  <c r="AB1601" i="1"/>
  <c r="AB1607" i="1"/>
  <c r="AB1613" i="1"/>
  <c r="AB1619" i="1"/>
  <c r="AB1625" i="1"/>
  <c r="AB1631" i="1"/>
  <c r="AB1637" i="1"/>
  <c r="AB1653" i="1"/>
  <c r="AB1669" i="1"/>
  <c r="AB1685" i="1"/>
  <c r="AB1710" i="1"/>
  <c r="AB1723" i="1"/>
  <c r="AB1528" i="1"/>
  <c r="AB1534" i="1"/>
  <c r="AB1540" i="1"/>
  <c r="AB1546" i="1"/>
  <c r="AB1552" i="1"/>
  <c r="AB1558" i="1"/>
  <c r="AB1564" i="1"/>
  <c r="AB1570" i="1"/>
  <c r="AB1576" i="1"/>
  <c r="AB1582" i="1"/>
  <c r="AB1588" i="1"/>
  <c r="AB1594" i="1"/>
  <c r="AB1600" i="1"/>
  <c r="AB1606" i="1"/>
  <c r="AB1612" i="1"/>
  <c r="AB1618" i="1"/>
  <c r="AB1624" i="1"/>
  <c r="AB1630" i="1"/>
  <c r="AB1636" i="1"/>
  <c r="AB1652" i="1"/>
  <c r="AB1668" i="1"/>
  <c r="AB1684" i="1"/>
  <c r="AB1709" i="1"/>
  <c r="AB1718" i="1"/>
  <c r="AB1731" i="1"/>
  <c r="AB1735" i="1"/>
  <c r="AB1739" i="1"/>
  <c r="AB1743" i="1"/>
  <c r="AB1747" i="1"/>
  <c r="AB1751" i="1"/>
  <c r="AB1755" i="1"/>
  <c r="AB1759" i="1"/>
  <c r="AB1763" i="1"/>
  <c r="AB1771" i="1"/>
  <c r="M1780" i="1"/>
  <c r="AB1780" i="1" s="1"/>
  <c r="M1786" i="1"/>
  <c r="AB1786" i="1" s="1"/>
  <c r="AB1795" i="1"/>
  <c r="M1799" i="1"/>
  <c r="S1802" i="1"/>
  <c r="AB1802" i="1" s="1"/>
  <c r="M1810" i="1"/>
  <c r="M1818" i="1"/>
  <c r="P1819" i="1"/>
  <c r="S1820" i="1"/>
  <c r="V1821" i="1"/>
  <c r="M1784" i="1"/>
  <c r="AB1784" i="1" s="1"/>
  <c r="S1788" i="1"/>
  <c r="S1789" i="1"/>
  <c r="AB1803" i="1"/>
  <c r="S1813" i="1"/>
  <c r="AB1790" i="1"/>
  <c r="P1781" i="1"/>
  <c r="P1784" i="1"/>
  <c r="S1782" i="1"/>
  <c r="AB1782" i="1" s="1"/>
  <c r="P1791" i="1"/>
  <c r="V1798" i="1"/>
  <c r="Z1801" i="1"/>
  <c r="P1805" i="1"/>
  <c r="AB1810" i="1"/>
  <c r="AB1781" i="1"/>
  <c r="V1783" i="1"/>
  <c r="AB1783" i="1" s="1"/>
  <c r="M1788" i="1"/>
  <c r="AB1788" i="1" s="1"/>
  <c r="M1812" i="1"/>
  <c r="AB1812" i="1" s="1"/>
  <c r="S1786" i="1"/>
  <c r="P1789" i="1"/>
  <c r="AB1789" i="1" s="1"/>
  <c r="M1796" i="1"/>
  <c r="AB1796" i="1" s="1"/>
  <c r="V1803" i="1"/>
  <c r="S1810" i="1"/>
  <c r="P1813" i="1"/>
  <c r="P1817" i="1"/>
  <c r="S1818" i="1"/>
  <c r="V1819" i="1"/>
  <c r="M1822" i="1"/>
  <c r="P1823" i="1"/>
  <c r="S1824" i="1"/>
  <c r="V1825" i="1"/>
  <c r="M1828" i="1"/>
  <c r="AB1828" i="1" s="1"/>
  <c r="P1829" i="1"/>
  <c r="S1830" i="1"/>
  <c r="V1831" i="1"/>
  <c r="M1834" i="1"/>
  <c r="AB1834" i="1" s="1"/>
  <c r="P1835" i="1"/>
  <c r="S1836" i="1"/>
  <c r="V1837" i="1"/>
  <c r="M1840" i="1"/>
  <c r="AB1840" i="1" s="1"/>
  <c r="V1842" i="1"/>
  <c r="S1846" i="1"/>
  <c r="P1849" i="1"/>
  <c r="V1854" i="1"/>
  <c r="AB1855" i="1"/>
  <c r="M1856" i="1"/>
  <c r="P1864" i="1"/>
  <c r="V1865" i="1"/>
  <c r="AB1866" i="1"/>
  <c r="S1872" i="1"/>
  <c r="P1875" i="1"/>
  <c r="AB1877" i="1"/>
  <c r="M1878" i="1"/>
  <c r="AB1878" i="1" s="1"/>
  <c r="S1883" i="1"/>
  <c r="M1889" i="1"/>
  <c r="V1891" i="1"/>
  <c r="AB1892" i="1"/>
  <c r="S1894" i="1"/>
  <c r="V1898" i="1"/>
  <c r="AB1899" i="1"/>
  <c r="AB1909" i="1"/>
  <c r="AB1916" i="1"/>
  <c r="S1918" i="1"/>
  <c r="V1922" i="1"/>
  <c r="AB1923" i="1"/>
  <c r="AB1933" i="1"/>
  <c r="AB1940" i="1"/>
  <c r="S1942" i="1"/>
  <c r="V1946" i="1"/>
  <c r="AB1957" i="1"/>
  <c r="AB1964" i="1"/>
  <c r="S1966" i="1"/>
  <c r="AB1971" i="1"/>
  <c r="AB1978" i="1"/>
  <c r="AB1981" i="1"/>
  <c r="AB1988" i="1"/>
  <c r="AB1995" i="1"/>
  <c r="AB2002" i="1"/>
  <c r="AB2008" i="1"/>
  <c r="AB2011" i="1"/>
  <c r="AB1805" i="1"/>
  <c r="V1807" i="1"/>
  <c r="AB1807" i="1" s="1"/>
  <c r="S1814" i="1"/>
  <c r="AB1814" i="1" s="1"/>
  <c r="S1817" i="1"/>
  <c r="V1818" i="1"/>
  <c r="M1821" i="1"/>
  <c r="AB1821" i="1" s="1"/>
  <c r="P1822" i="1"/>
  <c r="S1823" i="1"/>
  <c r="V1824" i="1"/>
  <c r="M1827" i="1"/>
  <c r="AB1827" i="1" s="1"/>
  <c r="P1828" i="1"/>
  <c r="S1829" i="1"/>
  <c r="V1830" i="1"/>
  <c r="M1833" i="1"/>
  <c r="AB1833" i="1" s="1"/>
  <c r="P1834" i="1"/>
  <c r="S1835" i="1"/>
  <c r="V1836" i="1"/>
  <c r="P1840" i="1"/>
  <c r="M1844" i="1"/>
  <c r="AB1844" i="1" s="1"/>
  <c r="V1846" i="1"/>
  <c r="AB1847" i="1"/>
  <c r="M1848" i="1"/>
  <c r="AB1848" i="1" s="1"/>
  <c r="P1856" i="1"/>
  <c r="AB1856" i="1" s="1"/>
  <c r="V1857" i="1"/>
  <c r="AB1858" i="1"/>
  <c r="S1864" i="1"/>
  <c r="P1867" i="1"/>
  <c r="AB1867" i="1" s="1"/>
  <c r="AB1869" i="1"/>
  <c r="M1870" i="1"/>
  <c r="AB1870" i="1" s="1"/>
  <c r="S1875" i="1"/>
  <c r="M1881" i="1"/>
  <c r="V1883" i="1"/>
  <c r="AB1884" i="1"/>
  <c r="S1886" i="1"/>
  <c r="P1889" i="1"/>
  <c r="V1894" i="1"/>
  <c r="AB1895" i="1"/>
  <c r="AB1905" i="1"/>
  <c r="AB1912" i="1"/>
  <c r="S1914" i="1"/>
  <c r="AB1914" i="1" s="1"/>
  <c r="V1918" i="1"/>
  <c r="AB1918" i="1" s="1"/>
  <c r="AB1919" i="1"/>
  <c r="AB1929" i="1"/>
  <c r="AB1936" i="1"/>
  <c r="S1938" i="1"/>
  <c r="V1942" i="1"/>
  <c r="AB1943" i="1"/>
  <c r="AB1953" i="1"/>
  <c r="AB1960" i="1"/>
  <c r="S1962" i="1"/>
  <c r="AB1974" i="1"/>
  <c r="AB1977" i="1"/>
  <c r="AB1984" i="1"/>
  <c r="AB1991" i="1"/>
  <c r="AB1998" i="1"/>
  <c r="AB2001" i="1"/>
  <c r="AB2004" i="1"/>
  <c r="AB2014" i="1"/>
  <c r="V1787" i="1"/>
  <c r="AB1787" i="1" s="1"/>
  <c r="S1794" i="1"/>
  <c r="AB1794" i="1" s="1"/>
  <c r="P1797" i="1"/>
  <c r="AB1797" i="1" s="1"/>
  <c r="M1804" i="1"/>
  <c r="AB1804" i="1" s="1"/>
  <c r="V1811" i="1"/>
  <c r="AB1811" i="1" s="1"/>
  <c r="V1817" i="1"/>
  <c r="M1820" i="1"/>
  <c r="P1821" i="1"/>
  <c r="S1822" i="1"/>
  <c r="AB1822" i="1" s="1"/>
  <c r="V1823" i="1"/>
  <c r="M1826" i="1"/>
  <c r="AB1826" i="1" s="1"/>
  <c r="P1827" i="1"/>
  <c r="S1828" i="1"/>
  <c r="V1829" i="1"/>
  <c r="M1832" i="1"/>
  <c r="AB1832" i="1" s="1"/>
  <c r="P1833" i="1"/>
  <c r="S1834" i="1"/>
  <c r="V1835" i="1"/>
  <c r="M1838" i="1"/>
  <c r="AB1838" i="1" s="1"/>
  <c r="P1839" i="1"/>
  <c r="AB1839" i="1" s="1"/>
  <c r="S1840" i="1"/>
  <c r="P1844" i="1"/>
  <c r="P1848" i="1"/>
  <c r="V1849" i="1"/>
  <c r="AB1850" i="1"/>
  <c r="S1856" i="1"/>
  <c r="P1859" i="1"/>
  <c r="AB1859" i="1" s="1"/>
  <c r="AB1861" i="1"/>
  <c r="M1862" i="1"/>
  <c r="AB1862" i="1" s="1"/>
  <c r="S1867" i="1"/>
  <c r="M1873" i="1"/>
  <c r="AB1873" i="1" s="1"/>
  <c r="V1875" i="1"/>
  <c r="AB1876" i="1"/>
  <c r="S1878" i="1"/>
  <c r="P1881" i="1"/>
  <c r="V1886" i="1"/>
  <c r="AB1887" i="1"/>
  <c r="M1888" i="1"/>
  <c r="AB1888" i="1" s="1"/>
  <c r="AB1901" i="1"/>
  <c r="AB1908" i="1"/>
  <c r="S1910" i="1"/>
  <c r="V1914" i="1"/>
  <c r="AB1915" i="1"/>
  <c r="AB1925" i="1"/>
  <c r="AB1932" i="1"/>
  <c r="S1934" i="1"/>
  <c r="V1938" i="1"/>
  <c r="AB1939" i="1"/>
  <c r="AB1956" i="1"/>
  <c r="S1958" i="1"/>
  <c r="AB1963" i="1"/>
  <c r="AB1973" i="1"/>
  <c r="AB1980" i="1"/>
  <c r="AB1987" i="1"/>
  <c r="AB1994" i="1"/>
  <c r="AB1997" i="1"/>
  <c r="AB2007" i="1"/>
  <c r="AB1942" i="1"/>
  <c r="V1791" i="1"/>
  <c r="AB1791" i="1" s="1"/>
  <c r="S1798" i="1"/>
  <c r="AB1798" i="1" s="1"/>
  <c r="P1801" i="1"/>
  <c r="AB1801" i="1" s="1"/>
  <c r="M1808" i="1"/>
  <c r="AB1808" i="1" s="1"/>
  <c r="AB1813" i="1"/>
  <c r="V1815" i="1"/>
  <c r="AB1815" i="1" s="1"/>
  <c r="M1819" i="1"/>
  <c r="AB1819" i="1" s="1"/>
  <c r="P1820" i="1"/>
  <c r="S1821" i="1"/>
  <c r="V1822" i="1"/>
  <c r="M1825" i="1"/>
  <c r="AB1825" i="1" s="1"/>
  <c r="P1826" i="1"/>
  <c r="S1827" i="1"/>
  <c r="V1828" i="1"/>
  <c r="M1831" i="1"/>
  <c r="AB1831" i="1" s="1"/>
  <c r="P1832" i="1"/>
  <c r="S1833" i="1"/>
  <c r="V1834" i="1"/>
  <c r="M1837" i="1"/>
  <c r="P1838" i="1"/>
  <c r="S1839" i="1"/>
  <c r="AB1841" i="1"/>
  <c r="M1842" i="1"/>
  <c r="AB1842" i="1" s="1"/>
  <c r="P1843" i="1"/>
  <c r="AB1843" i="1" s="1"/>
  <c r="S1844" i="1"/>
  <c r="S1848" i="1"/>
  <c r="P1851" i="1"/>
  <c r="AB1851" i="1" s="1"/>
  <c r="AB1853" i="1"/>
  <c r="M1854" i="1"/>
  <c r="AB1854" i="1" s="1"/>
  <c r="S1859" i="1"/>
  <c r="M1865" i="1"/>
  <c r="AB1865" i="1" s="1"/>
  <c r="V1867" i="1"/>
  <c r="AB1868" i="1"/>
  <c r="S1870" i="1"/>
  <c r="P1873" i="1"/>
  <c r="V1878" i="1"/>
  <c r="AB1879" i="1"/>
  <c r="M1880" i="1"/>
  <c r="AB1880" i="1" s="1"/>
  <c r="P1888" i="1"/>
  <c r="V1889" i="1"/>
  <c r="AB1889" i="1" s="1"/>
  <c r="AB1890" i="1"/>
  <c r="AB1897" i="1"/>
  <c r="M1898" i="1"/>
  <c r="AB1898" i="1" s="1"/>
  <c r="AB1904" i="1"/>
  <c r="S1906" i="1"/>
  <c r="V1910" i="1"/>
  <c r="AB1911" i="1"/>
  <c r="AB1921" i="1"/>
  <c r="AB1928" i="1"/>
  <c r="S1930" i="1"/>
  <c r="V1934" i="1"/>
  <c r="AB1935" i="1"/>
  <c r="AB1945" i="1"/>
  <c r="AB1952" i="1"/>
  <c r="S1954" i="1"/>
  <c r="AB1959" i="1"/>
  <c r="AB1966" i="1"/>
  <c r="AB1969" i="1"/>
  <c r="AB1976" i="1"/>
  <c r="AB1983" i="1"/>
  <c r="AB1990" i="1"/>
  <c r="AB1993" i="1"/>
  <c r="AB2000" i="1"/>
  <c r="AB2010" i="1"/>
  <c r="AB1875" i="1"/>
  <c r="AB1938" i="1"/>
  <c r="S1947" i="1"/>
  <c r="AB1947" i="1" s="1"/>
  <c r="M1949" i="1"/>
  <c r="AB1949" i="1" s="1"/>
  <c r="M1956" i="1"/>
  <c r="V1961" i="1"/>
  <c r="P1967" i="1"/>
  <c r="AB1967" i="1" s="1"/>
  <c r="AB2003" i="1"/>
  <c r="M1824" i="1"/>
  <c r="AB1824" i="1" s="1"/>
  <c r="P1825" i="1"/>
  <c r="S1826" i="1"/>
  <c r="V1827" i="1"/>
  <c r="M1830" i="1"/>
  <c r="AB1830" i="1" s="1"/>
  <c r="P1831" i="1"/>
  <c r="S1832" i="1"/>
  <c r="V1833" i="1"/>
  <c r="M1836" i="1"/>
  <c r="AB1836" i="1" s="1"/>
  <c r="P1837" i="1"/>
  <c r="S1838" i="1"/>
  <c r="V1839" i="1"/>
  <c r="S1843" i="1"/>
  <c r="AB1845" i="1"/>
  <c r="M1846" i="1"/>
  <c r="AB1846" i="1" s="1"/>
  <c r="S1851" i="1"/>
  <c r="M1857" i="1"/>
  <c r="AB1857" i="1" s="1"/>
  <c r="V1859" i="1"/>
  <c r="AB1860" i="1"/>
  <c r="S1862" i="1"/>
  <c r="P1865" i="1"/>
  <c r="V1870" i="1"/>
  <c r="AB1871" i="1"/>
  <c r="M1872" i="1"/>
  <c r="AB1872" i="1" s="1"/>
  <c r="P1880" i="1"/>
  <c r="V1881" i="1"/>
  <c r="AB1881" i="1" s="1"/>
  <c r="AB1882" i="1"/>
  <c r="S1888" i="1"/>
  <c r="P1891" i="1"/>
  <c r="AB1891" i="1" s="1"/>
  <c r="AB1893" i="1"/>
  <c r="M1894" i="1"/>
  <c r="AB1894" i="1" s="1"/>
  <c r="AB1900" i="1"/>
  <c r="S1902" i="1"/>
  <c r="AB1902" i="1" s="1"/>
  <c r="V1906" i="1"/>
  <c r="AB1907" i="1"/>
  <c r="AB1917" i="1"/>
  <c r="AB1924" i="1"/>
  <c r="S1926" i="1"/>
  <c r="AB1926" i="1" s="1"/>
  <c r="V1930" i="1"/>
  <c r="AB1930" i="1" s="1"/>
  <c r="AB1931" i="1"/>
  <c r="AB1941" i="1"/>
  <c r="AB1948" i="1"/>
  <c r="S1950" i="1"/>
  <c r="AB1950" i="1" s="1"/>
  <c r="AB1955" i="1"/>
  <c r="AB1962" i="1"/>
  <c r="AB1965" i="1"/>
  <c r="AB1910" i="1"/>
  <c r="AB1934" i="1"/>
  <c r="AB2006" i="1"/>
  <c r="P1785" i="1"/>
  <c r="AB1785" i="1" s="1"/>
  <c r="M1792" i="1"/>
  <c r="AB1792" i="1" s="1"/>
  <c r="V1799" i="1"/>
  <c r="AB1799" i="1" s="1"/>
  <c r="S1806" i="1"/>
  <c r="AB1806" i="1" s="1"/>
  <c r="P1809" i="1"/>
  <c r="AB1809" i="1" s="1"/>
  <c r="M1816" i="1"/>
  <c r="AB1816" i="1" s="1"/>
  <c r="M1817" i="1"/>
  <c r="AB1817" i="1" s="1"/>
  <c r="P1818" i="1"/>
  <c r="AB1818" i="1" s="1"/>
  <c r="S1819" i="1"/>
  <c r="V1820" i="1"/>
  <c r="AB1820" i="1" s="1"/>
  <c r="M1823" i="1"/>
  <c r="AB1823" i="1" s="1"/>
  <c r="P1824" i="1"/>
  <c r="S1825" i="1"/>
  <c r="V1826" i="1"/>
  <c r="M1829" i="1"/>
  <c r="AB1829" i="1" s="1"/>
  <c r="P1830" i="1"/>
  <c r="S1831" i="1"/>
  <c r="V1832" i="1"/>
  <c r="M1835" i="1"/>
  <c r="AB1835" i="1" s="1"/>
  <c r="P1836" i="1"/>
  <c r="S1837" i="1"/>
  <c r="AB1837" i="1" s="1"/>
  <c r="V1838" i="1"/>
  <c r="S1842" i="1"/>
  <c r="V1843" i="1"/>
  <c r="M1849" i="1"/>
  <c r="AB1849" i="1" s="1"/>
  <c r="V1851" i="1"/>
  <c r="AB1852" i="1"/>
  <c r="S1854" i="1"/>
  <c r="P1857" i="1"/>
  <c r="V1862" i="1"/>
  <c r="AB1863" i="1"/>
  <c r="M1864" i="1"/>
  <c r="AB1864" i="1" s="1"/>
  <c r="P1872" i="1"/>
  <c r="V1873" i="1"/>
  <c r="AB1874" i="1"/>
  <c r="S1880" i="1"/>
  <c r="P1883" i="1"/>
  <c r="AB1883" i="1" s="1"/>
  <c r="AB1885" i="1"/>
  <c r="M1886" i="1"/>
  <c r="AB1886" i="1" s="1"/>
  <c r="S1891" i="1"/>
  <c r="AB1896" i="1"/>
  <c r="S1898" i="1"/>
  <c r="V1902" i="1"/>
  <c r="AB1903" i="1"/>
  <c r="AB1913" i="1"/>
  <c r="AB1920" i="1"/>
  <c r="S1922" i="1"/>
  <c r="AB1922" i="1" s="1"/>
  <c r="V1926" i="1"/>
  <c r="AB1927" i="1"/>
  <c r="AB1937" i="1"/>
  <c r="AB1944" i="1"/>
  <c r="S1946" i="1"/>
  <c r="AB1946" i="1" s="1"/>
  <c r="V1950" i="1"/>
  <c r="AB1951" i="1"/>
  <c r="AB1958" i="1"/>
  <c r="AB1961" i="1"/>
  <c r="AB1968" i="1"/>
  <c r="S1970" i="1"/>
  <c r="AB1970" i="1" s="1"/>
  <c r="AB1975" i="1"/>
  <c r="AB1982" i="1"/>
  <c r="AB1985" i="1"/>
  <c r="AB1992" i="1"/>
  <c r="AB1999" i="1"/>
  <c r="AB1906" i="1"/>
  <c r="AB1954" i="1"/>
  <c r="AB2005" i="1"/>
  <c r="V2019" i="1"/>
  <c r="AB2024" i="1"/>
  <c r="M2042" i="1"/>
  <c r="P2043" i="1"/>
  <c r="S2044" i="1"/>
  <c r="V2065" i="1"/>
  <c r="P2073" i="1"/>
  <c r="V2089" i="1"/>
  <c r="AB2090" i="1"/>
  <c r="P2097" i="1"/>
  <c r="V2113" i="1"/>
  <c r="P2121" i="1"/>
  <c r="V2137" i="1"/>
  <c r="AB2138" i="1"/>
  <c r="AB2148" i="1"/>
  <c r="V2161" i="1"/>
  <c r="AB2162" i="1"/>
  <c r="M2168" i="1"/>
  <c r="S2178" i="1"/>
  <c r="S2198" i="1"/>
  <c r="AB2203" i="1"/>
  <c r="M2208" i="1"/>
  <c r="V2217" i="1"/>
  <c r="AB2218" i="1"/>
  <c r="P2223" i="1"/>
  <c r="S2235" i="1"/>
  <c r="AB2035" i="1"/>
  <c r="AB2051" i="1"/>
  <c r="AB2214" i="1"/>
  <c r="AB2021" i="1"/>
  <c r="AB2080" i="1"/>
  <c r="AB2147" i="1"/>
  <c r="V2165" i="1"/>
  <c r="M2176" i="1"/>
  <c r="AB2176" i="1" s="1"/>
  <c r="AB2179" i="1"/>
  <c r="AB2183" i="1"/>
  <c r="AB2187" i="1"/>
  <c r="AB2191" i="1"/>
  <c r="AB2195" i="1"/>
  <c r="AB2221" i="1"/>
  <c r="P2013" i="1"/>
  <c r="M2018" i="1"/>
  <c r="AB2018" i="1" s="1"/>
  <c r="M2024" i="1"/>
  <c r="P2025" i="1"/>
  <c r="S2026" i="1"/>
  <c r="V2027" i="1"/>
  <c r="M2030" i="1"/>
  <c r="AB2030" i="1" s="1"/>
  <c r="P2031" i="1"/>
  <c r="S2032" i="1"/>
  <c r="AB2034" i="1"/>
  <c r="M2046" i="1"/>
  <c r="AB2046" i="1" s="1"/>
  <c r="P2047" i="1"/>
  <c r="S2048" i="1"/>
  <c r="AB2050" i="1"/>
  <c r="S2058" i="1"/>
  <c r="V2059" i="1"/>
  <c r="AB2065" i="1"/>
  <c r="M2066" i="1"/>
  <c r="AB2066" i="1" s="1"/>
  <c r="P2067" i="1"/>
  <c r="S2068" i="1"/>
  <c r="M2076" i="1"/>
  <c r="AB2076" i="1" s="1"/>
  <c r="S2082" i="1"/>
  <c r="V2083" i="1"/>
  <c r="M2090" i="1"/>
  <c r="P2091" i="1"/>
  <c r="AB2091" i="1" s="1"/>
  <c r="S2092" i="1"/>
  <c r="M2100" i="1"/>
  <c r="AB2100" i="1" s="1"/>
  <c r="S2106" i="1"/>
  <c r="V2107" i="1"/>
  <c r="M2114" i="1"/>
  <c r="AB2114" i="1" s="1"/>
  <c r="P2115" i="1"/>
  <c r="S2116" i="1"/>
  <c r="M2124" i="1"/>
  <c r="AB2124" i="1" s="1"/>
  <c r="S2130" i="1"/>
  <c r="V2131" i="1"/>
  <c r="AB2137" i="1"/>
  <c r="P2139" i="1"/>
  <c r="M2148" i="1"/>
  <c r="S2154" i="1"/>
  <c r="AB2161" i="1"/>
  <c r="P2163" i="1"/>
  <c r="V2169" i="1"/>
  <c r="AB2170" i="1"/>
  <c r="M2180" i="1"/>
  <c r="AB2180" i="1" s="1"/>
  <c r="M2184" i="1"/>
  <c r="AB2184" i="1" s="1"/>
  <c r="M2188" i="1"/>
  <c r="AB2188" i="1" s="1"/>
  <c r="M2192" i="1"/>
  <c r="AB2192" i="1" s="1"/>
  <c r="M2196" i="1"/>
  <c r="AB2196" i="1" s="1"/>
  <c r="V2205" i="1"/>
  <c r="AB2205" i="1" s="1"/>
  <c r="AB2206" i="1"/>
  <c r="P2211" i="1"/>
  <c r="AB2217" i="1"/>
  <c r="AB2098" i="1"/>
  <c r="AB2156" i="1"/>
  <c r="AB2174" i="1"/>
  <c r="AB2202" i="1"/>
  <c r="AB2213" i="1"/>
  <c r="P2015" i="1"/>
  <c r="M2022" i="1"/>
  <c r="AB2022" i="1" s="1"/>
  <c r="AB2033" i="1"/>
  <c r="V2037" i="1"/>
  <c r="M2040" i="1"/>
  <c r="AB2040" i="1" s="1"/>
  <c r="AB2044" i="1"/>
  <c r="AB2049" i="1"/>
  <c r="V2053" i="1"/>
  <c r="M2056" i="1"/>
  <c r="AB2056" i="1" s="1"/>
  <c r="S2062" i="1"/>
  <c r="V2063" i="1"/>
  <c r="AB2069" i="1"/>
  <c r="M2070" i="1"/>
  <c r="AB2070" i="1" s="1"/>
  <c r="P2071" i="1"/>
  <c r="AB2071" i="1" s="1"/>
  <c r="S2072" i="1"/>
  <c r="M2080" i="1"/>
  <c r="S2086" i="1"/>
  <c r="V2087" i="1"/>
  <c r="AB2087" i="1" s="1"/>
  <c r="AB2093" i="1"/>
  <c r="M2094" i="1"/>
  <c r="AB2094" i="1" s="1"/>
  <c r="P2095" i="1"/>
  <c r="AB2095" i="1" s="1"/>
  <c r="S2096" i="1"/>
  <c r="M2104" i="1"/>
  <c r="AB2104" i="1" s="1"/>
  <c r="S2110" i="1"/>
  <c r="V2111" i="1"/>
  <c r="AB2117" i="1"/>
  <c r="M2118" i="1"/>
  <c r="AB2118" i="1" s="1"/>
  <c r="P2119" i="1"/>
  <c r="AB2119" i="1" s="1"/>
  <c r="S2120" i="1"/>
  <c r="M2128" i="1"/>
  <c r="AB2128" i="1" s="1"/>
  <c r="S2134" i="1"/>
  <c r="AB2141" i="1"/>
  <c r="P2143" i="1"/>
  <c r="AB2143" i="1" s="1"/>
  <c r="M2152" i="1"/>
  <c r="AB2152" i="1" s="1"/>
  <c r="S2158" i="1"/>
  <c r="AB2165" i="1"/>
  <c r="P2171" i="1"/>
  <c r="AB2171" i="1" s="1"/>
  <c r="V2177" i="1"/>
  <c r="AB2178" i="1"/>
  <c r="V2197" i="1"/>
  <c r="AB2198" i="1"/>
  <c r="P2203" i="1"/>
  <c r="AB2209" i="1"/>
  <c r="S2226" i="1"/>
  <c r="AB2226" i="1" s="1"/>
  <c r="AB2231" i="1"/>
  <c r="AB2467" i="1"/>
  <c r="AB2102" i="1"/>
  <c r="AB2107" i="1"/>
  <c r="AB2150" i="1"/>
  <c r="AB2169" i="1"/>
  <c r="AB2182" i="1"/>
  <c r="AB2186" i="1"/>
  <c r="AB2190" i="1"/>
  <c r="V2193" i="1"/>
  <c r="AB2193" i="1" s="1"/>
  <c r="AB2194" i="1"/>
  <c r="P2199" i="1"/>
  <c r="AB2199" i="1" s="1"/>
  <c r="AB2220" i="1"/>
  <c r="S2222" i="1"/>
  <c r="AB2227" i="1"/>
  <c r="AB2232" i="1"/>
  <c r="S2016" i="1"/>
  <c r="AB2016" i="1" s="1"/>
  <c r="P2019" i="1"/>
  <c r="AB2019" i="1" s="1"/>
  <c r="P2023" i="1"/>
  <c r="AB2023" i="1" s="1"/>
  <c r="S2024" i="1"/>
  <c r="V2025" i="1"/>
  <c r="M2028" i="1"/>
  <c r="AB2028" i="1" s="1"/>
  <c r="P2029" i="1"/>
  <c r="AB2029" i="1" s="1"/>
  <c r="S2030" i="1"/>
  <c r="V2031" i="1"/>
  <c r="AB2043" i="1"/>
  <c r="P2045" i="1"/>
  <c r="AB2045" i="1" s="1"/>
  <c r="S2046" i="1"/>
  <c r="V2047" i="1"/>
  <c r="AB2047" i="1" s="1"/>
  <c r="M2060" i="1"/>
  <c r="AB2060" i="1" s="1"/>
  <c r="S2066" i="1"/>
  <c r="V2067" i="1"/>
  <c r="AB2073" i="1"/>
  <c r="M2074" i="1"/>
  <c r="AB2074" i="1" s="1"/>
  <c r="P2075" i="1"/>
  <c r="AB2075" i="1" s="1"/>
  <c r="S2076" i="1"/>
  <c r="M2084" i="1"/>
  <c r="AB2084" i="1" s="1"/>
  <c r="S2090" i="1"/>
  <c r="V2091" i="1"/>
  <c r="AB2097" i="1"/>
  <c r="M2098" i="1"/>
  <c r="P2099" i="1"/>
  <c r="AB2099" i="1" s="1"/>
  <c r="S2100" i="1"/>
  <c r="AB2121" i="1"/>
  <c r="AB2145" i="1"/>
  <c r="AB2173" i="1"/>
  <c r="AB2201" i="1"/>
  <c r="AB2216" i="1"/>
  <c r="AB2223" i="1"/>
  <c r="AB2228" i="1"/>
  <c r="AB2037" i="1"/>
  <c r="AB2048" i="1"/>
  <c r="AB2053" i="1"/>
  <c r="AB2063" i="1"/>
  <c r="V2081" i="1"/>
  <c r="P2089" i="1"/>
  <c r="AB2089" i="1" s="1"/>
  <c r="AB2092" i="1"/>
  <c r="V2105" i="1"/>
  <c r="AB2111" i="1"/>
  <c r="P2113" i="1"/>
  <c r="AB2113" i="1" s="1"/>
  <c r="V2129" i="1"/>
  <c r="AB2135" i="1"/>
  <c r="V2153" i="1"/>
  <c r="AB2154" i="1"/>
  <c r="AB2159" i="1"/>
  <c r="AB2177" i="1"/>
  <c r="AB2197" i="1"/>
  <c r="AB2212" i="1"/>
  <c r="S2214" i="1"/>
  <c r="AB2219" i="1"/>
  <c r="M2224" i="1"/>
  <c r="AB2224" i="1" s="1"/>
  <c r="V2233" i="1"/>
  <c r="AB2013" i="1"/>
  <c r="S2020" i="1"/>
  <c r="AB2020" i="1" s="1"/>
  <c r="M2038" i="1"/>
  <c r="AB2038" i="1" s="1"/>
  <c r="P2039" i="1"/>
  <c r="AB2039" i="1" s="1"/>
  <c r="S2040" i="1"/>
  <c r="AB2042" i="1"/>
  <c r="M2054" i="1"/>
  <c r="AB2054" i="1" s="1"/>
  <c r="P2055" i="1"/>
  <c r="AB2055" i="1" s="1"/>
  <c r="S2056" i="1"/>
  <c r="M2064" i="1"/>
  <c r="AB2064" i="1" s="1"/>
  <c r="S2070" i="1"/>
  <c r="V2071" i="1"/>
  <c r="AB2077" i="1"/>
  <c r="M2078" i="1"/>
  <c r="AB2078" i="1" s="1"/>
  <c r="P2079" i="1"/>
  <c r="AB2079" i="1" s="1"/>
  <c r="S2080" i="1"/>
  <c r="M2088" i="1"/>
  <c r="AB2088" i="1" s="1"/>
  <c r="S2094" i="1"/>
  <c r="V2095" i="1"/>
  <c r="AB2101" i="1"/>
  <c r="M2102" i="1"/>
  <c r="P2103" i="1"/>
  <c r="AB2103" i="1" s="1"/>
  <c r="S2104" i="1"/>
  <c r="M2112" i="1"/>
  <c r="AB2112" i="1" s="1"/>
  <c r="S2118" i="1"/>
  <c r="V2119" i="1"/>
  <c r="AB2125" i="1"/>
  <c r="M2126" i="1"/>
  <c r="AB2126" i="1" s="1"/>
  <c r="P2127" i="1"/>
  <c r="AB2127" i="1" s="1"/>
  <c r="S2128" i="1"/>
  <c r="M2136" i="1"/>
  <c r="AB2136" i="1" s="1"/>
  <c r="S2142" i="1"/>
  <c r="AB2142" i="1" s="1"/>
  <c r="AB2149" i="1"/>
  <c r="P2151" i="1"/>
  <c r="AB2151" i="1" s="1"/>
  <c r="M2160" i="1"/>
  <c r="AB2160" i="1" s="1"/>
  <c r="S2166" i="1"/>
  <c r="AB2166" i="1" s="1"/>
  <c r="AB2168" i="1"/>
  <c r="AB2181" i="1"/>
  <c r="AB2185" i="1"/>
  <c r="AB2189" i="1"/>
  <c r="AB2208" i="1"/>
  <c r="S2210" i="1"/>
  <c r="AB2210" i="1" s="1"/>
  <c r="V2229" i="1"/>
  <c r="AB2229" i="1" s="1"/>
  <c r="AB2230" i="1"/>
  <c r="AB2025" i="1"/>
  <c r="AB2031" i="1"/>
  <c r="AB2062" i="1"/>
  <c r="AB2067" i="1"/>
  <c r="AB2072" i="1"/>
  <c r="AB2086" i="1"/>
  <c r="AB2096" i="1"/>
  <c r="AB2110" i="1"/>
  <c r="AB2115" i="1"/>
  <c r="AB2120" i="1"/>
  <c r="AB2134" i="1"/>
  <c r="AB2139" i="1"/>
  <c r="AB2144" i="1"/>
  <c r="AB2158" i="1"/>
  <c r="AB2163" i="1"/>
  <c r="AB2172" i="1"/>
  <c r="AB2204" i="1"/>
  <c r="AB2211" i="1"/>
  <c r="AB2312" i="1"/>
  <c r="AB2015" i="1"/>
  <c r="V2017" i="1"/>
  <c r="AB2017" i="1" s="1"/>
  <c r="V2023" i="1"/>
  <c r="M2026" i="1"/>
  <c r="AB2026" i="1" s="1"/>
  <c r="P2027" i="1"/>
  <c r="AB2027" i="1" s="1"/>
  <c r="S2028" i="1"/>
  <c r="V2029" i="1"/>
  <c r="M2032" i="1"/>
  <c r="AB2032" i="1" s="1"/>
  <c r="AB2036" i="1"/>
  <c r="AB2041" i="1"/>
  <c r="V2045" i="1"/>
  <c r="M2048" i="1"/>
  <c r="AB2052" i="1"/>
  <c r="AB2057" i="1"/>
  <c r="M2058" i="1"/>
  <c r="AB2058" i="1" s="1"/>
  <c r="P2059" i="1"/>
  <c r="AB2059" i="1" s="1"/>
  <c r="S2060" i="1"/>
  <c r="M2068" i="1"/>
  <c r="AB2068" i="1" s="1"/>
  <c r="S2074" i="1"/>
  <c r="V2075" i="1"/>
  <c r="AB2081" i="1"/>
  <c r="M2082" i="1"/>
  <c r="AB2082" i="1" s="1"/>
  <c r="P2083" i="1"/>
  <c r="AB2083" i="1" s="1"/>
  <c r="S2084" i="1"/>
  <c r="M2092" i="1"/>
  <c r="S2098" i="1"/>
  <c r="V2099" i="1"/>
  <c r="AB2105" i="1"/>
  <c r="M2106" i="1"/>
  <c r="AB2106" i="1" s="1"/>
  <c r="P2107" i="1"/>
  <c r="S2108" i="1"/>
  <c r="AB2108" i="1" s="1"/>
  <c r="M2116" i="1"/>
  <c r="AB2116" i="1" s="1"/>
  <c r="S2122" i="1"/>
  <c r="AB2122" i="1" s="1"/>
  <c r="V2123" i="1"/>
  <c r="AB2123" i="1" s="1"/>
  <c r="AB2129" i="1"/>
  <c r="M2130" i="1"/>
  <c r="AB2130" i="1" s="1"/>
  <c r="P2131" i="1"/>
  <c r="AB2131" i="1" s="1"/>
  <c r="S2132" i="1"/>
  <c r="AB2132" i="1" s="1"/>
  <c r="M2140" i="1"/>
  <c r="AB2140" i="1" s="1"/>
  <c r="S2146" i="1"/>
  <c r="AB2146" i="1" s="1"/>
  <c r="AB2153" i="1"/>
  <c r="P2155" i="1"/>
  <c r="AB2155" i="1" s="1"/>
  <c r="M2164" i="1"/>
  <c r="AB2164" i="1" s="1"/>
  <c r="AB2167" i="1"/>
  <c r="AB2200" i="1"/>
  <c r="AB2207" i="1"/>
  <c r="AB2222" i="1"/>
  <c r="AB2233" i="1"/>
  <c r="S2236" i="1"/>
  <c r="AB2236" i="1" s="1"/>
  <c r="AB2240" i="1"/>
  <c r="S2243" i="1"/>
  <c r="V2244" i="1"/>
  <c r="S2248" i="1"/>
  <c r="AB2250" i="1"/>
  <c r="M2251" i="1"/>
  <c r="P2252" i="1"/>
  <c r="S2253" i="1"/>
  <c r="P2257" i="1"/>
  <c r="M2261" i="1"/>
  <c r="V2263" i="1"/>
  <c r="S2267" i="1"/>
  <c r="V2268" i="1"/>
  <c r="S2272" i="1"/>
  <c r="AB2274" i="1"/>
  <c r="M2275" i="1"/>
  <c r="P2276" i="1"/>
  <c r="S2277" i="1"/>
  <c r="P2281" i="1"/>
  <c r="M2285" i="1"/>
  <c r="AB2285" i="1" s="1"/>
  <c r="V2287" i="1"/>
  <c r="S2291" i="1"/>
  <c r="S2296" i="1"/>
  <c r="AB2298" i="1"/>
  <c r="P2300" i="1"/>
  <c r="P2305" i="1"/>
  <c r="V2311" i="1"/>
  <c r="S2320" i="1"/>
  <c r="P2329" i="1"/>
  <c r="V2335" i="1"/>
  <c r="S2344" i="1"/>
  <c r="P2353" i="1"/>
  <c r="AB2353" i="1" s="1"/>
  <c r="V2359" i="1"/>
  <c r="AB2359" i="1" s="1"/>
  <c r="S2368" i="1"/>
  <c r="P2377" i="1"/>
  <c r="V2383" i="1"/>
  <c r="S2392" i="1"/>
  <c r="P2401" i="1"/>
  <c r="V2407" i="1"/>
  <c r="S2416" i="1"/>
  <c r="P2425" i="1"/>
  <c r="V2435" i="1"/>
  <c r="M2446" i="1"/>
  <c r="S2456" i="1"/>
  <c r="AB2456" i="1" s="1"/>
  <c r="AB2495" i="1"/>
  <c r="AB2511" i="1"/>
  <c r="V2243" i="1"/>
  <c r="S2247" i="1"/>
  <c r="V2248" i="1"/>
  <c r="S2252" i="1"/>
  <c r="M2255" i="1"/>
  <c r="P2256" i="1"/>
  <c r="S2257" i="1"/>
  <c r="P2261" i="1"/>
  <c r="AB2261" i="1" s="1"/>
  <c r="M2265" i="1"/>
  <c r="V2267" i="1"/>
  <c r="S2271" i="1"/>
  <c r="V2272" i="1"/>
  <c r="S2276" i="1"/>
  <c r="M2279" i="1"/>
  <c r="P2280" i="1"/>
  <c r="S2281" i="1"/>
  <c r="P2285" i="1"/>
  <c r="M2289" i="1"/>
  <c r="V2291" i="1"/>
  <c r="AB2291" i="1" s="1"/>
  <c r="S2295" i="1"/>
  <c r="S2300" i="1"/>
  <c r="AB2302" i="1"/>
  <c r="P2309" i="1"/>
  <c r="V2315" i="1"/>
  <c r="S2324" i="1"/>
  <c r="AB2326" i="1"/>
  <c r="P2333" i="1"/>
  <c r="V2339" i="1"/>
  <c r="S2348" i="1"/>
  <c r="AB2350" i="1"/>
  <c r="P2357" i="1"/>
  <c r="AB2357" i="1" s="1"/>
  <c r="V2363" i="1"/>
  <c r="S2372" i="1"/>
  <c r="AB2374" i="1"/>
  <c r="P2381" i="1"/>
  <c r="V2387" i="1"/>
  <c r="S2396" i="1"/>
  <c r="AB2398" i="1"/>
  <c r="P2405" i="1"/>
  <c r="V2411" i="1"/>
  <c r="S2420" i="1"/>
  <c r="AB2422" i="1"/>
  <c r="P2433" i="1"/>
  <c r="V2443" i="1"/>
  <c r="AB2453" i="1"/>
  <c r="M2454" i="1"/>
  <c r="V2481" i="1"/>
  <c r="AB2501" i="1"/>
  <c r="AB2502" i="1"/>
  <c r="Z2520" i="1"/>
  <c r="AB2311" i="1"/>
  <c r="AB2321" i="1"/>
  <c r="AB2335" i="1"/>
  <c r="AB2383" i="1"/>
  <c r="AB2407" i="1"/>
  <c r="AB2417" i="1"/>
  <c r="AB2435" i="1"/>
  <c r="M2245" i="1"/>
  <c r="AB2245" i="1" s="1"/>
  <c r="V2247" i="1"/>
  <c r="S2251" i="1"/>
  <c r="V2252" i="1"/>
  <c r="S2256" i="1"/>
  <c r="AB2258" i="1"/>
  <c r="M2259" i="1"/>
  <c r="AB2259" i="1" s="1"/>
  <c r="P2260" i="1"/>
  <c r="S2261" i="1"/>
  <c r="P2265" i="1"/>
  <c r="M2269" i="1"/>
  <c r="AB2269" i="1" s="1"/>
  <c r="V2271" i="1"/>
  <c r="S2275" i="1"/>
  <c r="V2276" i="1"/>
  <c r="S2280" i="1"/>
  <c r="AB2282" i="1"/>
  <c r="M2283" i="1"/>
  <c r="AB2283" i="1" s="1"/>
  <c r="P2284" i="1"/>
  <c r="S2285" i="1"/>
  <c r="P2289" i="1"/>
  <c r="M2293" i="1"/>
  <c r="AB2293" i="1" s="1"/>
  <c r="V2295" i="1"/>
  <c r="S2299" i="1"/>
  <c r="S2304" i="1"/>
  <c r="AB2306" i="1"/>
  <c r="P2313" i="1"/>
  <c r="V2319" i="1"/>
  <c r="AB2319" i="1" s="1"/>
  <c r="S2328" i="1"/>
  <c r="AB2330" i="1"/>
  <c r="P2337" i="1"/>
  <c r="AB2337" i="1" s="1"/>
  <c r="V2343" i="1"/>
  <c r="S2352" i="1"/>
  <c r="AB2354" i="1"/>
  <c r="P2361" i="1"/>
  <c r="V2367" i="1"/>
  <c r="S2376" i="1"/>
  <c r="AB2378" i="1"/>
  <c r="P2385" i="1"/>
  <c r="V2391" i="1"/>
  <c r="S2400" i="1"/>
  <c r="AB2402" i="1"/>
  <c r="P2409" i="1"/>
  <c r="AB2409" i="1" s="1"/>
  <c r="V2415" i="1"/>
  <c r="AB2415" i="1" s="1"/>
  <c r="S2424" i="1"/>
  <c r="AB2426" i="1"/>
  <c r="AB2439" i="1"/>
  <c r="P2441" i="1"/>
  <c r="V2451" i="1"/>
  <c r="M2462" i="1"/>
  <c r="AB2462" i="1" s="1"/>
  <c r="V2505" i="1"/>
  <c r="AB2243" i="1"/>
  <c r="AB2315" i="1"/>
  <c r="AB2320" i="1"/>
  <c r="AB2339" i="1"/>
  <c r="AB2344" i="1"/>
  <c r="AB2363" i="1"/>
  <c r="AB2368" i="1"/>
  <c r="AB2387" i="1"/>
  <c r="AB2392" i="1"/>
  <c r="AB2411" i="1"/>
  <c r="AB2416" i="1"/>
  <c r="AB2430" i="1"/>
  <c r="AB2443" i="1"/>
  <c r="AB2506" i="1"/>
  <c r="AB2526" i="1"/>
  <c r="M2234" i="1"/>
  <c r="AB2234" i="1" s="1"/>
  <c r="P2245" i="1"/>
  <c r="M2249" i="1"/>
  <c r="AB2249" i="1" s="1"/>
  <c r="V2251" i="1"/>
  <c r="S2255" i="1"/>
  <c r="V2256" i="1"/>
  <c r="S2260" i="1"/>
  <c r="AB2262" i="1"/>
  <c r="M2263" i="1"/>
  <c r="AB2263" i="1" s="1"/>
  <c r="P2264" i="1"/>
  <c r="AB2264" i="1" s="1"/>
  <c r="S2265" i="1"/>
  <c r="P2269" i="1"/>
  <c r="M2273" i="1"/>
  <c r="AB2273" i="1" s="1"/>
  <c r="V2275" i="1"/>
  <c r="S2279" i="1"/>
  <c r="V2280" i="1"/>
  <c r="S2284" i="1"/>
  <c r="M2287" i="1"/>
  <c r="AB2287" i="1" s="1"/>
  <c r="P2288" i="1"/>
  <c r="AB2288" i="1" s="1"/>
  <c r="S2289" i="1"/>
  <c r="P2293" i="1"/>
  <c r="M2297" i="1"/>
  <c r="AB2297" i="1" s="1"/>
  <c r="V2299" i="1"/>
  <c r="S2308" i="1"/>
  <c r="AB2310" i="1"/>
  <c r="P2317" i="1"/>
  <c r="AB2317" i="1" s="1"/>
  <c r="V2323" i="1"/>
  <c r="S2332" i="1"/>
  <c r="AB2334" i="1"/>
  <c r="P2341" i="1"/>
  <c r="AB2341" i="1" s="1"/>
  <c r="V2347" i="1"/>
  <c r="AB2347" i="1" s="1"/>
  <c r="S2356" i="1"/>
  <c r="P2365" i="1"/>
  <c r="AB2365" i="1" s="1"/>
  <c r="V2371" i="1"/>
  <c r="S2380" i="1"/>
  <c r="P2389" i="1"/>
  <c r="AB2389" i="1" s="1"/>
  <c r="V2395" i="1"/>
  <c r="S2404" i="1"/>
  <c r="P2413" i="1"/>
  <c r="AB2413" i="1" s="1"/>
  <c r="V2419" i="1"/>
  <c r="AB2419" i="1" s="1"/>
  <c r="S2432" i="1"/>
  <c r="AB2447" i="1"/>
  <c r="P2449" i="1"/>
  <c r="AB2449" i="1" s="1"/>
  <c r="V2459" i="1"/>
  <c r="AB2460" i="1"/>
  <c r="AB2475" i="1"/>
  <c r="AB2518" i="1"/>
  <c r="AB2524" i="1"/>
  <c r="AB2252" i="1"/>
  <c r="AB2276" i="1"/>
  <c r="AB2295" i="1"/>
  <c r="AB2300" i="1"/>
  <c r="AB2305" i="1"/>
  <c r="AB2324" i="1"/>
  <c r="AB2329" i="1"/>
  <c r="AB2343" i="1"/>
  <c r="AB2348" i="1"/>
  <c r="AB2367" i="1"/>
  <c r="AB2372" i="1"/>
  <c r="AB2377" i="1"/>
  <c r="AB2391" i="1"/>
  <c r="AB2396" i="1"/>
  <c r="AB2401" i="1"/>
  <c r="AB2420" i="1"/>
  <c r="AB2425" i="1"/>
  <c r="AB2451" i="1"/>
  <c r="AB2461" i="1"/>
  <c r="AB2498" i="1"/>
  <c r="AB2606" i="1"/>
  <c r="M2243" i="1"/>
  <c r="P2244" i="1"/>
  <c r="AB2244" i="1" s="1"/>
  <c r="S2245" i="1"/>
  <c r="P2249" i="1"/>
  <c r="M2253" i="1"/>
  <c r="AB2253" i="1" s="1"/>
  <c r="V2255" i="1"/>
  <c r="S2259" i="1"/>
  <c r="V2260" i="1"/>
  <c r="AB2260" i="1" s="1"/>
  <c r="S2264" i="1"/>
  <c r="M2267" i="1"/>
  <c r="AB2267" i="1" s="1"/>
  <c r="P2268" i="1"/>
  <c r="AB2268" i="1" s="1"/>
  <c r="S2269" i="1"/>
  <c r="P2273" i="1"/>
  <c r="M2277" i="1"/>
  <c r="AB2277" i="1" s="1"/>
  <c r="V2279" i="1"/>
  <c r="S2283" i="1"/>
  <c r="V2284" i="1"/>
  <c r="S2288" i="1"/>
  <c r="AB2290" i="1"/>
  <c r="P2292" i="1"/>
  <c r="AB2292" i="1" s="1"/>
  <c r="P2297" i="1"/>
  <c r="M2301" i="1"/>
  <c r="AB2301" i="1" s="1"/>
  <c r="V2303" i="1"/>
  <c r="S2312" i="1"/>
  <c r="P2321" i="1"/>
  <c r="V2327" i="1"/>
  <c r="S2336" i="1"/>
  <c r="AB2336" i="1" s="1"/>
  <c r="P2345" i="1"/>
  <c r="AB2345" i="1" s="1"/>
  <c r="V2351" i="1"/>
  <c r="S2360" i="1"/>
  <c r="AB2360" i="1" s="1"/>
  <c r="P2369" i="1"/>
  <c r="AB2369" i="1" s="1"/>
  <c r="V2375" i="1"/>
  <c r="S2384" i="1"/>
  <c r="AB2384" i="1" s="1"/>
  <c r="P2393" i="1"/>
  <c r="AB2393" i="1" s="1"/>
  <c r="V2399" i="1"/>
  <c r="S2408" i="1"/>
  <c r="AB2408" i="1" s="1"/>
  <c r="P2417" i="1"/>
  <c r="V2423" i="1"/>
  <c r="AB2429" i="1"/>
  <c r="M2430" i="1"/>
  <c r="S2440" i="1"/>
  <c r="AB2440" i="1" s="1"/>
  <c r="AB2455" i="1"/>
  <c r="P2457" i="1"/>
  <c r="AB2457" i="1" s="1"/>
  <c r="V2463" i="1"/>
  <c r="AB2474" i="1"/>
  <c r="AB2483" i="1"/>
  <c r="S2484" i="1"/>
  <c r="AB2510" i="1"/>
  <c r="AB2530" i="1"/>
  <c r="AB2251" i="1"/>
  <c r="AB2256" i="1"/>
  <c r="AB2275" i="1"/>
  <c r="AB2280" i="1"/>
  <c r="AB2299" i="1"/>
  <c r="AB2304" i="1"/>
  <c r="AB2309" i="1"/>
  <c r="AB2323" i="1"/>
  <c r="AB2328" i="1"/>
  <c r="AB2333" i="1"/>
  <c r="AB2352" i="1"/>
  <c r="M2358" i="1"/>
  <c r="AB2358" i="1" s="1"/>
  <c r="AB2371" i="1"/>
  <c r="AB2376" i="1"/>
  <c r="AB2381" i="1"/>
  <c r="M2382" i="1"/>
  <c r="AB2382" i="1" s="1"/>
  <c r="AB2395" i="1"/>
  <c r="AB2400" i="1"/>
  <c r="AB2405" i="1"/>
  <c r="M2406" i="1"/>
  <c r="AB2406" i="1" s="1"/>
  <c r="AB2424" i="1"/>
  <c r="AB2433" i="1"/>
  <c r="M2434" i="1"/>
  <c r="AB2434" i="1" s="1"/>
  <c r="S2444" i="1"/>
  <c r="AB2444" i="1" s="1"/>
  <c r="AB2446" i="1"/>
  <c r="AB2459" i="1"/>
  <c r="P2461" i="1"/>
  <c r="AB2464" i="1"/>
  <c r="V2479" i="1"/>
  <c r="AB2487" i="1"/>
  <c r="AB2543" i="1"/>
  <c r="AB2598" i="1"/>
  <c r="P2235" i="1"/>
  <c r="AB2235" i="1" s="1"/>
  <c r="AB2241" i="1"/>
  <c r="S2244" i="1"/>
  <c r="AB2246" i="1"/>
  <c r="M2247" i="1"/>
  <c r="AB2247" i="1" s="1"/>
  <c r="P2248" i="1"/>
  <c r="AB2248" i="1" s="1"/>
  <c r="S2249" i="1"/>
  <c r="P2253" i="1"/>
  <c r="M2257" i="1"/>
  <c r="AB2257" i="1" s="1"/>
  <c r="V2259" i="1"/>
  <c r="S2263" i="1"/>
  <c r="V2264" i="1"/>
  <c r="S2268" i="1"/>
  <c r="AB2270" i="1"/>
  <c r="M2271" i="1"/>
  <c r="AB2271" i="1" s="1"/>
  <c r="P2272" i="1"/>
  <c r="AB2272" i="1" s="1"/>
  <c r="S2273" i="1"/>
  <c r="P2277" i="1"/>
  <c r="M2281" i="1"/>
  <c r="AB2281" i="1" s="1"/>
  <c r="V2283" i="1"/>
  <c r="S2287" i="1"/>
  <c r="V2288" i="1"/>
  <c r="S2292" i="1"/>
  <c r="AB2294" i="1"/>
  <c r="P2296" i="1"/>
  <c r="AB2296" i="1" s="1"/>
  <c r="P2301" i="1"/>
  <c r="V2307" i="1"/>
  <c r="AB2307" i="1" s="1"/>
  <c r="S2316" i="1"/>
  <c r="AB2316" i="1" s="1"/>
  <c r="AB2318" i="1"/>
  <c r="P2325" i="1"/>
  <c r="AB2325" i="1" s="1"/>
  <c r="V2331" i="1"/>
  <c r="AB2331" i="1" s="1"/>
  <c r="S2340" i="1"/>
  <c r="AB2340" i="1" s="1"/>
  <c r="AB2342" i="1"/>
  <c r="P2349" i="1"/>
  <c r="AB2349" i="1" s="1"/>
  <c r="V2355" i="1"/>
  <c r="AB2355" i="1" s="1"/>
  <c r="S2364" i="1"/>
  <c r="AB2364" i="1" s="1"/>
  <c r="AB2366" i="1"/>
  <c r="P2373" i="1"/>
  <c r="AB2373" i="1" s="1"/>
  <c r="V2379" i="1"/>
  <c r="AB2379" i="1" s="1"/>
  <c r="S2388" i="1"/>
  <c r="AB2388" i="1" s="1"/>
  <c r="AB2390" i="1"/>
  <c r="P2397" i="1"/>
  <c r="AB2397" i="1" s="1"/>
  <c r="V2403" i="1"/>
  <c r="AB2403" i="1" s="1"/>
  <c r="S2412" i="1"/>
  <c r="AB2412" i="1" s="1"/>
  <c r="AB2414" i="1"/>
  <c r="P2421" i="1"/>
  <c r="AB2421" i="1" s="1"/>
  <c r="V2427" i="1"/>
  <c r="AB2427" i="1" s="1"/>
  <c r="AB2428" i="1"/>
  <c r="AB2437" i="1"/>
  <c r="M2438" i="1"/>
  <c r="AB2438" i="1" s="1"/>
  <c r="S2448" i="1"/>
  <c r="AB2448" i="1" s="1"/>
  <c r="AB2450" i="1"/>
  <c r="AB2463" i="1"/>
  <c r="AB2499" i="1"/>
  <c r="S2510" i="1"/>
  <c r="AB2522" i="1"/>
  <c r="AB2603" i="1"/>
  <c r="S2234" i="1"/>
  <c r="P2237" i="1"/>
  <c r="AB2237" i="1" s="1"/>
  <c r="S2238" i="1"/>
  <c r="AB2238" i="1" s="1"/>
  <c r="V2239" i="1"/>
  <c r="AB2239" i="1" s="1"/>
  <c r="M2242" i="1"/>
  <c r="AB2242" i="1" s="1"/>
  <c r="V2254" i="1"/>
  <c r="AB2254" i="1" s="1"/>
  <c r="AB2255" i="1"/>
  <c r="P2262" i="1"/>
  <c r="AB2265" i="1"/>
  <c r="M2266" i="1"/>
  <c r="AB2266" i="1" s="1"/>
  <c r="V2278" i="1"/>
  <c r="AB2278" i="1" s="1"/>
  <c r="AB2279" i="1"/>
  <c r="AB2284" i="1"/>
  <c r="P2286" i="1"/>
  <c r="AB2286" i="1" s="1"/>
  <c r="AB2289" i="1"/>
  <c r="M2290" i="1"/>
  <c r="AB2303" i="1"/>
  <c r="AB2308" i="1"/>
  <c r="AB2313" i="1"/>
  <c r="M2314" i="1"/>
  <c r="AB2314" i="1" s="1"/>
  <c r="AB2327" i="1"/>
  <c r="AB2332" i="1"/>
  <c r="M2338" i="1"/>
  <c r="AB2338" i="1" s="1"/>
  <c r="AB2351" i="1"/>
  <c r="AB2356" i="1"/>
  <c r="AB2361" i="1"/>
  <c r="M2362" i="1"/>
  <c r="AB2362" i="1" s="1"/>
  <c r="AB2375" i="1"/>
  <c r="AB2380" i="1"/>
  <c r="AB2385" i="1"/>
  <c r="M2386" i="1"/>
  <c r="AB2386" i="1" s="1"/>
  <c r="AB2399" i="1"/>
  <c r="AB2404" i="1"/>
  <c r="M2410" i="1"/>
  <c r="AB2410" i="1" s="1"/>
  <c r="AB2423" i="1"/>
  <c r="V2431" i="1"/>
  <c r="AB2431" i="1" s="1"/>
  <c r="AB2432" i="1"/>
  <c r="AB2441" i="1"/>
  <c r="M2442" i="1"/>
  <c r="AB2442" i="1" s="1"/>
  <c r="S2452" i="1"/>
  <c r="AB2452" i="1" s="1"/>
  <c r="AB2454" i="1"/>
  <c r="AB2479" i="1"/>
  <c r="Z2496" i="1"/>
  <c r="AB2507" i="1"/>
  <c r="AB2534" i="1"/>
  <c r="AB2605" i="1"/>
  <c r="AB2781" i="1"/>
  <c r="AB2885" i="1"/>
  <c r="AB2480" i="1"/>
  <c r="AB2504" i="1"/>
  <c r="AB2505" i="1"/>
  <c r="AB2528" i="1"/>
  <c r="AB2529" i="1"/>
  <c r="AB2596" i="1"/>
  <c r="AB2597" i="1"/>
  <c r="AB2599" i="1"/>
  <c r="AB2640" i="1"/>
  <c r="AB2664" i="1"/>
  <c r="AB2675" i="1"/>
  <c r="AB2688" i="1"/>
  <c r="AB2699" i="1"/>
  <c r="AB2712" i="1"/>
  <c r="AB2732" i="1"/>
  <c r="AB2773" i="1"/>
  <c r="AB2841" i="1"/>
  <c r="AB2893" i="1"/>
  <c r="AB2925" i="1"/>
  <c r="P2473" i="1"/>
  <c r="M2478" i="1"/>
  <c r="AB2478" i="1" s="1"/>
  <c r="AB2592" i="1"/>
  <c r="AB2593" i="1"/>
  <c r="AB2595" i="1"/>
  <c r="AB2637" i="1"/>
  <c r="AB2639" i="1"/>
  <c r="AB2661" i="1"/>
  <c r="AB2663" i="1"/>
  <c r="AB2685" i="1"/>
  <c r="AB2709" i="1"/>
  <c r="AB2731" i="1"/>
  <c r="AB2865" i="1"/>
  <c r="AB2917" i="1"/>
  <c r="AB2941" i="1"/>
  <c r="AB2961" i="1"/>
  <c r="AB2484" i="1"/>
  <c r="AB2485" i="1"/>
  <c r="AB2508" i="1"/>
  <c r="AB2509" i="1"/>
  <c r="AB2532" i="1"/>
  <c r="AB2533" i="1"/>
  <c r="AB2588" i="1"/>
  <c r="AB2589" i="1"/>
  <c r="AB2591" i="1"/>
  <c r="AB2636" i="1"/>
  <c r="AB2660" i="1"/>
  <c r="AB2671" i="1"/>
  <c r="AB2684" i="1"/>
  <c r="AB2695" i="1"/>
  <c r="AB2708" i="1"/>
  <c r="AB2809" i="1"/>
  <c r="AB2827" i="1"/>
  <c r="AB2960" i="1"/>
  <c r="AB2984" i="1"/>
  <c r="P2477" i="1"/>
  <c r="AB2477" i="1" s="1"/>
  <c r="M2482" i="1"/>
  <c r="AB2482" i="1" s="1"/>
  <c r="AB2584" i="1"/>
  <c r="AB2585" i="1"/>
  <c r="AB2587" i="1"/>
  <c r="AB2632" i="1"/>
  <c r="AB2633" i="1"/>
  <c r="AB2635" i="1"/>
  <c r="AB2657" i="1"/>
  <c r="AB2659" i="1"/>
  <c r="AB2681" i="1"/>
  <c r="AB2705" i="1"/>
  <c r="AB2872" i="1"/>
  <c r="AB2881" i="1"/>
  <c r="AB2488" i="1"/>
  <c r="AB2512" i="1"/>
  <c r="AB2513" i="1"/>
  <c r="AB2536" i="1"/>
  <c r="AB2537" i="1"/>
  <c r="AB2580" i="1"/>
  <c r="AB2581" i="1"/>
  <c r="AB2583" i="1"/>
  <c r="AB2628" i="1"/>
  <c r="AB2629" i="1"/>
  <c r="AB2631" i="1"/>
  <c r="AB2656" i="1"/>
  <c r="AB2667" i="1"/>
  <c r="AB2680" i="1"/>
  <c r="AB2691" i="1"/>
  <c r="AB2704" i="1"/>
  <c r="AB2715" i="1"/>
  <c r="AB2719" i="1"/>
  <c r="AB2813" i="1"/>
  <c r="AB2820" i="1"/>
  <c r="AB2924" i="1"/>
  <c r="AB2953" i="1"/>
  <c r="P2481" i="1"/>
  <c r="AB2481" i="1" s="1"/>
  <c r="M2486" i="1"/>
  <c r="AB2486" i="1" s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79" i="1"/>
  <c r="AB2624" i="1"/>
  <c r="AB2625" i="1"/>
  <c r="AB2627" i="1"/>
  <c r="AB2653" i="1"/>
  <c r="AB2655" i="1"/>
  <c r="AB2677" i="1"/>
  <c r="AB2701" i="1"/>
  <c r="AB2729" i="1"/>
  <c r="AB2784" i="1"/>
  <c r="AB2837" i="1"/>
  <c r="AB2468" i="1"/>
  <c r="AB2469" i="1"/>
  <c r="V2471" i="1"/>
  <c r="AB2471" i="1" s="1"/>
  <c r="S2476" i="1"/>
  <c r="AB2476" i="1" s="1"/>
  <c r="AB2492" i="1"/>
  <c r="AB2493" i="1"/>
  <c r="AB2516" i="1"/>
  <c r="AB2517" i="1"/>
  <c r="AB2620" i="1"/>
  <c r="AB2621" i="1"/>
  <c r="AB2623" i="1"/>
  <c r="AB2652" i="1"/>
  <c r="AB2676" i="1"/>
  <c r="AB2687" i="1"/>
  <c r="AB2700" i="1"/>
  <c r="AB2711" i="1"/>
  <c r="AB2844" i="1"/>
  <c r="AB2944" i="1"/>
  <c r="AB2965" i="1"/>
  <c r="AB2977" i="1"/>
  <c r="AB2616" i="1"/>
  <c r="AB2617" i="1"/>
  <c r="AB2619" i="1"/>
  <c r="AB2649" i="1"/>
  <c r="AB2651" i="1"/>
  <c r="AB2673" i="1"/>
  <c r="AB2697" i="1"/>
  <c r="AB2736" i="1"/>
  <c r="AB2793" i="1"/>
  <c r="AB2805" i="1"/>
  <c r="AB2829" i="1"/>
  <c r="AB2845" i="1"/>
  <c r="AB2913" i="1"/>
  <c r="AB2921" i="1"/>
  <c r="AB2936" i="1"/>
  <c r="AB3023" i="1"/>
  <c r="AB2472" i="1"/>
  <c r="AB2473" i="1"/>
  <c r="AB2496" i="1"/>
  <c r="AB2497" i="1"/>
  <c r="AB2520" i="1"/>
  <c r="AB2521" i="1"/>
  <c r="AB2612" i="1"/>
  <c r="AB2613" i="1"/>
  <c r="AB2615" i="1"/>
  <c r="AB2648" i="1"/>
  <c r="AB2672" i="1"/>
  <c r="AB2696" i="1"/>
  <c r="AB2745" i="1"/>
  <c r="AB2812" i="1"/>
  <c r="AB2861" i="1"/>
  <c r="AB2877" i="1"/>
  <c r="P2465" i="1"/>
  <c r="AB2465" i="1" s="1"/>
  <c r="M2470" i="1"/>
  <c r="AB2470" i="1" s="1"/>
  <c r="P2489" i="1"/>
  <c r="AB2489" i="1" s="1"/>
  <c r="AB2608" i="1"/>
  <c r="AB2609" i="1"/>
  <c r="AB2611" i="1"/>
  <c r="AB2645" i="1"/>
  <c r="AB2647" i="1"/>
  <c r="AB2669" i="1"/>
  <c r="AB2693" i="1"/>
  <c r="AB2717" i="1"/>
  <c r="AB2760" i="1"/>
  <c r="AB2768" i="1"/>
  <c r="AB2832" i="1"/>
  <c r="AB2973" i="1"/>
  <c r="P2723" i="1"/>
  <c r="M2728" i="1"/>
  <c r="AB2728" i="1" s="1"/>
  <c r="V2737" i="1"/>
  <c r="AB2737" i="1" s="1"/>
  <c r="S2746" i="1"/>
  <c r="P2763" i="1"/>
  <c r="M2772" i="1"/>
  <c r="AB2772" i="1" s="1"/>
  <c r="AB2783" i="1"/>
  <c r="AB2826" i="1"/>
  <c r="AB2831" i="1"/>
  <c r="AB3002" i="1"/>
  <c r="AB3032" i="1"/>
  <c r="AB2734" i="1"/>
  <c r="AB2739" i="1"/>
  <c r="V2741" i="1"/>
  <c r="AB2741" i="1" s="1"/>
  <c r="S2750" i="1"/>
  <c r="AB2750" i="1" s="1"/>
  <c r="P2767" i="1"/>
  <c r="M2776" i="1"/>
  <c r="AB2776" i="1" s="1"/>
  <c r="AB2782" i="1"/>
  <c r="AB2787" i="1"/>
  <c r="AB2830" i="1"/>
  <c r="AB2835" i="1"/>
  <c r="AB2923" i="1"/>
  <c r="AB2786" i="1"/>
  <c r="AB2791" i="1"/>
  <c r="AB2834" i="1"/>
  <c r="AB2839" i="1"/>
  <c r="AB2919" i="1"/>
  <c r="AB2926" i="1"/>
  <c r="AB2951" i="1"/>
  <c r="AB2954" i="1"/>
  <c r="AB2986" i="1"/>
  <c r="AB3030" i="1"/>
  <c r="AB3037" i="1"/>
  <c r="AB3038" i="1"/>
  <c r="AB3049" i="1"/>
  <c r="AB3050" i="1"/>
  <c r="AB2742" i="1"/>
  <c r="AB2747" i="1"/>
  <c r="AB2790" i="1"/>
  <c r="AB2795" i="1"/>
  <c r="AB2838" i="1"/>
  <c r="AB2843" i="1"/>
  <c r="AB2915" i="1"/>
  <c r="AB2922" i="1"/>
  <c r="AB3018" i="1"/>
  <c r="AB3065" i="1"/>
  <c r="AB3071" i="1"/>
  <c r="P2731" i="1"/>
  <c r="M2740" i="1"/>
  <c r="AB2740" i="1" s="1"/>
  <c r="AB2746" i="1"/>
  <c r="AB2751" i="1"/>
  <c r="V2753" i="1"/>
  <c r="AB2753" i="1" s="1"/>
  <c r="S2762" i="1"/>
  <c r="P2779" i="1"/>
  <c r="AB2779" i="1" s="1"/>
  <c r="AB2794" i="1"/>
  <c r="AB2799" i="1"/>
  <c r="AB2842" i="1"/>
  <c r="AB2847" i="1"/>
  <c r="AB2911" i="1"/>
  <c r="AB2918" i="1"/>
  <c r="AB2947" i="1"/>
  <c r="AB2950" i="1"/>
  <c r="AB3026" i="1"/>
  <c r="AB3036" i="1"/>
  <c r="AB3059" i="1"/>
  <c r="AB3080" i="1"/>
  <c r="S2726" i="1"/>
  <c r="P2735" i="1"/>
  <c r="AB2735" i="1" s="1"/>
  <c r="M2744" i="1"/>
  <c r="AB2744" i="1" s="1"/>
  <c r="V2757" i="1"/>
  <c r="AB2757" i="1" s="1"/>
  <c r="S2766" i="1"/>
  <c r="AB2798" i="1"/>
  <c r="AB2803" i="1"/>
  <c r="AB2846" i="1"/>
  <c r="AB2851" i="1"/>
  <c r="AB2907" i="1"/>
  <c r="AB2914" i="1"/>
  <c r="AB2971" i="1"/>
  <c r="AB2723" i="1"/>
  <c r="AB2754" i="1"/>
  <c r="AB2759" i="1"/>
  <c r="AB2802" i="1"/>
  <c r="AB2807" i="1"/>
  <c r="AB2850" i="1"/>
  <c r="AB2855" i="1"/>
  <c r="AB2903" i="1"/>
  <c r="AB2910" i="1"/>
  <c r="AB2943" i="1"/>
  <c r="AB2946" i="1"/>
  <c r="AB2967" i="1"/>
  <c r="AB2970" i="1"/>
  <c r="V2725" i="1"/>
  <c r="AB2725" i="1" s="1"/>
  <c r="S2730" i="1"/>
  <c r="AB2730" i="1" s="1"/>
  <c r="P2743" i="1"/>
  <c r="AB2743" i="1" s="1"/>
  <c r="M2752" i="1"/>
  <c r="AB2752" i="1" s="1"/>
  <c r="AB2758" i="1"/>
  <c r="AB2763" i="1"/>
  <c r="V2765" i="1"/>
  <c r="AB2765" i="1" s="1"/>
  <c r="S2774" i="1"/>
  <c r="AB2774" i="1" s="1"/>
  <c r="AB2806" i="1"/>
  <c r="AB2811" i="1"/>
  <c r="AB2854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6" i="1"/>
  <c r="AB2975" i="1"/>
  <c r="AB3034" i="1"/>
  <c r="AB3039" i="1"/>
  <c r="AB3051" i="1"/>
  <c r="P2747" i="1"/>
  <c r="M2756" i="1"/>
  <c r="AB2756" i="1" s="1"/>
  <c r="AB2762" i="1"/>
  <c r="AB2767" i="1"/>
  <c r="V2769" i="1"/>
  <c r="AB2769" i="1" s="1"/>
  <c r="S2778" i="1"/>
  <c r="AB2778" i="1" s="1"/>
  <c r="AB2810" i="1"/>
  <c r="AB2815" i="1"/>
  <c r="AB2858" i="1"/>
  <c r="AB2902" i="1"/>
  <c r="AB2939" i="1"/>
  <c r="AB2942" i="1"/>
  <c r="AB2963" i="1"/>
  <c r="AB2966" i="1"/>
  <c r="AB2974" i="1"/>
  <c r="AB3007" i="1"/>
  <c r="AB3008" i="1"/>
  <c r="AB3067" i="1"/>
  <c r="AB3070" i="1"/>
  <c r="AB3100" i="1"/>
  <c r="AB2726" i="1"/>
  <c r="AB2727" i="1"/>
  <c r="AB2766" i="1"/>
  <c r="AB2771" i="1"/>
  <c r="AB2814" i="1"/>
  <c r="AB2819" i="1"/>
  <c r="AB2862" i="1"/>
  <c r="AB2866" i="1"/>
  <c r="AB2870" i="1"/>
  <c r="AB2874" i="1"/>
  <c r="AB2878" i="1"/>
  <c r="AB2882" i="1"/>
  <c r="AB2886" i="1"/>
  <c r="AB2890" i="1"/>
  <c r="AB2894" i="1"/>
  <c r="AB2898" i="1"/>
  <c r="AB2979" i="1"/>
  <c r="AB2995" i="1"/>
  <c r="AB3014" i="1"/>
  <c r="M2724" i="1"/>
  <c r="AB2724" i="1" s="1"/>
  <c r="S2738" i="1"/>
  <c r="AB2738" i="1" s="1"/>
  <c r="P2755" i="1"/>
  <c r="AB2755" i="1" s="1"/>
  <c r="M2764" i="1"/>
  <c r="AB2764" i="1" s="1"/>
  <c r="AB2770" i="1"/>
  <c r="AB2775" i="1"/>
  <c r="V2777" i="1"/>
  <c r="AB2777" i="1" s="1"/>
  <c r="AB2818" i="1"/>
  <c r="AB2823" i="1"/>
  <c r="AB2935" i="1"/>
  <c r="AB2938" i="1"/>
  <c r="AB2959" i="1"/>
  <c r="AB2962" i="1"/>
  <c r="AB2978" i="1"/>
  <c r="AB3006" i="1"/>
  <c r="AB3035" i="1"/>
  <c r="AB3044" i="1"/>
  <c r="AB3098" i="1"/>
  <c r="AB2988" i="1"/>
  <c r="V2991" i="1"/>
  <c r="AB2991" i="1" s="1"/>
  <c r="AB3012" i="1"/>
  <c r="AB3013" i="1"/>
  <c r="AB3040" i="1"/>
  <c r="AB3045" i="1"/>
  <c r="AB3066" i="1"/>
  <c r="AB3069" i="1"/>
  <c r="AB3072" i="1"/>
  <c r="AB3097" i="1"/>
  <c r="Z3110" i="1"/>
  <c r="AB3110" i="1" s="1"/>
  <c r="M3122" i="1"/>
  <c r="AB3096" i="1"/>
  <c r="AB2992" i="1"/>
  <c r="AB2993" i="1"/>
  <c r="AB3016" i="1"/>
  <c r="AB3017" i="1"/>
  <c r="AB3048" i="1"/>
  <c r="AB3053" i="1"/>
  <c r="AB3054" i="1"/>
  <c r="AB3057" i="1"/>
  <c r="AB3058" i="1"/>
  <c r="AB3061" i="1"/>
  <c r="AB3064" i="1"/>
  <c r="AB3094" i="1"/>
  <c r="M2990" i="1"/>
  <c r="AB2990" i="1" s="1"/>
  <c r="AB3052" i="1"/>
  <c r="AB3056" i="1"/>
  <c r="AB3060" i="1"/>
  <c r="AB3093" i="1"/>
  <c r="AB3107" i="1"/>
  <c r="AB3109" i="1"/>
  <c r="V3112" i="1"/>
  <c r="M3121" i="1"/>
  <c r="AB3121" i="1" s="1"/>
  <c r="M3134" i="1"/>
  <c r="AB2996" i="1"/>
  <c r="AB2997" i="1"/>
  <c r="AB3020" i="1"/>
  <c r="AB3021" i="1"/>
  <c r="AB3092" i="1"/>
  <c r="P2989" i="1"/>
  <c r="AB2989" i="1" s="1"/>
  <c r="AB3090" i="1"/>
  <c r="AB3000" i="1"/>
  <c r="AB3001" i="1"/>
  <c r="AB3024" i="1"/>
  <c r="AB3025" i="1"/>
  <c r="AB3089" i="1"/>
  <c r="AB3105" i="1"/>
  <c r="M3120" i="1"/>
  <c r="S2987" i="1"/>
  <c r="AB2987" i="1" s="1"/>
  <c r="AB3086" i="1"/>
  <c r="AB3088" i="1"/>
  <c r="AB3104" i="1"/>
  <c r="P3115" i="1"/>
  <c r="AB3004" i="1"/>
  <c r="AB3005" i="1"/>
  <c r="AB3028" i="1"/>
  <c r="AB3029" i="1"/>
  <c r="AB3082" i="1"/>
  <c r="AB3085" i="1"/>
  <c r="AB3102" i="1"/>
  <c r="AB3033" i="1"/>
  <c r="AB3078" i="1"/>
  <c r="AB3081" i="1"/>
  <c r="AB3084" i="1"/>
  <c r="AB3101" i="1"/>
  <c r="P3108" i="1"/>
  <c r="AB3108" i="1" s="1"/>
  <c r="M3150" i="1"/>
  <c r="AB3208" i="1"/>
  <c r="S3115" i="1"/>
  <c r="P3120" i="1"/>
  <c r="P3122" i="1"/>
  <c r="S3171" i="1"/>
  <c r="AB3171" i="1" s="1"/>
  <c r="V3114" i="1"/>
  <c r="AB3114" i="1" s="1"/>
  <c r="S3119" i="1"/>
  <c r="AB3130" i="1"/>
  <c r="S3144" i="1"/>
  <c r="AB3146" i="1"/>
  <c r="S3187" i="1"/>
  <c r="AB3187" i="1" s="1"/>
  <c r="AB3219" i="1"/>
  <c r="AB3225" i="1"/>
  <c r="AB3160" i="1"/>
  <c r="S3204" i="1"/>
  <c r="AB3115" i="1"/>
  <c r="AB3224" i="1"/>
  <c r="P3112" i="1"/>
  <c r="AB3112" i="1" s="1"/>
  <c r="AB3116" i="1"/>
  <c r="AB3127" i="1"/>
  <c r="AB3128" i="1"/>
  <c r="AB3193" i="1"/>
  <c r="S3111" i="1"/>
  <c r="AB3111" i="1" s="1"/>
  <c r="AB3118" i="1"/>
  <c r="V3143" i="1"/>
  <c r="S3156" i="1"/>
  <c r="M3165" i="1"/>
  <c r="AB3165" i="1" s="1"/>
  <c r="AB3241" i="1"/>
  <c r="AB3144" i="1"/>
  <c r="AB3235" i="1"/>
  <c r="AB3133" i="1"/>
  <c r="AB3143" i="1"/>
  <c r="AB3149" i="1"/>
  <c r="AB3176" i="1"/>
  <c r="AB3192" i="1"/>
  <c r="AB3240" i="1"/>
  <c r="AB3125" i="1"/>
  <c r="M3126" i="1"/>
  <c r="AB3126" i="1" s="1"/>
  <c r="P3137" i="1"/>
  <c r="S3139" i="1"/>
  <c r="AB3139" i="1" s="1"/>
  <c r="S3140" i="1"/>
  <c r="AB3140" i="1" s="1"/>
  <c r="V3174" i="1"/>
  <c r="M3181" i="1"/>
  <c r="AB3209" i="1"/>
  <c r="V3159" i="1"/>
  <c r="AB3159" i="1" s="1"/>
  <c r="AB3162" i="1"/>
  <c r="M3166" i="1"/>
  <c r="P3169" i="1"/>
  <c r="AB3169" i="1" s="1"/>
  <c r="V3175" i="1"/>
  <c r="AB3175" i="1" s="1"/>
  <c r="AB3178" i="1"/>
  <c r="M3182" i="1"/>
  <c r="P3185" i="1"/>
  <c r="V3191" i="1"/>
  <c r="AB3191" i="1" s="1"/>
  <c r="AB3194" i="1"/>
  <c r="M3198" i="1"/>
  <c r="P3201" i="1"/>
  <c r="V3207" i="1"/>
  <c r="AB3207" i="1" s="1"/>
  <c r="AB3210" i="1"/>
  <c r="M3214" i="1"/>
  <c r="P3217" i="1"/>
  <c r="AB3217" i="1" s="1"/>
  <c r="V3223" i="1"/>
  <c r="AB3223" i="1" s="1"/>
  <c r="AB3226" i="1"/>
  <c r="M3230" i="1"/>
  <c r="P3233" i="1"/>
  <c r="V3239" i="1"/>
  <c r="AB3239" i="1" s="1"/>
  <c r="AB3242" i="1"/>
  <c r="M3246" i="1"/>
  <c r="P3249" i="1"/>
  <c r="AB3266" i="1"/>
  <c r="AB3275" i="1"/>
  <c r="AB3294" i="1"/>
  <c r="AB3304" i="1"/>
  <c r="AB3313" i="1"/>
  <c r="AB3323" i="1"/>
  <c r="AB3342" i="1"/>
  <c r="AB3352" i="1"/>
  <c r="AB3361" i="1"/>
  <c r="AB3380" i="1"/>
  <c r="AB3408" i="1"/>
  <c r="AB3422" i="1"/>
  <c r="AB3435" i="1"/>
  <c r="AB3142" i="1"/>
  <c r="AB3158" i="1"/>
  <c r="AB3174" i="1"/>
  <c r="AB3190" i="1"/>
  <c r="AB3206" i="1"/>
  <c r="AB3222" i="1"/>
  <c r="AB3238" i="1"/>
  <c r="AB3254" i="1"/>
  <c r="AB3264" i="1"/>
  <c r="AB3282" i="1"/>
  <c r="AB3292" i="1"/>
  <c r="AB3301" i="1"/>
  <c r="AB3311" i="1"/>
  <c r="AB3330" i="1"/>
  <c r="AB3340" i="1"/>
  <c r="AB3349" i="1"/>
  <c r="AB3359" i="1"/>
  <c r="AB3372" i="1"/>
  <c r="AB3449" i="1"/>
  <c r="S3123" i="1"/>
  <c r="AB3123" i="1" s="1"/>
  <c r="S3135" i="1"/>
  <c r="AB3135" i="1" s="1"/>
  <c r="S3136" i="1"/>
  <c r="AB3136" i="1" s="1"/>
  <c r="V3138" i="1"/>
  <c r="M3145" i="1"/>
  <c r="AB3145" i="1" s="1"/>
  <c r="S3151" i="1"/>
  <c r="AB3151" i="1" s="1"/>
  <c r="S3152" i="1"/>
  <c r="V3154" i="1"/>
  <c r="M3161" i="1"/>
  <c r="AB3161" i="1" s="1"/>
  <c r="S3167" i="1"/>
  <c r="AB3167" i="1" s="1"/>
  <c r="S3168" i="1"/>
  <c r="V3170" i="1"/>
  <c r="M3177" i="1"/>
  <c r="AB3177" i="1" s="1"/>
  <c r="S3183" i="1"/>
  <c r="AB3183" i="1" s="1"/>
  <c r="S3184" i="1"/>
  <c r="V3186" i="1"/>
  <c r="S3200" i="1"/>
  <c r="S3216" i="1"/>
  <c r="S3232" i="1"/>
  <c r="S3248" i="1"/>
  <c r="P3257" i="1"/>
  <c r="AB3257" i="1" s="1"/>
  <c r="S3260" i="1"/>
  <c r="AB3272" i="1"/>
  <c r="AB3281" i="1"/>
  <c r="AB3291" i="1"/>
  <c r="AB3310" i="1"/>
  <c r="AB3320" i="1"/>
  <c r="AB3329" i="1"/>
  <c r="AB3339" i="1"/>
  <c r="AB3358" i="1"/>
  <c r="AB3368" i="1"/>
  <c r="AB3389" i="1"/>
  <c r="P3180" i="1"/>
  <c r="AB3180" i="1" s="1"/>
  <c r="AB3204" i="1"/>
  <c r="AB3220" i="1"/>
  <c r="AB3236" i="1"/>
  <c r="AB3252" i="1"/>
  <c r="S3268" i="1"/>
  <c r="AB3271" i="1"/>
  <c r="AB3290" i="1"/>
  <c r="AB3300" i="1"/>
  <c r="AB3309" i="1"/>
  <c r="AB3319" i="1"/>
  <c r="AB3338" i="1"/>
  <c r="AB3348" i="1"/>
  <c r="AB3367" i="1"/>
  <c r="AB3405" i="1"/>
  <c r="AB3431" i="1"/>
  <c r="AB3261" i="1"/>
  <c r="AB3280" i="1"/>
  <c r="AB3289" i="1"/>
  <c r="AB3299" i="1"/>
  <c r="AB3328" i="1"/>
  <c r="AB3337" i="1"/>
  <c r="AB3347" i="1"/>
  <c r="AB3395" i="1"/>
  <c r="AB3120" i="1"/>
  <c r="V3122" i="1"/>
  <c r="AB3122" i="1" s="1"/>
  <c r="S3131" i="1"/>
  <c r="AB3131" i="1" s="1"/>
  <c r="S3132" i="1"/>
  <c r="AB3132" i="1" s="1"/>
  <c r="V3134" i="1"/>
  <c r="AB3137" i="1"/>
  <c r="M3141" i="1"/>
  <c r="S3147" i="1"/>
  <c r="AB3147" i="1" s="1"/>
  <c r="S3148" i="1"/>
  <c r="V3150" i="1"/>
  <c r="AB3153" i="1"/>
  <c r="M3157" i="1"/>
  <c r="AB3157" i="1" s="1"/>
  <c r="S3163" i="1"/>
  <c r="AB3163" i="1" s="1"/>
  <c r="S3164" i="1"/>
  <c r="V3166" i="1"/>
  <c r="M3173" i="1"/>
  <c r="AB3173" i="1" s="1"/>
  <c r="S3179" i="1"/>
  <c r="AB3179" i="1" s="1"/>
  <c r="S3180" i="1"/>
  <c r="V3182" i="1"/>
  <c r="AB3182" i="1" s="1"/>
  <c r="AB3185" i="1"/>
  <c r="M3189" i="1"/>
  <c r="S3196" i="1"/>
  <c r="AB3196" i="1" s="1"/>
  <c r="AB3201" i="1"/>
  <c r="S3212" i="1"/>
  <c r="AB3233" i="1"/>
  <c r="AB3249" i="1"/>
  <c r="AB3269" i="1"/>
  <c r="AB3279" i="1"/>
  <c r="AB3298" i="1"/>
  <c r="AB3308" i="1"/>
  <c r="AB3317" i="1"/>
  <c r="AB3327" i="1"/>
  <c r="AB3346" i="1"/>
  <c r="AB3356" i="1"/>
  <c r="AB3365" i="1"/>
  <c r="AB3378" i="1"/>
  <c r="AB3379" i="1"/>
  <c r="AB3388" i="1"/>
  <c r="AB3392" i="1"/>
  <c r="AB3464" i="1"/>
  <c r="AB3496" i="1"/>
  <c r="AB3152" i="1"/>
  <c r="AB3168" i="1"/>
  <c r="AB3184" i="1"/>
  <c r="AB3200" i="1"/>
  <c r="AB3216" i="1"/>
  <c r="AB3232" i="1"/>
  <c r="AB3248" i="1"/>
  <c r="AB3260" i="1"/>
  <c r="M3262" i="1"/>
  <c r="AB3262" i="1" s="1"/>
  <c r="V3267" i="1"/>
  <c r="AB3278" i="1"/>
  <c r="AB3288" i="1"/>
  <c r="AB3297" i="1"/>
  <c r="AB3307" i="1"/>
  <c r="AB3326" i="1"/>
  <c r="AB3336" i="1"/>
  <c r="AB3345" i="1"/>
  <c r="AB3355" i="1"/>
  <c r="AB3375" i="1"/>
  <c r="AB3382" i="1"/>
  <c r="AB3424" i="1"/>
  <c r="M3119" i="1"/>
  <c r="AB3119" i="1" s="1"/>
  <c r="AB3124" i="1"/>
  <c r="V3126" i="1"/>
  <c r="V3131" i="1"/>
  <c r="AB3134" i="1"/>
  <c r="M3138" i="1"/>
  <c r="AB3138" i="1" s="1"/>
  <c r="P3141" i="1"/>
  <c r="AB3141" i="1" s="1"/>
  <c r="V3147" i="1"/>
  <c r="AB3150" i="1"/>
  <c r="M3154" i="1"/>
  <c r="AB3154" i="1" s="1"/>
  <c r="P3157" i="1"/>
  <c r="V3163" i="1"/>
  <c r="AB3166" i="1"/>
  <c r="M3170" i="1"/>
  <c r="AB3170" i="1" s="1"/>
  <c r="P3173" i="1"/>
  <c r="V3179" i="1"/>
  <c r="M3186" i="1"/>
  <c r="AB3186" i="1" s="1"/>
  <c r="P3189" i="1"/>
  <c r="AB3189" i="1" s="1"/>
  <c r="V3195" i="1"/>
  <c r="AB3195" i="1" s="1"/>
  <c r="AB3198" i="1"/>
  <c r="M3202" i="1"/>
  <c r="AB3202" i="1" s="1"/>
  <c r="P3205" i="1"/>
  <c r="AB3205" i="1" s="1"/>
  <c r="V3211" i="1"/>
  <c r="AB3211" i="1" s="1"/>
  <c r="AB3214" i="1"/>
  <c r="M3218" i="1"/>
  <c r="AB3218" i="1" s="1"/>
  <c r="P3221" i="1"/>
  <c r="AB3221" i="1" s="1"/>
  <c r="V3227" i="1"/>
  <c r="AB3227" i="1" s="1"/>
  <c r="AB3230" i="1"/>
  <c r="M3234" i="1"/>
  <c r="AB3234" i="1" s="1"/>
  <c r="P3237" i="1"/>
  <c r="AB3237" i="1" s="1"/>
  <c r="V3243" i="1"/>
  <c r="AB3243" i="1" s="1"/>
  <c r="AB3246" i="1"/>
  <c r="M3250" i="1"/>
  <c r="AB3250" i="1" s="1"/>
  <c r="P3253" i="1"/>
  <c r="AB3253" i="1" s="1"/>
  <c r="S3256" i="1"/>
  <c r="AB3256" i="1" s="1"/>
  <c r="AB3268" i="1"/>
  <c r="AB3277" i="1"/>
  <c r="AB3287" i="1"/>
  <c r="AB3306" i="1"/>
  <c r="AB3316" i="1"/>
  <c r="AB3325" i="1"/>
  <c r="AB3335" i="1"/>
  <c r="AB3354" i="1"/>
  <c r="AB3364" i="1"/>
  <c r="AB3373" i="1"/>
  <c r="AB3374" i="1"/>
  <c r="AB3377" i="1"/>
  <c r="AB3381" i="1"/>
  <c r="AB3387" i="1"/>
  <c r="AB3391" i="1"/>
  <c r="AB3181" i="1"/>
  <c r="AB3197" i="1"/>
  <c r="AB3213" i="1"/>
  <c r="AB3229" i="1"/>
  <c r="AB3245" i="1"/>
  <c r="AB3258" i="1"/>
  <c r="AB3267" i="1"/>
  <c r="AB3286" i="1"/>
  <c r="AB3296" i="1"/>
  <c r="AB3305" i="1"/>
  <c r="AB3315" i="1"/>
  <c r="AB3334" i="1"/>
  <c r="AB3344" i="1"/>
  <c r="AB3353" i="1"/>
  <c r="AB3363" i="1"/>
  <c r="AB3399" i="1"/>
  <c r="AB3413" i="1"/>
  <c r="AB3415" i="1"/>
  <c r="AB3420" i="1"/>
  <c r="AB3148" i="1"/>
  <c r="P3156" i="1"/>
  <c r="AB3156" i="1" s="1"/>
  <c r="AB3164" i="1"/>
  <c r="P3172" i="1"/>
  <c r="AB3172" i="1" s="1"/>
  <c r="P3188" i="1"/>
  <c r="AB3188" i="1" s="1"/>
  <c r="AB3212" i="1"/>
  <c r="AB3228" i="1"/>
  <c r="AB3244" i="1"/>
  <c r="V3255" i="1"/>
  <c r="AB3255" i="1" s="1"/>
  <c r="AB3276" i="1"/>
  <c r="AB3285" i="1"/>
  <c r="AB3295" i="1"/>
  <c r="AB3314" i="1"/>
  <c r="AB3324" i="1"/>
  <c r="AB3333" i="1"/>
  <c r="AB3343" i="1"/>
  <c r="AB3362" i="1"/>
  <c r="AB3371" i="1"/>
  <c r="AB3417" i="1"/>
  <c r="AB3436" i="1"/>
  <c r="AB3450" i="1"/>
  <c r="AB3539" i="1"/>
  <c r="AB3390" i="1"/>
  <c r="AB3398" i="1"/>
  <c r="AB3442" i="1"/>
  <c r="AB3467" i="1"/>
  <c r="AB3483" i="1"/>
  <c r="AB3499" i="1"/>
  <c r="AB3515" i="1"/>
  <c r="AB3527" i="1"/>
  <c r="AB3414" i="1"/>
  <c r="AB3406" i="1"/>
  <c r="AB3434" i="1"/>
  <c r="AB3454" i="1"/>
  <c r="AB3470" i="1"/>
  <c r="AB3486" i="1"/>
  <c r="AB3502" i="1"/>
  <c r="AB3518" i="1"/>
  <c r="AB3644" i="1"/>
  <c r="AB3661" i="1"/>
  <c r="AB3455" i="1"/>
  <c r="AB3471" i="1"/>
  <c r="AB3487" i="1"/>
  <c r="AB3503" i="1"/>
  <c r="AB3660" i="1"/>
  <c r="AB3426" i="1"/>
  <c r="AB3386" i="1"/>
  <c r="AB3446" i="1"/>
  <c r="AB3458" i="1"/>
  <c r="AB3474" i="1"/>
  <c r="AB3490" i="1"/>
  <c r="AB3506" i="1"/>
  <c r="AB3394" i="1"/>
  <c r="AB3418" i="1"/>
  <c r="AB3459" i="1"/>
  <c r="AB3475" i="1"/>
  <c r="AB3491" i="1"/>
  <c r="AB3507" i="1"/>
  <c r="AB3438" i="1"/>
  <c r="AB3563" i="1"/>
  <c r="AB3402" i="1"/>
  <c r="AB3410" i="1"/>
  <c r="AB3462" i="1"/>
  <c r="AB3478" i="1"/>
  <c r="AB3494" i="1"/>
  <c r="AB3510" i="1"/>
  <c r="AB3430" i="1"/>
  <c r="AB3463" i="1"/>
  <c r="AB3479" i="1"/>
  <c r="AB3495" i="1"/>
  <c r="AB3511" i="1"/>
  <c r="AB3519" i="1"/>
  <c r="AB3522" i="1"/>
  <c r="AB3534" i="1"/>
  <c r="AB3546" i="1"/>
  <c r="AB3552" i="1"/>
  <c r="AB3558" i="1"/>
  <c r="AB3564" i="1"/>
  <c r="AB3570" i="1"/>
  <c r="AB3576" i="1"/>
  <c r="AB3582" i="1"/>
  <c r="AB3588" i="1"/>
  <c r="AB3594" i="1"/>
  <c r="AB3600" i="1"/>
  <c r="AB3606" i="1"/>
  <c r="AB3612" i="1"/>
  <c r="AB3618" i="1"/>
  <c r="AB3624" i="1"/>
  <c r="AB3630" i="1"/>
  <c r="AB3636" i="1"/>
  <c r="AB3643" i="1"/>
  <c r="AB3651" i="1"/>
  <c r="AB3677" i="1"/>
  <c r="AB3642" i="1"/>
  <c r="AB3532" i="1"/>
  <c r="AB3538" i="1"/>
  <c r="AB3544" i="1"/>
  <c r="AB3550" i="1"/>
  <c r="AB3556" i="1"/>
  <c r="AB3562" i="1"/>
  <c r="AB3568" i="1"/>
  <c r="AB3574" i="1"/>
  <c r="AB3580" i="1"/>
  <c r="AB3586" i="1"/>
  <c r="AB3592" i="1"/>
  <c r="AB3598" i="1"/>
  <c r="AB3604" i="1"/>
  <c r="AB3610" i="1"/>
  <c r="AB3616" i="1"/>
  <c r="AB3622" i="1"/>
  <c r="AB3628" i="1"/>
  <c r="AB3634" i="1"/>
  <c r="AB3640" i="1"/>
  <c r="AB3685" i="1"/>
  <c r="AB3525" i="1"/>
  <c r="AB3531" i="1"/>
  <c r="AB3537" i="1"/>
  <c r="AB3543" i="1"/>
  <c r="AB3549" i="1"/>
  <c r="AB3555" i="1"/>
  <c r="AB3561" i="1"/>
  <c r="AB3567" i="1"/>
  <c r="AB3573" i="1"/>
  <c r="AB3579" i="1"/>
  <c r="AB3585" i="1"/>
  <c r="AB3591" i="1"/>
  <c r="AB3597" i="1"/>
  <c r="AB3603" i="1"/>
  <c r="AB3609" i="1"/>
  <c r="AB3615" i="1"/>
  <c r="AB3621" i="1"/>
  <c r="AB3627" i="1"/>
  <c r="AB3633" i="1"/>
  <c r="AB3639" i="1"/>
  <c r="AB3648" i="1"/>
  <c r="AB3711" i="1"/>
  <c r="P3521" i="1"/>
  <c r="AB3521" i="1" s="1"/>
  <c r="V3523" i="1"/>
  <c r="AB3523" i="1" s="1"/>
  <c r="M3526" i="1"/>
  <c r="AB3526" i="1" s="1"/>
  <c r="S3528" i="1"/>
  <c r="AB3528" i="1" s="1"/>
  <c r="P3533" i="1"/>
  <c r="AB3533" i="1" s="1"/>
  <c r="V3535" i="1"/>
  <c r="M3538" i="1"/>
  <c r="S3540" i="1"/>
  <c r="AB3540" i="1" s="1"/>
  <c r="AB3655" i="1"/>
  <c r="AB3657" i="1"/>
  <c r="AB3524" i="1"/>
  <c r="AB3530" i="1"/>
  <c r="AB3536" i="1"/>
  <c r="AB3542" i="1"/>
  <c r="AB3548" i="1"/>
  <c r="AB3554" i="1"/>
  <c r="AB3560" i="1"/>
  <c r="AB3566" i="1"/>
  <c r="AB3572" i="1"/>
  <c r="AB3578" i="1"/>
  <c r="AB3584" i="1"/>
  <c r="AB3590" i="1"/>
  <c r="AB3596" i="1"/>
  <c r="AB3602" i="1"/>
  <c r="AB3608" i="1"/>
  <c r="AB3614" i="1"/>
  <c r="AB3620" i="1"/>
  <c r="AB3626" i="1"/>
  <c r="AB3632" i="1"/>
  <c r="AB3638" i="1"/>
  <c r="AB3654" i="1"/>
  <c r="AB3681" i="1"/>
  <c r="AB3646" i="1"/>
  <c r="AB3653" i="1"/>
  <c r="S3520" i="1"/>
  <c r="AB3520" i="1" s="1"/>
  <c r="AB3529" i="1"/>
  <c r="AB3535" i="1"/>
  <c r="AB3541" i="1"/>
  <c r="AB3547" i="1"/>
  <c r="AB3553" i="1"/>
  <c r="AB3559" i="1"/>
  <c r="AB3565" i="1"/>
  <c r="AB3571" i="1"/>
  <c r="AB3577" i="1"/>
  <c r="AB3583" i="1"/>
  <c r="AB3589" i="1"/>
  <c r="AB3595" i="1"/>
  <c r="AB3601" i="1"/>
  <c r="AB3607" i="1"/>
  <c r="AB3613" i="1"/>
  <c r="AB3619" i="1"/>
  <c r="AB3625" i="1"/>
  <c r="AB3631" i="1"/>
  <c r="AB3637" i="1"/>
  <c r="AB3647" i="1"/>
  <c r="AB3674" i="1"/>
  <c r="AB3678" i="1"/>
  <c r="AB3682" i="1"/>
  <c r="AB3686" i="1"/>
  <c r="AB3694" i="1"/>
  <c r="AB3696" i="1"/>
  <c r="AB3703" i="1"/>
  <c r="AB3690" i="1"/>
  <c r="AB3692" i="1"/>
  <c r="AB3700" i="1"/>
  <c r="AB3724" i="1"/>
  <c r="AB3676" i="1"/>
  <c r="AB3680" i="1"/>
  <c r="AB3684" i="1"/>
  <c r="AB3688" i="1"/>
  <c r="AB3702" i="1"/>
  <c r="AB3707" i="1"/>
  <c r="AB3756" i="1"/>
  <c r="AB3762" i="1"/>
  <c r="AB3718" i="1"/>
  <c r="AB3744" i="1"/>
  <c r="AB3658" i="1"/>
  <c r="AB3659" i="1"/>
  <c r="AB3708" i="1"/>
  <c r="AB3710" i="1"/>
  <c r="AB3715" i="1"/>
  <c r="AB3662" i="1"/>
  <c r="AB3663" i="1"/>
  <c r="AB3714" i="1"/>
  <c r="AB3695" i="1"/>
  <c r="AB3699" i="1"/>
  <c r="AB3726" i="1"/>
  <c r="AB3804" i="1"/>
  <c r="AB3670" i="1"/>
  <c r="AB3671" i="1"/>
  <c r="AB3672" i="1"/>
  <c r="AB3675" i="1"/>
  <c r="AB3679" i="1"/>
  <c r="AB3683" i="1"/>
  <c r="AB3687" i="1"/>
  <c r="AB3698" i="1"/>
  <c r="AB3764" i="1"/>
  <c r="AB3743" i="1"/>
  <c r="AB3759" i="1"/>
  <c r="AB3775" i="1"/>
  <c r="AB3791" i="1"/>
  <c r="AB3805" i="1"/>
  <c r="AB3818" i="1"/>
  <c r="AB3822" i="1"/>
  <c r="AB3851" i="1"/>
  <c r="AB3742" i="1"/>
  <c r="AB3758" i="1"/>
  <c r="AB3774" i="1"/>
  <c r="AB3790" i="1"/>
  <c r="AB3803" i="1"/>
  <c r="AB3815" i="1"/>
  <c r="AB3817" i="1"/>
  <c r="AB3837" i="1"/>
  <c r="AB3717" i="1"/>
  <c r="AB3741" i="1"/>
  <c r="AB3757" i="1"/>
  <c r="AB3773" i="1"/>
  <c r="AB3789" i="1"/>
  <c r="AB3814" i="1"/>
  <c r="AB3719" i="1"/>
  <c r="AB3739" i="1"/>
  <c r="AB3755" i="1"/>
  <c r="AB3771" i="1"/>
  <c r="AB3787" i="1"/>
  <c r="AB3721" i="1"/>
  <c r="AB3738" i="1"/>
  <c r="AB3754" i="1"/>
  <c r="AB3770" i="1"/>
  <c r="AB3786" i="1"/>
  <c r="AB3801" i="1"/>
  <c r="AB3813" i="1"/>
  <c r="AB3833" i="1"/>
  <c r="AB3723" i="1"/>
  <c r="AB3737" i="1"/>
  <c r="AB3753" i="1"/>
  <c r="AB3769" i="1"/>
  <c r="AB3785" i="1"/>
  <c r="AB3799" i="1"/>
  <c r="AB3811" i="1"/>
  <c r="AB3831" i="1"/>
  <c r="AB3834" i="1"/>
  <c r="AB3836" i="1"/>
  <c r="AB3845" i="1"/>
  <c r="AB3725" i="1"/>
  <c r="AB3735" i="1"/>
  <c r="AB3751" i="1"/>
  <c r="AB3767" i="1"/>
  <c r="AB3783" i="1"/>
  <c r="AB3798" i="1"/>
  <c r="AB3810" i="1"/>
  <c r="AB3727" i="1"/>
  <c r="AB3734" i="1"/>
  <c r="AB3750" i="1"/>
  <c r="AB3766" i="1"/>
  <c r="AB3782" i="1"/>
  <c r="AB3829" i="1"/>
  <c r="AB3729" i="1"/>
  <c r="AB3733" i="1"/>
  <c r="AB3749" i="1"/>
  <c r="AB3765" i="1"/>
  <c r="AB3781" i="1"/>
  <c r="AB3797" i="1"/>
  <c r="AB3809" i="1"/>
  <c r="AB3830" i="1"/>
  <c r="AB3832" i="1"/>
  <c r="AB3843" i="1"/>
  <c r="AB3731" i="1"/>
  <c r="AB3747" i="1"/>
  <c r="AB3763" i="1"/>
  <c r="AB3779" i="1"/>
  <c r="AB3795" i="1"/>
  <c r="AB3807" i="1"/>
  <c r="AB3823" i="1"/>
  <c r="AB3825" i="1"/>
  <c r="AB3745" i="1"/>
  <c r="AB3761" i="1"/>
  <c r="AB3777" i="1"/>
  <c r="AB3793" i="1"/>
  <c r="AB3819" i="1"/>
  <c r="AB3821" i="1"/>
  <c r="AB3839" i="1"/>
  <c r="S3875" i="1"/>
  <c r="M3885" i="1"/>
  <c r="P3892" i="1"/>
  <c r="V3894" i="1"/>
  <c r="M3897" i="1"/>
  <c r="P3904" i="1"/>
  <c r="V3906" i="1"/>
  <c r="M3909" i="1"/>
  <c r="P3916" i="1"/>
  <c r="V3918" i="1"/>
  <c r="M3921" i="1"/>
  <c r="AB3993" i="1"/>
  <c r="AB4003" i="1"/>
  <c r="AB4005" i="1"/>
  <c r="AB4012" i="1"/>
  <c r="AB4022" i="1"/>
  <c r="AB4045" i="1"/>
  <c r="AB4054" i="1"/>
  <c r="AB4055" i="1"/>
  <c r="AB4074" i="1"/>
  <c r="S3849" i="1"/>
  <c r="AB3849" i="1" s="1"/>
  <c r="P3852" i="1"/>
  <c r="P3855" i="1"/>
  <c r="V3861" i="1"/>
  <c r="AB3861" i="1" s="1"/>
  <c r="V3862" i="1"/>
  <c r="M3868" i="1"/>
  <c r="P3871" i="1"/>
  <c r="V3877" i="1"/>
  <c r="AB3877" i="1" s="1"/>
  <c r="V3878" i="1"/>
  <c r="M3884" i="1"/>
  <c r="AB3895" i="1"/>
  <c r="AB3907" i="1"/>
  <c r="AB3919" i="1"/>
  <c r="AB3925" i="1"/>
  <c r="AB3931" i="1"/>
  <c r="AB3937" i="1"/>
  <c r="AB3943" i="1"/>
  <c r="AB3949" i="1"/>
  <c r="AB3955" i="1"/>
  <c r="AB3961" i="1"/>
  <c r="AB3967" i="1"/>
  <c r="AB3973" i="1"/>
  <c r="AB3979" i="1"/>
  <c r="AB3991" i="1"/>
  <c r="AB4011" i="1"/>
  <c r="AB4053" i="1"/>
  <c r="AB3844" i="1"/>
  <c r="AB3862" i="1"/>
  <c r="S3871" i="1"/>
  <c r="AB3878" i="1"/>
  <c r="M3881" i="1"/>
  <c r="P3884" i="1"/>
  <c r="AB3888" i="1"/>
  <c r="AB3900" i="1"/>
  <c r="AB3906" i="1"/>
  <c r="AB3912" i="1"/>
  <c r="AB3918" i="1"/>
  <c r="AB3924" i="1"/>
  <c r="AB3930" i="1"/>
  <c r="AB3936" i="1"/>
  <c r="AB3942" i="1"/>
  <c r="AB3948" i="1"/>
  <c r="AB3954" i="1"/>
  <c r="AB3960" i="1"/>
  <c r="AB3966" i="1"/>
  <c r="AB3972" i="1"/>
  <c r="AB3978" i="1"/>
  <c r="AB3984" i="1"/>
  <c r="AB3990" i="1"/>
  <c r="AB3996" i="1"/>
  <c r="AB4002" i="1"/>
  <c r="AB4010" i="1"/>
  <c r="AB4019" i="1"/>
  <c r="AB4031" i="1"/>
  <c r="AB4032" i="1"/>
  <c r="AB4034" i="1"/>
  <c r="V3848" i="1"/>
  <c r="V3857" i="1"/>
  <c r="AB3857" i="1" s="1"/>
  <c r="V3858" i="1"/>
  <c r="M3864" i="1"/>
  <c r="AB3864" i="1" s="1"/>
  <c r="P3867" i="1"/>
  <c r="AB3867" i="1" s="1"/>
  <c r="V3873" i="1"/>
  <c r="V3874" i="1"/>
  <c r="M3880" i="1"/>
  <c r="AB3880" i="1" s="1"/>
  <c r="P3883" i="1"/>
  <c r="AB3883" i="1" s="1"/>
  <c r="V3886" i="1"/>
  <c r="M3889" i="1"/>
  <c r="AB3889" i="1" s="1"/>
  <c r="S3891" i="1"/>
  <c r="AB3891" i="1" s="1"/>
  <c r="P3896" i="1"/>
  <c r="AB3896" i="1" s="1"/>
  <c r="V3898" i="1"/>
  <c r="M3901" i="1"/>
  <c r="AB3901" i="1" s="1"/>
  <c r="S3903" i="1"/>
  <c r="P3908" i="1"/>
  <c r="AB3908" i="1" s="1"/>
  <c r="V3910" i="1"/>
  <c r="M3913" i="1"/>
  <c r="AB3913" i="1" s="1"/>
  <c r="S3915" i="1"/>
  <c r="P3920" i="1"/>
  <c r="AB3920" i="1" s="1"/>
  <c r="V3922" i="1"/>
  <c r="AB3985" i="1"/>
  <c r="AB3997" i="1"/>
  <c r="AB4021" i="1"/>
  <c r="AB4051" i="1"/>
  <c r="AB4070" i="1"/>
  <c r="AB3848" i="1"/>
  <c r="V3850" i="1"/>
  <c r="S3870" i="1"/>
  <c r="AB3887" i="1"/>
  <c r="AB3893" i="1"/>
  <c r="AB3905" i="1"/>
  <c r="AB3911" i="1"/>
  <c r="AB3917" i="1"/>
  <c r="AB3923" i="1"/>
  <c r="AB3929" i="1"/>
  <c r="AB3935" i="1"/>
  <c r="AB3941" i="1"/>
  <c r="AB3947" i="1"/>
  <c r="AB3953" i="1"/>
  <c r="AB3959" i="1"/>
  <c r="AB3965" i="1"/>
  <c r="AB3971" i="1"/>
  <c r="AB3977" i="1"/>
  <c r="AB3983" i="1"/>
  <c r="AB3995" i="1"/>
  <c r="AB4008" i="1"/>
  <c r="AB4018" i="1"/>
  <c r="AB4027" i="1"/>
  <c r="AB4028" i="1"/>
  <c r="AB4030" i="1"/>
  <c r="AB4048" i="1"/>
  <c r="AB3850" i="1"/>
  <c r="AB3858" i="1"/>
  <c r="AB3874" i="1"/>
  <c r="AB4007" i="1"/>
  <c r="AB4033" i="1"/>
  <c r="AB4062" i="1"/>
  <c r="AB4071" i="1"/>
  <c r="M3847" i="1"/>
  <c r="AB3847" i="1" s="1"/>
  <c r="AB3852" i="1"/>
  <c r="V3854" i="1"/>
  <c r="M3860" i="1"/>
  <c r="AB3860" i="1" s="1"/>
  <c r="P3863" i="1"/>
  <c r="AB3863" i="1" s="1"/>
  <c r="V3869" i="1"/>
  <c r="AB3869" i="1" s="1"/>
  <c r="V3870" i="1"/>
  <c r="M3876" i="1"/>
  <c r="AB3876" i="1" s="1"/>
  <c r="P3879" i="1"/>
  <c r="AB3879" i="1" s="1"/>
  <c r="AB3886" i="1"/>
  <c r="AB3898" i="1"/>
  <c r="AB3904" i="1"/>
  <c r="AB3910" i="1"/>
  <c r="AB3916" i="1"/>
  <c r="AB3922" i="1"/>
  <c r="AB3928" i="1"/>
  <c r="AB3934" i="1"/>
  <c r="AB3940" i="1"/>
  <c r="AB3946" i="1"/>
  <c r="AB3952" i="1"/>
  <c r="AB3958" i="1"/>
  <c r="AB3964" i="1"/>
  <c r="AB3970" i="1"/>
  <c r="AB3976" i="1"/>
  <c r="AB3982" i="1"/>
  <c r="AB3988" i="1"/>
  <c r="AB3994" i="1"/>
  <c r="AB4000" i="1"/>
  <c r="AB4009" i="1"/>
  <c r="AB4016" i="1"/>
  <c r="AB4026" i="1"/>
  <c r="AB4047" i="1"/>
  <c r="AB4058" i="1"/>
  <c r="AB3854" i="1"/>
  <c r="AB3855" i="1"/>
  <c r="AB3871" i="1"/>
  <c r="AB4015" i="1"/>
  <c r="S3863" i="1"/>
  <c r="AB3870" i="1"/>
  <c r="M3873" i="1"/>
  <c r="AB3873" i="1" s="1"/>
  <c r="P3876" i="1"/>
  <c r="S3879" i="1"/>
  <c r="AB3885" i="1"/>
  <c r="AB3897" i="1"/>
  <c r="AB3903" i="1"/>
  <c r="AB3909" i="1"/>
  <c r="AB3915" i="1"/>
  <c r="AB3921" i="1"/>
  <c r="AB3927" i="1"/>
  <c r="AB3933" i="1"/>
  <c r="AB3939" i="1"/>
  <c r="AB3945" i="1"/>
  <c r="AB3951" i="1"/>
  <c r="AB3957" i="1"/>
  <c r="AB3963" i="1"/>
  <c r="AB3969" i="1"/>
  <c r="AB3975" i="1"/>
  <c r="AB3981" i="1"/>
  <c r="AB3987" i="1"/>
  <c r="AB3999" i="1"/>
  <c r="AB4017" i="1"/>
  <c r="AB4024" i="1"/>
  <c r="AB4043" i="1"/>
  <c r="AB4044" i="1"/>
  <c r="AB4046" i="1"/>
  <c r="AB4056" i="1"/>
  <c r="P3846" i="1"/>
  <c r="AB3846" i="1" s="1"/>
  <c r="M3853" i="1"/>
  <c r="AB3853" i="1" s="1"/>
  <c r="M3856" i="1"/>
  <c r="AB3856" i="1" s="1"/>
  <c r="P3859" i="1"/>
  <c r="AB3859" i="1" s="1"/>
  <c r="V3865" i="1"/>
  <c r="AB3865" i="1" s="1"/>
  <c r="V3866" i="1"/>
  <c r="AB3866" i="1" s="1"/>
  <c r="AB3868" i="1"/>
  <c r="M3872" i="1"/>
  <c r="AB3872" i="1" s="1"/>
  <c r="P3875" i="1"/>
  <c r="AB3875" i="1" s="1"/>
  <c r="V3881" i="1"/>
  <c r="V3882" i="1"/>
  <c r="AB3882" i="1" s="1"/>
  <c r="AB3884" i="1"/>
  <c r="P3887" i="1"/>
  <c r="V3889" i="1"/>
  <c r="M3892" i="1"/>
  <c r="AB3892" i="1" s="1"/>
  <c r="S3894" i="1"/>
  <c r="AB3894" i="1" s="1"/>
  <c r="P3899" i="1"/>
  <c r="AB3899" i="1" s="1"/>
  <c r="V3901" i="1"/>
  <c r="AB4014" i="1"/>
  <c r="AB4023" i="1"/>
  <c r="AB4057" i="1"/>
  <c r="AB4079" i="1"/>
  <c r="AB4092" i="1"/>
  <c r="AB4099" i="1"/>
  <c r="AB4111" i="1"/>
  <c r="AB4140" i="1"/>
  <c r="AB4076" i="1"/>
  <c r="AB4120" i="1"/>
  <c r="AB4060" i="1"/>
  <c r="AB4080" i="1"/>
  <c r="AB4081" i="1"/>
  <c r="AB4126" i="1"/>
  <c r="AB4138" i="1"/>
  <c r="AB4182" i="1"/>
  <c r="AB4088" i="1"/>
  <c r="AB4091" i="1"/>
  <c r="AB4061" i="1"/>
  <c r="AB4084" i="1"/>
  <c r="AB4085" i="1"/>
  <c r="AB4170" i="1"/>
  <c r="AB4150" i="1"/>
  <c r="AB4064" i="1"/>
  <c r="AB4065" i="1"/>
  <c r="AB4105" i="1"/>
  <c r="AB4087" i="1"/>
  <c r="AB4114" i="1"/>
  <c r="AB4116" i="1"/>
  <c r="AB4068" i="1"/>
  <c r="AB4069" i="1"/>
  <c r="AB4093" i="1"/>
  <c r="AB4100" i="1"/>
  <c r="AB4112" i="1"/>
  <c r="AB4176" i="1"/>
  <c r="AB4096" i="1"/>
  <c r="AB4072" i="1"/>
  <c r="AB4073" i="1"/>
  <c r="AB4103" i="1"/>
  <c r="AB4107" i="1"/>
  <c r="AB4122" i="1"/>
  <c r="AB4127" i="1"/>
  <c r="AB4177" i="1"/>
  <c r="AB4197" i="1"/>
  <c r="AB4209" i="1"/>
  <c r="AB4230" i="1"/>
  <c r="AB4236" i="1"/>
  <c r="AB4243" i="1"/>
  <c r="AB4129" i="1"/>
  <c r="Z4175" i="1"/>
  <c r="AB4131" i="1"/>
  <c r="AB4133" i="1"/>
  <c r="AB4195" i="1"/>
  <c r="V4115" i="1"/>
  <c r="AB4115" i="1" s="1"/>
  <c r="AB4135" i="1"/>
  <c r="AB4137" i="1"/>
  <c r="AB4173" i="1"/>
  <c r="AB4189" i="1"/>
  <c r="Z4195" i="1"/>
  <c r="Z4207" i="1"/>
  <c r="AB4207" i="1" s="1"/>
  <c r="Z4219" i="1"/>
  <c r="AB4219" i="1" s="1"/>
  <c r="AB4139" i="1"/>
  <c r="AB4141" i="1"/>
  <c r="AB4167" i="1"/>
  <c r="AB4201" i="1"/>
  <c r="AB4213" i="1"/>
  <c r="AB4229" i="1"/>
  <c r="AB4253" i="1"/>
  <c r="AB4257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9" i="1"/>
  <c r="AB4183" i="1"/>
  <c r="AB4223" i="1"/>
  <c r="AB4165" i="1"/>
  <c r="AB4185" i="1"/>
  <c r="AB4199" i="1"/>
  <c r="AB4200" i="1"/>
  <c r="AB4211" i="1"/>
  <c r="AB4212" i="1"/>
  <c r="Z4223" i="1"/>
  <c r="AB4233" i="1"/>
  <c r="AB4245" i="1"/>
  <c r="AB4117" i="1"/>
  <c r="AB4227" i="1"/>
  <c r="AB4119" i="1"/>
  <c r="AB4179" i="1"/>
  <c r="AB4193" i="1"/>
  <c r="AB4205" i="1"/>
  <c r="AB4217" i="1"/>
  <c r="AB4228" i="1"/>
  <c r="AB4255" i="1"/>
  <c r="AB4121" i="1"/>
  <c r="AB4181" i="1"/>
  <c r="AB4231" i="1"/>
  <c r="AB4123" i="1"/>
  <c r="AB4191" i="1"/>
  <c r="AB4192" i="1"/>
  <c r="AB4204" i="1"/>
  <c r="AB4216" i="1"/>
  <c r="AB4226" i="1"/>
  <c r="AB4232" i="1"/>
  <c r="AB4237" i="1"/>
  <c r="AB4248" i="1"/>
  <c r="AB4113" i="1"/>
  <c r="AB4125" i="1"/>
  <c r="AB4175" i="1"/>
  <c r="Z4191" i="1"/>
  <c r="Z4203" i="1"/>
  <c r="AB4203" i="1" s="1"/>
  <c r="Z4215" i="1"/>
  <c r="AB4215" i="1" s="1"/>
  <c r="AB4221" i="1"/>
  <c r="AB4235" i="1"/>
  <c r="AB4247" i="1"/>
  <c r="AB4259" i="1"/>
  <c r="AB4260" i="1"/>
  <c r="S4241" i="1"/>
  <c r="AB4241" i="1" s="1"/>
  <c r="AB4262" i="1"/>
  <c r="M4266" i="1"/>
  <c r="S4272" i="1"/>
  <c r="AB4272" i="1" s="1"/>
  <c r="V4275" i="1"/>
  <c r="AB4277" i="1"/>
  <c r="AB4302" i="1"/>
  <c r="AB4308" i="1"/>
  <c r="AB4326" i="1"/>
  <c r="AB4332" i="1"/>
  <c r="AB4343" i="1"/>
  <c r="AB4261" i="1"/>
  <c r="AB4276" i="1"/>
  <c r="M4239" i="1"/>
  <c r="AB4239" i="1" s="1"/>
  <c r="S4249" i="1"/>
  <c r="AB4249" i="1" s="1"/>
  <c r="AB4275" i="1"/>
  <c r="AB4288" i="1"/>
  <c r="AB4306" i="1"/>
  <c r="AB4312" i="1"/>
  <c r="AB4330" i="1"/>
  <c r="AB4336" i="1"/>
  <c r="AB4342" i="1"/>
  <c r="AB4350" i="1"/>
  <c r="AB4394" i="1"/>
  <c r="AB4286" i="1"/>
  <c r="AB4292" i="1"/>
  <c r="AB4310" i="1"/>
  <c r="AB4316" i="1"/>
  <c r="AB4334" i="1"/>
  <c r="AB4341" i="1"/>
  <c r="S4237" i="1"/>
  <c r="AB4242" i="1"/>
  <c r="V4256" i="1"/>
  <c r="AB4256" i="1" s="1"/>
  <c r="AB4271" i="1"/>
  <c r="AB4295" i="1"/>
  <c r="AB4305" i="1"/>
  <c r="AB4319" i="1"/>
  <c r="AB4329" i="1"/>
  <c r="P4246" i="1"/>
  <c r="AB4246" i="1" s="1"/>
  <c r="AB4270" i="1"/>
  <c r="AB4285" i="1"/>
  <c r="AB4290" i="1"/>
  <c r="AB4314" i="1"/>
  <c r="AB4339" i="1"/>
  <c r="AB4250" i="1"/>
  <c r="AB4269" i="1"/>
  <c r="AB4279" i="1"/>
  <c r="AB4299" i="1"/>
  <c r="AB4309" i="1"/>
  <c r="AB4323" i="1"/>
  <c r="AB4333" i="1"/>
  <c r="AB4370" i="1"/>
  <c r="V4244" i="1"/>
  <c r="AB4244" i="1" s="1"/>
  <c r="P4254" i="1"/>
  <c r="AB4254" i="1" s="1"/>
  <c r="AB4267" i="1"/>
  <c r="AB4280" i="1"/>
  <c r="AB4294" i="1"/>
  <c r="AB4300" i="1"/>
  <c r="AB4318" i="1"/>
  <c r="AB4324" i="1"/>
  <c r="AB4338" i="1"/>
  <c r="AB4340" i="1"/>
  <c r="AB4258" i="1"/>
  <c r="AB4266" i="1"/>
  <c r="AB4289" i="1"/>
  <c r="AB4303" i="1"/>
  <c r="AB4313" i="1"/>
  <c r="AB4327" i="1"/>
  <c r="AB4346" i="1"/>
  <c r="AB4238" i="1"/>
  <c r="V4252" i="1"/>
  <c r="AB4252" i="1" s="1"/>
  <c r="AB4265" i="1"/>
  <c r="P4273" i="1"/>
  <c r="AB4273" i="1" s="1"/>
  <c r="AB4278" i="1"/>
  <c r="AB4283" i="1"/>
  <c r="AB4298" i="1"/>
  <c r="AB4304" i="1"/>
  <c r="AB4322" i="1"/>
  <c r="AB4328" i="1"/>
  <c r="AB4337" i="1"/>
  <c r="AB4345" i="1"/>
  <c r="AB4374" i="1"/>
  <c r="V4347" i="1"/>
  <c r="S4354" i="1"/>
  <c r="AB4354" i="1" s="1"/>
  <c r="P4357" i="1"/>
  <c r="P4359" i="1"/>
  <c r="S4360" i="1"/>
  <c r="AB4384" i="1"/>
  <c r="AB4347" i="1"/>
  <c r="AB4383" i="1"/>
  <c r="AB4372" i="1"/>
  <c r="AB4381" i="1"/>
  <c r="AB4391" i="1"/>
  <c r="M4348" i="1"/>
  <c r="AB4348" i="1" s="1"/>
  <c r="AB4353" i="1"/>
  <c r="V4355" i="1"/>
  <c r="V4359" i="1"/>
  <c r="AB4371" i="1"/>
  <c r="AB4397" i="1"/>
  <c r="AB4401" i="1"/>
  <c r="AB4380" i="1"/>
  <c r="AB4389" i="1"/>
  <c r="AB4402" i="1"/>
  <c r="M4352" i="1"/>
  <c r="AB4352" i="1" s="1"/>
  <c r="AB4357" i="1"/>
  <c r="AB4359" i="1"/>
  <c r="AB4369" i="1"/>
  <c r="AB4379" i="1"/>
  <c r="AB4388" i="1"/>
  <c r="AB4396" i="1"/>
  <c r="AB4405" i="1"/>
  <c r="P4349" i="1"/>
  <c r="AB4349" i="1" s="1"/>
  <c r="M4356" i="1"/>
  <c r="AB4356" i="1" s="1"/>
  <c r="M4360" i="1"/>
  <c r="AB4360" i="1" s="1"/>
  <c r="P4361" i="1"/>
  <c r="AB4361" i="1" s="1"/>
  <c r="P4363" i="1"/>
  <c r="AB4363" i="1" s="1"/>
  <c r="AB4368" i="1"/>
  <c r="AB4377" i="1"/>
  <c r="AB4387" i="1"/>
  <c r="AB4400" i="1"/>
  <c r="AB4418" i="1"/>
  <c r="S4348" i="1"/>
  <c r="P4351" i="1"/>
  <c r="AB4351" i="1" s="1"/>
  <c r="AB4367" i="1"/>
  <c r="AB4395" i="1"/>
  <c r="AB4404" i="1"/>
  <c r="AB4409" i="1"/>
  <c r="AB4410" i="1"/>
  <c r="AB4376" i="1"/>
  <c r="AB4385" i="1"/>
  <c r="AB4422" i="1"/>
  <c r="S4352" i="1"/>
  <c r="P4355" i="1"/>
  <c r="AB4355" i="1" s="1"/>
  <c r="AB4365" i="1"/>
  <c r="AB4375" i="1"/>
  <c r="AB4393" i="1"/>
  <c r="AB4399" i="1"/>
  <c r="AB4403" i="1"/>
  <c r="AB4443" i="1"/>
  <c r="AB4427" i="1"/>
  <c r="AB4438" i="1"/>
  <c r="AB4415" i="1"/>
  <c r="M4412" i="1"/>
  <c r="AB4412" i="1" s="1"/>
  <c r="M4413" i="1"/>
  <c r="AB4413" i="1" s="1"/>
  <c r="P4428" i="1"/>
  <c r="AB4428" i="1" s="1"/>
  <c r="S4429" i="1"/>
  <c r="AB4407" i="1"/>
  <c r="AB4419" i="1"/>
  <c r="AB4420" i="1"/>
  <c r="AB4436" i="1"/>
  <c r="AB4442" i="1"/>
  <c r="P4411" i="1"/>
  <c r="P4412" i="1"/>
  <c r="M4416" i="1"/>
  <c r="AB4416" i="1" s="1"/>
  <c r="M4417" i="1"/>
  <c r="AB4417" i="1" s="1"/>
  <c r="V4409" i="1"/>
  <c r="P4416" i="1"/>
  <c r="M4420" i="1"/>
  <c r="M4424" i="1"/>
  <c r="AB4424" i="1" s="1"/>
  <c r="AB4430" i="1"/>
  <c r="M4431" i="1"/>
  <c r="AB4431" i="1" s="1"/>
  <c r="AB4435" i="1"/>
  <c r="AB4440" i="1"/>
  <c r="AB4444" i="1"/>
  <c r="P4423" i="1"/>
  <c r="AB4423" i="1" s="1"/>
  <c r="M4429" i="1"/>
  <c r="AB4429" i="1" s="1"/>
  <c r="AB4434" i="1"/>
  <c r="AB4439" i="1"/>
  <c r="S4406" i="1"/>
  <c r="AB4406" i="1" s="1"/>
  <c r="AB4411" i="1"/>
  <c r="V4413" i="1"/>
  <c r="S4426" i="1"/>
  <c r="AB4426" i="1" s="1"/>
  <c r="S4431" i="1"/>
  <c r="AB4475" i="1"/>
  <c r="AB4495" i="1"/>
  <c r="AB4519" i="1"/>
  <c r="M4525" i="1"/>
  <c r="AB4525" i="1" s="1"/>
  <c r="S4535" i="1"/>
  <c r="AB4550" i="1"/>
  <c r="AB4555" i="1"/>
  <c r="AB4560" i="1"/>
  <c r="AB4480" i="1"/>
  <c r="S4483" i="1"/>
  <c r="AB4490" i="1"/>
  <c r="V4494" i="1"/>
  <c r="AB4514" i="1"/>
  <c r="AB4529" i="1"/>
  <c r="S4459" i="1"/>
  <c r="AB4523" i="1"/>
  <c r="M4533" i="1"/>
  <c r="AB4533" i="1" s="1"/>
  <c r="AB4536" i="1"/>
  <c r="S4543" i="1"/>
  <c r="AB4559" i="1"/>
  <c r="P4448" i="1"/>
  <c r="V4453" i="1"/>
  <c r="AB4453" i="1" s="1"/>
  <c r="M4456" i="1"/>
  <c r="P4458" i="1"/>
  <c r="V4460" i="1"/>
  <c r="M4463" i="1"/>
  <c r="AB4463" i="1" s="1"/>
  <c r="AB4468" i="1"/>
  <c r="AB4474" i="1"/>
  <c r="AB4494" i="1"/>
  <c r="AB4518" i="1"/>
  <c r="AB4537" i="1"/>
  <c r="AB4554" i="1"/>
  <c r="AB4503" i="1"/>
  <c r="AB4531" i="1"/>
  <c r="AB4541" i="1"/>
  <c r="AB4544" i="1"/>
  <c r="S4447" i="1"/>
  <c r="AB4447" i="1" s="1"/>
  <c r="P4450" i="1"/>
  <c r="V4452" i="1"/>
  <c r="M4455" i="1"/>
  <c r="P4456" i="1"/>
  <c r="AB4456" i="1" s="1"/>
  <c r="S4458" i="1"/>
  <c r="P4463" i="1"/>
  <c r="V4466" i="1"/>
  <c r="AB4467" i="1"/>
  <c r="S4491" i="1"/>
  <c r="V4502" i="1"/>
  <c r="S4515" i="1"/>
  <c r="AB4522" i="1"/>
  <c r="P4528" i="1"/>
  <c r="AB4528" i="1" s="1"/>
  <c r="V4530" i="1"/>
  <c r="AB4535" i="1"/>
  <c r="M4545" i="1"/>
  <c r="AB4545" i="1" s="1"/>
  <c r="AB4558" i="1"/>
  <c r="V4446" i="1"/>
  <c r="AB4446" i="1" s="1"/>
  <c r="S4457" i="1"/>
  <c r="AB4457" i="1" s="1"/>
  <c r="M4461" i="1"/>
  <c r="AB4461" i="1" s="1"/>
  <c r="P4470" i="1"/>
  <c r="AB4470" i="1" s="1"/>
  <c r="AB4478" i="1"/>
  <c r="P4480" i="1"/>
  <c r="AB4483" i="1"/>
  <c r="M4489" i="1"/>
  <c r="AB4489" i="1" s="1"/>
  <c r="Z4498" i="1"/>
  <c r="AB4498" i="1" s="1"/>
  <c r="P4504" i="1"/>
  <c r="AB4504" i="1" s="1"/>
  <c r="AB4507" i="1"/>
  <c r="M4513" i="1"/>
  <c r="AB4513" i="1" s="1"/>
  <c r="Z4522" i="1"/>
  <c r="AB4526" i="1"/>
  <c r="P4532" i="1"/>
  <c r="AB4532" i="1" s="1"/>
  <c r="V4534" i="1"/>
  <c r="AB4539" i="1"/>
  <c r="M4549" i="1"/>
  <c r="AB4549" i="1" s="1"/>
  <c r="AB4459" i="1"/>
  <c r="AB4466" i="1"/>
  <c r="AB4472" i="1"/>
  <c r="AB4492" i="1"/>
  <c r="AB4502" i="1"/>
  <c r="AB4530" i="1"/>
  <c r="AB4543" i="1"/>
  <c r="M4473" i="1"/>
  <c r="AB4473" i="1" s="1"/>
  <c r="P4484" i="1"/>
  <c r="AB4484" i="1" s="1"/>
  <c r="AB4487" i="1"/>
  <c r="M4493" i="1"/>
  <c r="AB4493" i="1" s="1"/>
  <c r="Z4502" i="1"/>
  <c r="P4508" i="1"/>
  <c r="AB4508" i="1" s="1"/>
  <c r="AB4511" i="1"/>
  <c r="M4517" i="1"/>
  <c r="AB4517" i="1" s="1"/>
  <c r="AB4534" i="1"/>
  <c r="P4540" i="1"/>
  <c r="AB4540" i="1" s="1"/>
  <c r="V4542" i="1"/>
  <c r="AB4547" i="1"/>
  <c r="AB4553" i="1"/>
  <c r="V4449" i="1"/>
  <c r="AB4449" i="1" s="1"/>
  <c r="V4450" i="1"/>
  <c r="AB4450" i="1" s="1"/>
  <c r="AB4451" i="1"/>
  <c r="S4455" i="1"/>
  <c r="AB4455" i="1" s="1"/>
  <c r="AB4458" i="1"/>
  <c r="S4469" i="1"/>
  <c r="AB4469" i="1" s="1"/>
  <c r="AB4471" i="1"/>
  <c r="V4486" i="1"/>
  <c r="AB4486" i="1" s="1"/>
  <c r="AB4496" i="1"/>
  <c r="S4499" i="1"/>
  <c r="AB4499" i="1" s="1"/>
  <c r="AB4520" i="1"/>
  <c r="AB4538" i="1"/>
  <c r="AB4551" i="1"/>
  <c r="AB4610" i="1"/>
  <c r="AB4448" i="1"/>
  <c r="M4452" i="1"/>
  <c r="AB4452" i="1" s="1"/>
  <c r="P4454" i="1"/>
  <c r="AB4454" i="1" s="1"/>
  <c r="V4456" i="1"/>
  <c r="M4459" i="1"/>
  <c r="P4460" i="1"/>
  <c r="AB4460" i="1" s="1"/>
  <c r="S4462" i="1"/>
  <c r="AB4462" i="1" s="1"/>
  <c r="AB4464" i="1"/>
  <c r="V4470" i="1"/>
  <c r="AB4476" i="1"/>
  <c r="S4479" i="1"/>
  <c r="AB4479" i="1" s="1"/>
  <c r="Z4482" i="1"/>
  <c r="AB4482" i="1" s="1"/>
  <c r="P4488" i="1"/>
  <c r="AB4488" i="1" s="1"/>
  <c r="AB4491" i="1"/>
  <c r="M4497" i="1"/>
  <c r="AB4497" i="1" s="1"/>
  <c r="Z4506" i="1"/>
  <c r="AB4506" i="1" s="1"/>
  <c r="P4512" i="1"/>
  <c r="AB4512" i="1" s="1"/>
  <c r="AB4515" i="1"/>
  <c r="M4521" i="1"/>
  <c r="AB4521" i="1" s="1"/>
  <c r="S4527" i="1"/>
  <c r="AB4527" i="1" s="1"/>
  <c r="AB4542" i="1"/>
  <c r="P4548" i="1"/>
  <c r="AB4548" i="1" s="1"/>
  <c r="AB4556" i="1"/>
  <c r="AB4557" i="1"/>
  <c r="P4561" i="1"/>
  <c r="P4564" i="1"/>
  <c r="V4567" i="1"/>
  <c r="S4572" i="1"/>
  <c r="M4590" i="1"/>
  <c r="AB4590" i="1" s="1"/>
  <c r="AB4603" i="1"/>
  <c r="Z4603" i="1"/>
  <c r="V4615" i="1"/>
  <c r="AB4616" i="1"/>
  <c r="S4620" i="1"/>
  <c r="S4624" i="1"/>
  <c r="M4634" i="1"/>
  <c r="V4566" i="1"/>
  <c r="M4569" i="1"/>
  <c r="P4571" i="1"/>
  <c r="Z4575" i="1"/>
  <c r="P4577" i="1"/>
  <c r="S4579" i="1"/>
  <c r="AB4579" i="1" s="1"/>
  <c r="P4584" i="1"/>
  <c r="V4587" i="1"/>
  <c r="S4592" i="1"/>
  <c r="AB4601" i="1"/>
  <c r="AB4608" i="1"/>
  <c r="AB4621" i="1"/>
  <c r="M4622" i="1"/>
  <c r="AB4625" i="1"/>
  <c r="AB4637" i="1"/>
  <c r="S4640" i="1"/>
  <c r="AB4653" i="1"/>
  <c r="AB4669" i="1"/>
  <c r="S4562" i="1"/>
  <c r="AB4562" i="1" s="1"/>
  <c r="V4565" i="1"/>
  <c r="Z4567" i="1"/>
  <c r="M4568" i="1"/>
  <c r="AB4568" i="1" s="1"/>
  <c r="P4569" i="1"/>
  <c r="S4571" i="1"/>
  <c r="P4576" i="1"/>
  <c r="V4579" i="1"/>
  <c r="S4584" i="1"/>
  <c r="AB4587" i="1"/>
  <c r="AB4615" i="1"/>
  <c r="Z4615" i="1"/>
  <c r="P4617" i="1"/>
  <c r="V4631" i="1"/>
  <c r="AB4631" i="1" s="1"/>
  <c r="AB4632" i="1"/>
  <c r="M4638" i="1"/>
  <c r="AB4638" i="1" s="1"/>
  <c r="AB4593" i="1"/>
  <c r="AB4600" i="1"/>
  <c r="V4571" i="1"/>
  <c r="S4576" i="1"/>
  <c r="M4594" i="1"/>
  <c r="AB4594" i="1" s="1"/>
  <c r="Z4607" i="1"/>
  <c r="AB4607" i="1" s="1"/>
  <c r="P4609" i="1"/>
  <c r="AB4609" i="1" s="1"/>
  <c r="AB4613" i="1"/>
  <c r="V4619" i="1"/>
  <c r="AB4620" i="1"/>
  <c r="V4623" i="1"/>
  <c r="AB4624" i="1"/>
  <c r="P4633" i="1"/>
  <c r="AB4633" i="1" s="1"/>
  <c r="AB4641" i="1"/>
  <c r="S4644" i="1"/>
  <c r="AB4657" i="1"/>
  <c r="AB4673" i="1"/>
  <c r="AB4561" i="1"/>
  <c r="M4566" i="1"/>
  <c r="AB4566" i="1" s="1"/>
  <c r="V4570" i="1"/>
  <c r="M4573" i="1"/>
  <c r="Z4579" i="1"/>
  <c r="P4581" i="1"/>
  <c r="AB4581" i="1" s="1"/>
  <c r="S4583" i="1"/>
  <c r="V4591" i="1"/>
  <c r="AB4592" i="1"/>
  <c r="S4596" i="1"/>
  <c r="AB4599" i="1"/>
  <c r="M4614" i="1"/>
  <c r="AB4614" i="1" s="1"/>
  <c r="P4629" i="1"/>
  <c r="AB4629" i="1" s="1"/>
  <c r="AB4642" i="1"/>
  <c r="AB4564" i="1"/>
  <c r="AB4612" i="1"/>
  <c r="AB4635" i="1"/>
  <c r="AB4640" i="1"/>
  <c r="AB4651" i="1"/>
  <c r="AB4656" i="1"/>
  <c r="AB4658" i="1"/>
  <c r="AB4667" i="1"/>
  <c r="AB4672" i="1"/>
  <c r="AB4674" i="1"/>
  <c r="AB4683" i="1"/>
  <c r="AB4699" i="1"/>
  <c r="AB4700" i="1"/>
  <c r="AB4563" i="1"/>
  <c r="M4565" i="1"/>
  <c r="AB4565" i="1" s="1"/>
  <c r="P4567" i="1"/>
  <c r="AB4567" i="1" s="1"/>
  <c r="V4569" i="1"/>
  <c r="Z4571" i="1"/>
  <c r="AB4571" i="1" s="1"/>
  <c r="M4572" i="1"/>
  <c r="AB4572" i="1" s="1"/>
  <c r="P4573" i="1"/>
  <c r="AB4573" i="1" s="1"/>
  <c r="S4575" i="1"/>
  <c r="AB4575" i="1" s="1"/>
  <c r="P4580" i="1"/>
  <c r="AB4580" i="1" s="1"/>
  <c r="V4583" i="1"/>
  <c r="AB4584" i="1"/>
  <c r="S4588" i="1"/>
  <c r="AB4588" i="1" s="1"/>
  <c r="AB4591" i="1"/>
  <c r="AB4605" i="1"/>
  <c r="M4606" i="1"/>
  <c r="AB4606" i="1" s="1"/>
  <c r="AB4619" i="1"/>
  <c r="AB4627" i="1"/>
  <c r="AB4645" i="1"/>
  <c r="AB4661" i="1"/>
  <c r="AB4677" i="1"/>
  <c r="AB4704" i="1"/>
  <c r="AB4597" i="1"/>
  <c r="AB4604" i="1"/>
  <c r="AB4623" i="1"/>
  <c r="AB4634" i="1"/>
  <c r="AB4646" i="1"/>
  <c r="AB4688" i="1"/>
  <c r="AB4698" i="1"/>
  <c r="AB4569" i="1"/>
  <c r="AB4576" i="1"/>
  <c r="AB4583" i="1"/>
  <c r="AB4611" i="1"/>
  <c r="AB4617" i="1"/>
  <c r="AB4630" i="1"/>
  <c r="AB4639" i="1"/>
  <c r="AB4644" i="1"/>
  <c r="AB4655" i="1"/>
  <c r="AB4660" i="1"/>
  <c r="AB4662" i="1"/>
  <c r="AB4671" i="1"/>
  <c r="AB4676" i="1"/>
  <c r="AB4678" i="1"/>
  <c r="AB4687" i="1"/>
  <c r="AB4689" i="1"/>
  <c r="S4566" i="1"/>
  <c r="M4570" i="1"/>
  <c r="AB4570" i="1" s="1"/>
  <c r="V4574" i="1"/>
  <c r="AB4574" i="1" s="1"/>
  <c r="M4577" i="1"/>
  <c r="AB4577" i="1" s="1"/>
  <c r="Z4583" i="1"/>
  <c r="P4585" i="1"/>
  <c r="AB4585" i="1" s="1"/>
  <c r="AB4589" i="1"/>
  <c r="V4595" i="1"/>
  <c r="AB4595" i="1" s="1"/>
  <c r="AB4596" i="1"/>
  <c r="M4618" i="1"/>
  <c r="AB4618" i="1" s="1"/>
  <c r="AB4622" i="1"/>
  <c r="AB4626" i="1"/>
  <c r="S4628" i="1"/>
  <c r="AB4628" i="1" s="1"/>
  <c r="S4636" i="1"/>
  <c r="AB4636" i="1" s="1"/>
  <c r="AB4649" i="1"/>
  <c r="AB4665" i="1"/>
  <c r="AB4681" i="1"/>
  <c r="AB4696" i="1"/>
  <c r="AB4703" i="1"/>
  <c r="AB4711" i="1"/>
  <c r="AB4725" i="1"/>
  <c r="AB4739" i="1"/>
  <c r="AB4746" i="1"/>
  <c r="AB4752" i="1"/>
  <c r="AB4732" i="1"/>
  <c r="AB4745" i="1"/>
  <c r="AB4759" i="1"/>
  <c r="AB4693" i="1"/>
  <c r="AB4701" i="1"/>
  <c r="AB4709" i="1"/>
  <c r="AB4724" i="1"/>
  <c r="AB4737" i="1"/>
  <c r="AB4723" i="1"/>
  <c r="AB4730" i="1"/>
  <c r="AB4744" i="1"/>
  <c r="AB4750" i="1"/>
  <c r="AB4756" i="1"/>
  <c r="AB4761" i="1"/>
  <c r="AB4800" i="1"/>
  <c r="AB4729" i="1"/>
  <c r="AB4743" i="1"/>
  <c r="AB4749" i="1"/>
  <c r="AB4705" i="1"/>
  <c r="AB4707" i="1"/>
  <c r="AB4715" i="1"/>
  <c r="AB4722" i="1"/>
  <c r="AB4736" i="1"/>
  <c r="AB4755" i="1"/>
  <c r="AB4721" i="1"/>
  <c r="AB4735" i="1"/>
  <c r="AB4742" i="1"/>
  <c r="AB4760" i="1"/>
  <c r="AB4765" i="1"/>
  <c r="AB4714" i="1"/>
  <c r="AB4728" i="1"/>
  <c r="AB4741" i="1"/>
  <c r="AB4748" i="1"/>
  <c r="AB4754" i="1"/>
  <c r="AB4697" i="1"/>
  <c r="AB4713" i="1"/>
  <c r="AB4727" i="1"/>
  <c r="AB4734" i="1"/>
  <c r="AB4753" i="1"/>
  <c r="AB4764" i="1"/>
  <c r="AB4719" i="1"/>
  <c r="AB4726" i="1"/>
  <c r="AB4740" i="1"/>
  <c r="AB4758" i="1"/>
  <c r="M4767" i="1"/>
  <c r="AB4767" i="1" s="1"/>
  <c r="V4771" i="1"/>
  <c r="V4775" i="1"/>
  <c r="V4779" i="1"/>
  <c r="AB4782" i="1"/>
  <c r="M4787" i="1"/>
  <c r="AB4787" i="1" s="1"/>
  <c r="AB4793" i="1"/>
  <c r="AB4796" i="1"/>
  <c r="V4798" i="1"/>
  <c r="M4783" i="1"/>
  <c r="AB4783" i="1" s="1"/>
  <c r="Z4785" i="1"/>
  <c r="AB4785" i="1" s="1"/>
  <c r="AB4798" i="1"/>
  <c r="AB4808" i="1"/>
  <c r="AB4818" i="1"/>
  <c r="M4770" i="1"/>
  <c r="AB4770" i="1" s="1"/>
  <c r="M4771" i="1"/>
  <c r="AB4771" i="1" s="1"/>
  <c r="M4775" i="1"/>
  <c r="AB4775" i="1" s="1"/>
  <c r="M4779" i="1"/>
  <c r="AB4779" i="1" s="1"/>
  <c r="Z4781" i="1"/>
  <c r="AB4790" i="1"/>
  <c r="AB4823" i="1"/>
  <c r="AB4797" i="1"/>
  <c r="AB4810" i="1"/>
  <c r="P4770" i="1"/>
  <c r="M4805" i="1"/>
  <c r="AB4805" i="1" s="1"/>
  <c r="AB4817" i="1"/>
  <c r="AB4820" i="1"/>
  <c r="P4769" i="1"/>
  <c r="AB4769" i="1" s="1"/>
  <c r="P4774" i="1"/>
  <c r="AB4774" i="1" s="1"/>
  <c r="P4778" i="1"/>
  <c r="AB4778" i="1" s="1"/>
  <c r="V4794" i="1"/>
  <c r="AB4794" i="1" s="1"/>
  <c r="AB4802" i="1"/>
  <c r="AB4822" i="1"/>
  <c r="AB4849" i="1"/>
  <c r="AB4809" i="1"/>
  <c r="AB4812" i="1"/>
  <c r="S4781" i="1"/>
  <c r="AB4781" i="1" s="1"/>
  <c r="AB4786" i="1"/>
  <c r="AB4788" i="1"/>
  <c r="M4789" i="1"/>
  <c r="AB4789" i="1" s="1"/>
  <c r="AB4801" i="1"/>
  <c r="V4806" i="1"/>
  <c r="AB4806" i="1" s="1"/>
  <c r="AB4814" i="1"/>
  <c r="AB4821" i="1"/>
  <c r="V4768" i="1"/>
  <c r="AB4768" i="1" s="1"/>
  <c r="S4772" i="1"/>
  <c r="AB4772" i="1" s="1"/>
  <c r="S4773" i="1"/>
  <c r="AB4773" i="1" s="1"/>
  <c r="S4776" i="1"/>
  <c r="AB4776" i="1" s="1"/>
  <c r="S4777" i="1"/>
  <c r="AB4777" i="1" s="1"/>
  <c r="S4780" i="1"/>
  <c r="AB4780" i="1" s="1"/>
  <c r="V4784" i="1"/>
  <c r="AB4784" i="1" s="1"/>
  <c r="P4804" i="1"/>
  <c r="AB4804" i="1" s="1"/>
  <c r="AB4863" i="1"/>
  <c r="AB4876" i="1"/>
  <c r="M4829" i="1"/>
  <c r="AB4829" i="1" s="1"/>
  <c r="P4835" i="1"/>
  <c r="P4839" i="1"/>
  <c r="P4843" i="1"/>
  <c r="M4852" i="1"/>
  <c r="AB4852" i="1" s="1"/>
  <c r="AB4856" i="1"/>
  <c r="AB4867" i="1"/>
  <c r="AB4873" i="1"/>
  <c r="AB4913" i="1"/>
  <c r="AB4824" i="1"/>
  <c r="AB4848" i="1"/>
  <c r="P4828" i="1"/>
  <c r="S4834" i="1"/>
  <c r="AB4834" i="1" s="1"/>
  <c r="S4835" i="1"/>
  <c r="S4838" i="1"/>
  <c r="AB4838" i="1" s="1"/>
  <c r="S4842" i="1"/>
  <c r="AB4842" i="1" s="1"/>
  <c r="V4845" i="1"/>
  <c r="AB4845" i="1" s="1"/>
  <c r="Z4850" i="1"/>
  <c r="AB4850" i="1" s="1"/>
  <c r="S4854" i="1"/>
  <c r="AB4854" i="1" s="1"/>
  <c r="AB4875" i="1"/>
  <c r="S4827" i="1"/>
  <c r="AB4827" i="1" s="1"/>
  <c r="AB4832" i="1"/>
  <c r="V4833" i="1"/>
  <c r="AB4833" i="1" s="1"/>
  <c r="V4837" i="1"/>
  <c r="AB4837" i="1" s="1"/>
  <c r="V4841" i="1"/>
  <c r="AB4841" i="1" s="1"/>
  <c r="AB4860" i="1"/>
  <c r="AB4871" i="1"/>
  <c r="AB4844" i="1"/>
  <c r="Z4866" i="1"/>
  <c r="AB4866" i="1" s="1"/>
  <c r="M4825" i="1"/>
  <c r="AB4825" i="1" s="1"/>
  <c r="Z4847" i="1"/>
  <c r="AB4847" i="1" s="1"/>
  <c r="P4851" i="1"/>
  <c r="AB4851" i="1" s="1"/>
  <c r="V4853" i="1"/>
  <c r="AB4853" i="1" s="1"/>
  <c r="AB4862" i="1"/>
  <c r="AB4835" i="1"/>
  <c r="AB4839" i="1"/>
  <c r="AB4843" i="1"/>
  <c r="AB4859" i="1"/>
  <c r="AB4864" i="1"/>
  <c r="AB4828" i="1"/>
  <c r="M4836" i="1"/>
  <c r="AB4836" i="1" s="1"/>
  <c r="M4840" i="1"/>
  <c r="AB4840" i="1" s="1"/>
  <c r="Z4843" i="1"/>
  <c r="P4855" i="1"/>
  <c r="AB4855" i="1" s="1"/>
  <c r="V4893" i="1"/>
  <c r="AB4893" i="1" s="1"/>
  <c r="P4899" i="1"/>
  <c r="AB4934" i="1"/>
  <c r="AB4894" i="1"/>
  <c r="AB4904" i="1"/>
  <c r="AB4922" i="1"/>
  <c r="AB4930" i="1"/>
  <c r="M4880" i="1"/>
  <c r="AB4880" i="1" s="1"/>
  <c r="M4883" i="1"/>
  <c r="AB4883" i="1" s="1"/>
  <c r="S4889" i="1"/>
  <c r="AB4889" i="1" s="1"/>
  <c r="M4896" i="1"/>
  <c r="AB4896" i="1" s="1"/>
  <c r="V4901" i="1"/>
  <c r="AB4901" i="1" s="1"/>
  <c r="P4907" i="1"/>
  <c r="AB4907" i="1" s="1"/>
  <c r="AB4923" i="1"/>
  <c r="AB4931" i="1"/>
  <c r="AB4892" i="1"/>
  <c r="AB4902" i="1"/>
  <c r="AB4912" i="1"/>
  <c r="AB4903" i="1"/>
  <c r="S4878" i="1"/>
  <c r="AB4878" i="1" s="1"/>
  <c r="S4885" i="1"/>
  <c r="AB4885" i="1" s="1"/>
  <c r="S4886" i="1"/>
  <c r="V4888" i="1"/>
  <c r="AB4890" i="1"/>
  <c r="P4895" i="1"/>
  <c r="AB4895" i="1" s="1"/>
  <c r="AB4910" i="1"/>
  <c r="AB4920" i="1"/>
  <c r="AB4928" i="1"/>
  <c r="AB4891" i="1"/>
  <c r="AB4900" i="1"/>
  <c r="AB4911" i="1"/>
  <c r="AB4918" i="1"/>
  <c r="AB4926" i="1"/>
  <c r="AB4935" i="1"/>
  <c r="S4881" i="1"/>
  <c r="AB4881" i="1" s="1"/>
  <c r="S4882" i="1"/>
  <c r="AB4882" i="1" s="1"/>
  <c r="V4884" i="1"/>
  <c r="AB4887" i="1"/>
  <c r="AB4898" i="1"/>
  <c r="AB4908" i="1"/>
  <c r="AB4919" i="1"/>
  <c r="AB4927" i="1"/>
  <c r="AB4886" i="1"/>
  <c r="AB4899" i="1"/>
  <c r="AB4879" i="1"/>
  <c r="V4880" i="1"/>
  <c r="V4881" i="1"/>
  <c r="AB4884" i="1"/>
  <c r="M4888" i="1"/>
  <c r="AB4888" i="1" s="1"/>
  <c r="AB4906" i="1"/>
  <c r="AB4916" i="1"/>
  <c r="M4937" i="1"/>
  <c r="AB4937" i="1" s="1"/>
  <c r="AB4953" i="1"/>
  <c r="AB4959" i="1"/>
  <c r="AB4965" i="1"/>
  <c r="AB4971" i="1"/>
  <c r="AB4977" i="1"/>
  <c r="AB4983" i="1"/>
  <c r="AB4989" i="1"/>
  <c r="AB4995" i="1"/>
  <c r="P4938" i="1"/>
  <c r="M4948" i="1"/>
  <c r="AB4948" i="1" s="1"/>
  <c r="S4950" i="1"/>
  <c r="P4955" i="1"/>
  <c r="AB4946" i="1"/>
  <c r="AB4958" i="1"/>
  <c r="AB4964" i="1"/>
  <c r="AB4970" i="1"/>
  <c r="AB4976" i="1"/>
  <c r="AB4982" i="1"/>
  <c r="AB4988" i="1"/>
  <c r="AB4994" i="1"/>
  <c r="P4936" i="1"/>
  <c r="AB4936" i="1" s="1"/>
  <c r="S4939" i="1"/>
  <c r="AB4939" i="1" s="1"/>
  <c r="AB4945" i="1"/>
  <c r="AB4999" i="1"/>
  <c r="AB4944" i="1"/>
  <c r="AB4951" i="1"/>
  <c r="AB4957" i="1"/>
  <c r="AB4963" i="1"/>
  <c r="AB4969" i="1"/>
  <c r="AB4975" i="1"/>
  <c r="AB4981" i="1"/>
  <c r="AB4987" i="1"/>
  <c r="AB4993" i="1"/>
  <c r="AB5000" i="1"/>
  <c r="V4939" i="1"/>
  <c r="AB4942" i="1"/>
  <c r="P4947" i="1"/>
  <c r="AB4947" i="1" s="1"/>
  <c r="V4949" i="1"/>
  <c r="M4952" i="1"/>
  <c r="AB4952" i="1" s="1"/>
  <c r="S4954" i="1"/>
  <c r="AB4954" i="1" s="1"/>
  <c r="AB4941" i="1"/>
  <c r="AB4950" i="1"/>
  <c r="AB4956" i="1"/>
  <c r="AB4962" i="1"/>
  <c r="AB4968" i="1"/>
  <c r="AB4974" i="1"/>
  <c r="AB4980" i="1"/>
  <c r="AB4986" i="1"/>
  <c r="AB4992" i="1"/>
  <c r="AB4998" i="1"/>
  <c r="AB5002" i="1"/>
  <c r="AB4940" i="1"/>
  <c r="V4936" i="1"/>
  <c r="AB4938" i="1"/>
  <c r="AB4949" i="1"/>
  <c r="AB4955" i="1"/>
  <c r="AB4961" i="1"/>
  <c r="AB4967" i="1"/>
  <c r="AB4973" i="1"/>
  <c r="AB4979" i="1"/>
  <c r="AB4985" i="1"/>
  <c r="AB4991" i="1"/>
  <c r="AB4997" i="1"/>
  <c r="AB3881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<sst xmlns="http://schemas.openxmlformats.org/spreadsheetml/2006/main" count="33" uniqueCount="20">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</sst>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PCF/PCF&#180;S%202025/PCF%2012_2025/1.%20DOVEL/13.2%20PCF%20em%20Excel_12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12/2025</v>
          </cell>
          <cell r="I12">
            <v>0</v>
          </cell>
          <cell r="J12">
            <v>341.09</v>
          </cell>
          <cell r="K12">
            <v>0</v>
          </cell>
          <cell r="L12">
            <v>376.35639097699999</v>
          </cell>
          <cell r="M12">
            <v>30.36</v>
          </cell>
          <cell r="O12">
            <v>2.7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CARUARU - CG Nº 011/2022</v>
          </cell>
          <cell r="E13" t="str">
            <v>AGUEDA MARIA RAFAEL ARAUJO</v>
          </cell>
          <cell r="F13" t="str">
            <v>2 - Outros Profissionais da Saude</v>
          </cell>
          <cell r="G13" t="str">
            <v>3222-05</v>
          </cell>
          <cell r="H13" t="str">
            <v>12/2025</v>
          </cell>
          <cell r="I13">
            <v>0</v>
          </cell>
          <cell r="J13">
            <v>245.27</v>
          </cell>
          <cell r="K13">
            <v>0</v>
          </cell>
          <cell r="L13">
            <v>376.35639097699999</v>
          </cell>
          <cell r="M13">
            <v>15.18</v>
          </cell>
          <cell r="O13">
            <v>2.7</v>
          </cell>
          <cell r="S13">
            <v>0</v>
          </cell>
          <cell r="U13">
            <v>0</v>
          </cell>
          <cell r="V13">
            <v>0</v>
          </cell>
          <cell r="Y13">
            <v>3614</v>
          </cell>
          <cell r="Z13">
            <v>0</v>
          </cell>
          <cell r="AB13" t="str">
            <v>ABONO ASSIS FIN C.</v>
          </cell>
        </row>
        <row r="14">
          <cell r="C14" t="str">
            <v>UPA CARUARU - CG Nº 011/2022</v>
          </cell>
          <cell r="E14" t="str">
            <v>ALEFE FILIPE DOS SANTOS SILVA</v>
          </cell>
          <cell r="F14" t="str">
            <v>3 - Administrativo</v>
          </cell>
          <cell r="G14" t="str">
            <v>4110-05</v>
          </cell>
          <cell r="H14" t="str">
            <v>12/2025</v>
          </cell>
          <cell r="I14">
            <v>0</v>
          </cell>
          <cell r="J14">
            <v>283.47000000000003</v>
          </cell>
          <cell r="K14">
            <v>0</v>
          </cell>
          <cell r="L14">
            <v>376.35639097699999</v>
          </cell>
          <cell r="M14">
            <v>30.36</v>
          </cell>
          <cell r="O14">
            <v>2.7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CARUARU - CG Nº 011/2022</v>
          </cell>
          <cell r="E15" t="str">
            <v xml:space="preserve">ALEX JOSE DE VASCONCELOS </v>
          </cell>
          <cell r="F15" t="str">
            <v>2 - Outros Profissionais da Saude</v>
          </cell>
          <cell r="G15" t="str">
            <v>2235-05</v>
          </cell>
          <cell r="H15" t="str">
            <v>12/2025</v>
          </cell>
          <cell r="I15">
            <v>0</v>
          </cell>
          <cell r="J15">
            <v>228.2</v>
          </cell>
          <cell r="K15">
            <v>0</v>
          </cell>
          <cell r="L15">
            <v>376.35639097699999</v>
          </cell>
          <cell r="M15">
            <v>2.79</v>
          </cell>
          <cell r="O15">
            <v>4.6900000000000004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CARUARU - CG Nº 011/2022</v>
          </cell>
          <cell r="E16" t="str">
            <v>ALEXSANDRA ANGELA KARLA DA SILVA</v>
          </cell>
          <cell r="F16" t="str">
            <v>2 - Outros Profissionais da Saude</v>
          </cell>
          <cell r="G16" t="str">
            <v>3222-05</v>
          </cell>
          <cell r="H16" t="str">
            <v>12/2025</v>
          </cell>
          <cell r="I16">
            <v>0</v>
          </cell>
          <cell r="J16">
            <v>282.13</v>
          </cell>
          <cell r="K16">
            <v>0</v>
          </cell>
          <cell r="L16">
            <v>376.35639097699999</v>
          </cell>
          <cell r="M16">
            <v>15.18</v>
          </cell>
          <cell r="O16">
            <v>2.7</v>
          </cell>
          <cell r="R16">
            <v>448</v>
          </cell>
          <cell r="S16">
            <v>91.08</v>
          </cell>
          <cell r="U16">
            <v>0</v>
          </cell>
          <cell r="V16">
            <v>0</v>
          </cell>
          <cell r="Y16">
            <v>3614</v>
          </cell>
          <cell r="Z16">
            <v>0</v>
          </cell>
          <cell r="AB16" t="str">
            <v>ABONO ASSIS FIN C.</v>
          </cell>
        </row>
        <row r="17">
          <cell r="C17" t="str">
            <v>UPA CARUARU - CG Nº 011/2022</v>
          </cell>
          <cell r="E17" t="str">
            <v>ALEXSANDRA DE JESUS MACIEL</v>
          </cell>
          <cell r="F17" t="str">
            <v>3 - Administrativo</v>
          </cell>
          <cell r="G17" t="str">
            <v>5134-30</v>
          </cell>
          <cell r="H17" t="str">
            <v>12/2025</v>
          </cell>
          <cell r="I17">
            <v>0</v>
          </cell>
          <cell r="J17">
            <v>187.66</v>
          </cell>
          <cell r="K17">
            <v>0</v>
          </cell>
          <cell r="L17">
            <v>376.35639097699999</v>
          </cell>
          <cell r="M17">
            <v>15.18</v>
          </cell>
          <cell r="O17">
            <v>2.7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CARUARU - CG Nº 011/2022</v>
          </cell>
          <cell r="E18" t="str">
            <v>ALEXSANDRA MARIA BASILIO DE MELO SANTOS GONCALVES</v>
          </cell>
          <cell r="F18" t="str">
            <v>3 - Administrativo</v>
          </cell>
          <cell r="G18" t="str">
            <v>4221-10</v>
          </cell>
          <cell r="H18" t="str">
            <v>12/2025</v>
          </cell>
          <cell r="I18">
            <v>0</v>
          </cell>
          <cell r="J18">
            <v>238.38</v>
          </cell>
          <cell r="K18">
            <v>0</v>
          </cell>
          <cell r="L18">
            <v>376.35639097699999</v>
          </cell>
          <cell r="M18">
            <v>15.18</v>
          </cell>
          <cell r="O18">
            <v>2.7</v>
          </cell>
          <cell r="R18">
            <v>288</v>
          </cell>
          <cell r="S18">
            <v>96.55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CARUARU - CG Nº 011/2022</v>
          </cell>
          <cell r="E19" t="str">
            <v xml:space="preserve">ALINE MELLISSA SANTOS OLIVEIRA </v>
          </cell>
          <cell r="F19" t="str">
            <v>3 - Administrativo</v>
          </cell>
          <cell r="G19" t="str">
            <v>1312-05</v>
          </cell>
          <cell r="H19" t="str">
            <v>12/2025</v>
          </cell>
          <cell r="I19">
            <v>0</v>
          </cell>
          <cell r="J19">
            <v>1455.13</v>
          </cell>
          <cell r="K19">
            <v>0</v>
          </cell>
          <cell r="L19">
            <v>376.35639097699999</v>
          </cell>
          <cell r="M19">
            <v>30.36</v>
          </cell>
          <cell r="O19">
            <v>16.600000000000001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CARUARU - CG Nº 011/2022</v>
          </cell>
          <cell r="E20" t="str">
            <v>ALINE TEREZA DE OLIVEIRA</v>
          </cell>
          <cell r="F20" t="str">
            <v>2 - Outros Profissionais da Saude</v>
          </cell>
          <cell r="G20" t="str">
            <v>3222-05</v>
          </cell>
          <cell r="H20" t="str">
            <v>12/2025</v>
          </cell>
          <cell r="I20">
            <v>0</v>
          </cell>
          <cell r="J20">
            <v>243.44</v>
          </cell>
          <cell r="K20">
            <v>0</v>
          </cell>
          <cell r="L20">
            <v>376.35639097699999</v>
          </cell>
          <cell r="M20">
            <v>15.18</v>
          </cell>
          <cell r="O20">
            <v>2.7</v>
          </cell>
          <cell r="R20">
            <v>288</v>
          </cell>
          <cell r="S20">
            <v>91.08</v>
          </cell>
          <cell r="U20">
            <v>0</v>
          </cell>
          <cell r="V20">
            <v>0</v>
          </cell>
          <cell r="Y20">
            <v>3614</v>
          </cell>
          <cell r="Z20">
            <v>0</v>
          </cell>
          <cell r="AB20" t="str">
            <v>ABONO ASSIS FIN C.</v>
          </cell>
        </row>
        <row r="21">
          <cell r="C21" t="str">
            <v>UPA CARUARU - CG Nº 011/2022</v>
          </cell>
          <cell r="E21" t="str">
            <v>ANA CLARA DIAS DE ANDRADE</v>
          </cell>
          <cell r="F21" t="str">
            <v>2 - Outros Profissionais da Saude</v>
          </cell>
          <cell r="G21" t="str">
            <v>2234-05</v>
          </cell>
          <cell r="H21" t="str">
            <v>12/2025</v>
          </cell>
          <cell r="I21">
            <v>0</v>
          </cell>
          <cell r="J21">
            <v>488.39</v>
          </cell>
          <cell r="K21">
            <v>0</v>
          </cell>
          <cell r="L21">
            <v>376.35639097699999</v>
          </cell>
          <cell r="M21">
            <v>21.12</v>
          </cell>
          <cell r="O21">
            <v>2.7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CARUARU - CG Nº 011/2022</v>
          </cell>
          <cell r="E22" t="str">
            <v>ANA ROBERTA DE MELO COSTA</v>
          </cell>
          <cell r="F22" t="str">
            <v>2 - Outros Profissionais da Saude</v>
          </cell>
          <cell r="G22" t="str">
            <v>3222-05</v>
          </cell>
          <cell r="H22" t="str">
            <v>12/2025</v>
          </cell>
          <cell r="I22">
            <v>0</v>
          </cell>
          <cell r="J22">
            <v>260.07</v>
          </cell>
          <cell r="K22">
            <v>0</v>
          </cell>
          <cell r="L22">
            <v>376.35639097699999</v>
          </cell>
          <cell r="M22">
            <v>15.18</v>
          </cell>
          <cell r="O22">
            <v>2.7</v>
          </cell>
          <cell r="S22">
            <v>0</v>
          </cell>
          <cell r="U22">
            <v>0</v>
          </cell>
          <cell r="V22">
            <v>0</v>
          </cell>
          <cell r="Y22">
            <v>2409.33</v>
          </cell>
          <cell r="Z22">
            <v>0</v>
          </cell>
          <cell r="AB22" t="str">
            <v>ABONO ASSIS FIN C.</v>
          </cell>
        </row>
        <row r="23">
          <cell r="C23" t="str">
            <v>UPA CARUARU - CG Nº 011/2022</v>
          </cell>
          <cell r="E23" t="str">
            <v xml:space="preserve">ANGELA MARIA PEREIRA </v>
          </cell>
          <cell r="F23" t="str">
            <v>2 - Outros Profissionais da Saude</v>
          </cell>
          <cell r="G23" t="str">
            <v>3222-05</v>
          </cell>
          <cell r="H23" t="str">
            <v>12/2025</v>
          </cell>
          <cell r="I23">
            <v>0</v>
          </cell>
          <cell r="J23">
            <v>245.27</v>
          </cell>
          <cell r="K23">
            <v>0</v>
          </cell>
          <cell r="L23">
            <v>376.35639097699999</v>
          </cell>
          <cell r="M23">
            <v>15.18</v>
          </cell>
          <cell r="O23">
            <v>2.7</v>
          </cell>
          <cell r="R23">
            <v>307.2</v>
          </cell>
          <cell r="S23">
            <v>91.08</v>
          </cell>
          <cell r="U23">
            <v>0</v>
          </cell>
          <cell r="V23">
            <v>0</v>
          </cell>
          <cell r="Y23">
            <v>3614</v>
          </cell>
          <cell r="Z23">
            <v>0</v>
          </cell>
          <cell r="AB23" t="str">
            <v>ABONO ASSIS FIN C.</v>
          </cell>
        </row>
        <row r="24">
          <cell r="C24" t="str">
            <v>UPA CARUARU - CG Nº 011/2022</v>
          </cell>
          <cell r="E24" t="str">
            <v>ANNA KAROLINA MELO DE OLIVEIRA</v>
          </cell>
          <cell r="F24" t="str">
            <v>2 - Outros Profissionais da Saude</v>
          </cell>
          <cell r="G24" t="str">
            <v>2235-05</v>
          </cell>
          <cell r="H24" t="str">
            <v>12/2025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Y24">
            <v>1369.69</v>
          </cell>
          <cell r="Z24">
            <v>0</v>
          </cell>
          <cell r="AB24" t="str">
            <v>ABONO ASSIS FIN C.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Saude</v>
          </cell>
          <cell r="G25" t="str">
            <v>2235-05</v>
          </cell>
          <cell r="H25" t="str">
            <v>12/2025</v>
          </cell>
          <cell r="I25">
            <v>0</v>
          </cell>
          <cell r="J25">
            <v>441.57</v>
          </cell>
          <cell r="K25">
            <v>0</v>
          </cell>
          <cell r="L25">
            <v>0</v>
          </cell>
          <cell r="M25">
            <v>0</v>
          </cell>
          <cell r="O25">
            <v>4.6900000000000004</v>
          </cell>
          <cell r="S25">
            <v>0</v>
          </cell>
          <cell r="U25">
            <v>0</v>
          </cell>
          <cell r="V25">
            <v>0</v>
          </cell>
          <cell r="Y25">
            <v>4565.6400000000003</v>
          </cell>
          <cell r="Z25">
            <v>0</v>
          </cell>
          <cell r="AB25" t="str">
            <v>ABONO ASSIS FIN C.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Saude</v>
          </cell>
          <cell r="G26" t="str">
            <v>3222-05</v>
          </cell>
          <cell r="H26" t="str">
            <v>12/2025</v>
          </cell>
          <cell r="I26">
            <v>0</v>
          </cell>
          <cell r="J26">
            <v>280.35000000000002</v>
          </cell>
          <cell r="K26">
            <v>0</v>
          </cell>
          <cell r="L26">
            <v>376.35639097699999</v>
          </cell>
          <cell r="M26">
            <v>15.18</v>
          </cell>
          <cell r="O26">
            <v>2.7</v>
          </cell>
          <cell r="S26">
            <v>0</v>
          </cell>
          <cell r="U26">
            <v>0</v>
          </cell>
          <cell r="V26">
            <v>0</v>
          </cell>
          <cell r="Y26">
            <v>3614</v>
          </cell>
          <cell r="Z26">
            <v>0</v>
          </cell>
          <cell r="AB26" t="str">
            <v>ABONO ASSIS FIN C.</v>
          </cell>
        </row>
        <row r="27">
          <cell r="C27" t="str">
            <v>UPA CARUARU - CG Nº 011/2022</v>
          </cell>
          <cell r="E27" t="str">
            <v>ARIANNY CAROLINY MARINHO DA SILVA</v>
          </cell>
          <cell r="F27" t="str">
            <v>2 - Outros Profissionais da Saude</v>
          </cell>
          <cell r="G27" t="str">
            <v>3222-05</v>
          </cell>
          <cell r="H27" t="str">
            <v>12/2025</v>
          </cell>
          <cell r="I27">
            <v>0</v>
          </cell>
          <cell r="J27">
            <v>245.27</v>
          </cell>
          <cell r="K27">
            <v>0</v>
          </cell>
          <cell r="L27">
            <v>376.35639097699999</v>
          </cell>
          <cell r="M27">
            <v>15.18</v>
          </cell>
          <cell r="O27">
            <v>2.7</v>
          </cell>
          <cell r="S27">
            <v>0</v>
          </cell>
          <cell r="U27">
            <v>0</v>
          </cell>
          <cell r="V27">
            <v>0</v>
          </cell>
          <cell r="Y27">
            <v>3614</v>
          </cell>
          <cell r="Z27">
            <v>0</v>
          </cell>
          <cell r="AB27" t="str">
            <v>ABONO ASSIS FIN C.</v>
          </cell>
        </row>
        <row r="28">
          <cell r="C28" t="str">
            <v>UPA CARUARU - CG Nº 011/2022</v>
          </cell>
          <cell r="E28" t="str">
            <v>ARQUIDOVEL OLIVEIRA DA SILVA</v>
          </cell>
          <cell r="F28" t="str">
            <v>3 - Administrativo</v>
          </cell>
          <cell r="G28" t="str">
            <v>4101-05</v>
          </cell>
          <cell r="H28" t="str">
            <v>12/2025</v>
          </cell>
          <cell r="I28">
            <v>0</v>
          </cell>
          <cell r="J28">
            <v>1981.31</v>
          </cell>
          <cell r="K28">
            <v>0</v>
          </cell>
          <cell r="L28">
            <v>376.35639097699999</v>
          </cell>
          <cell r="M28">
            <v>30.36</v>
          </cell>
          <cell r="O28">
            <v>2.7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CARUARU - CG Nº 011/2022</v>
          </cell>
          <cell r="E29" t="str">
            <v>AUDIANNY KEILLA BEZERRA DE BRITO FREITAS</v>
          </cell>
          <cell r="F29" t="str">
            <v>2 - Outros Profissionais da Saude</v>
          </cell>
          <cell r="G29" t="str">
            <v>3222-05</v>
          </cell>
          <cell r="H29" t="str">
            <v>12/2025</v>
          </cell>
          <cell r="I29">
            <v>0</v>
          </cell>
          <cell r="J29">
            <v>263.70999999999998</v>
          </cell>
          <cell r="K29">
            <v>0</v>
          </cell>
          <cell r="L29">
            <v>376.35639097699999</v>
          </cell>
          <cell r="M29">
            <v>15.18</v>
          </cell>
          <cell r="O29">
            <v>2.7</v>
          </cell>
          <cell r="S29">
            <v>0</v>
          </cell>
          <cell r="U29">
            <v>0</v>
          </cell>
          <cell r="V29">
            <v>0</v>
          </cell>
          <cell r="Y29">
            <v>3614</v>
          </cell>
          <cell r="Z29">
            <v>0</v>
          </cell>
          <cell r="AB29" t="str">
            <v>ABONO ASSIS FIN C.</v>
          </cell>
        </row>
        <row r="30">
          <cell r="C30" t="str">
            <v>UPA CARUARU - CG Nº 011/2022</v>
          </cell>
          <cell r="E30" t="str">
            <v>BRUNO DE OLIVEIRA SANTOS</v>
          </cell>
          <cell r="F30" t="str">
            <v>2 - Outros Profissionais da Saude</v>
          </cell>
          <cell r="G30" t="str">
            <v>2235-05</v>
          </cell>
          <cell r="H30" t="str">
            <v>12/2025</v>
          </cell>
          <cell r="I30">
            <v>0</v>
          </cell>
          <cell r="J30">
            <v>443.73</v>
          </cell>
          <cell r="K30">
            <v>0</v>
          </cell>
          <cell r="L30">
            <v>376.35639097699999</v>
          </cell>
          <cell r="M30">
            <v>3.59</v>
          </cell>
          <cell r="O30">
            <v>4.6900000000000004</v>
          </cell>
          <cell r="R30">
            <v>211.2</v>
          </cell>
          <cell r="S30">
            <v>143.65</v>
          </cell>
          <cell r="U30">
            <v>0</v>
          </cell>
          <cell r="V30">
            <v>0</v>
          </cell>
          <cell r="Y30">
            <v>3847.48</v>
          </cell>
          <cell r="Z30">
            <v>0</v>
          </cell>
          <cell r="AB30" t="str">
            <v>ABONO ASSIS FIN C.</v>
          </cell>
        </row>
        <row r="31">
          <cell r="C31" t="str">
            <v>UPA CARUARU - CG Nº 011/2022</v>
          </cell>
          <cell r="E31" t="str">
            <v>CAMILLA MARIA DA MOTA SILVEIRA</v>
          </cell>
          <cell r="F31" t="str">
            <v>2 - Outros Profissionais da Saude</v>
          </cell>
          <cell r="G31" t="str">
            <v>2235-05</v>
          </cell>
          <cell r="H31" t="str">
            <v>12/2025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  <cell r="S31">
            <v>0</v>
          </cell>
          <cell r="U31">
            <v>0</v>
          </cell>
          <cell r="V31">
            <v>0</v>
          </cell>
          <cell r="Y31">
            <v>144.72</v>
          </cell>
          <cell r="Z31">
            <v>0</v>
          </cell>
          <cell r="AB31" t="str">
            <v>ABONO ASSIS FIN C.</v>
          </cell>
        </row>
        <row r="32">
          <cell r="C32" t="str">
            <v>UPA CARUARU - CG Nº 011/2022</v>
          </cell>
          <cell r="E32" t="str">
            <v>CAMILLY DANIELLY DE LIMA MARANHAO</v>
          </cell>
          <cell r="F32" t="str">
            <v>3 - Administrativo</v>
          </cell>
          <cell r="G32" t="str">
            <v>4221-10</v>
          </cell>
          <cell r="H32" t="str">
            <v>12/2025</v>
          </cell>
          <cell r="I32">
            <v>0</v>
          </cell>
          <cell r="J32">
            <v>17.22</v>
          </cell>
          <cell r="K32">
            <v>0</v>
          </cell>
          <cell r="L32">
            <v>0</v>
          </cell>
          <cell r="M32">
            <v>0</v>
          </cell>
          <cell r="O32">
            <v>2.7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CARUARU - CG Nº 011/2022</v>
          </cell>
          <cell r="E33" t="str">
            <v>CAMILLY DOMINGOS SANTANA</v>
          </cell>
          <cell r="F33" t="str">
            <v>3 - Administrativo</v>
          </cell>
          <cell r="G33" t="str">
            <v>4221-10</v>
          </cell>
          <cell r="H33" t="str">
            <v>12/2025</v>
          </cell>
          <cell r="I33">
            <v>0</v>
          </cell>
          <cell r="J33">
            <v>17.22</v>
          </cell>
          <cell r="K33">
            <v>0</v>
          </cell>
          <cell r="L33">
            <v>0</v>
          </cell>
          <cell r="M33">
            <v>0</v>
          </cell>
          <cell r="O33">
            <v>2.7</v>
          </cell>
          <cell r="R33">
            <v>422.4</v>
          </cell>
          <cell r="S33">
            <v>42.78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CARUARU - CG Nº 011/2022</v>
          </cell>
          <cell r="E34" t="str">
            <v>CARLA WANESSA ROUXINOL DE ANDRADE</v>
          </cell>
          <cell r="F34" t="str">
            <v>2 - Outros Profissionais da Saude</v>
          </cell>
          <cell r="G34" t="str">
            <v>2235-05</v>
          </cell>
          <cell r="H34" t="str">
            <v>12/2025</v>
          </cell>
          <cell r="I34">
            <v>0</v>
          </cell>
          <cell r="J34">
            <v>338.17</v>
          </cell>
          <cell r="K34">
            <v>0</v>
          </cell>
          <cell r="L34">
            <v>0</v>
          </cell>
          <cell r="M34">
            <v>0</v>
          </cell>
          <cell r="O34">
            <v>4.6900000000000004</v>
          </cell>
          <cell r="S34">
            <v>0</v>
          </cell>
          <cell r="U34">
            <v>0</v>
          </cell>
          <cell r="V34">
            <v>0</v>
          </cell>
          <cell r="Y34">
            <v>4565.6400000000003</v>
          </cell>
          <cell r="Z34">
            <v>0</v>
          </cell>
          <cell r="AB34" t="str">
            <v>ABONO ASSIS FIN C.</v>
          </cell>
        </row>
        <row r="35">
          <cell r="C35" t="str">
            <v>UPA CARUARU - CG Nº 011/2022</v>
          </cell>
          <cell r="E35" t="str">
            <v>CARLOS LINDEMBERG ALVES DA SILVA</v>
          </cell>
          <cell r="F35" t="str">
            <v>3 - Administrativo</v>
          </cell>
          <cell r="G35" t="str">
            <v>4221-10</v>
          </cell>
          <cell r="H35" t="str">
            <v>12/2025</v>
          </cell>
          <cell r="I35">
            <v>0</v>
          </cell>
          <cell r="J35">
            <v>278.92</v>
          </cell>
          <cell r="K35">
            <v>0</v>
          </cell>
          <cell r="L35">
            <v>376.35639097699999</v>
          </cell>
          <cell r="M35">
            <v>15.18</v>
          </cell>
          <cell r="O35">
            <v>2.7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CARUARU - CG Nº 011/2022</v>
          </cell>
          <cell r="E36" t="str">
            <v>CESAR RAMON BEZERRA</v>
          </cell>
          <cell r="F36" t="str">
            <v>3 - Administrativo</v>
          </cell>
          <cell r="G36" t="str">
            <v>5211-30</v>
          </cell>
          <cell r="H36" t="str">
            <v>12/2025</v>
          </cell>
          <cell r="I36">
            <v>0</v>
          </cell>
          <cell r="J36">
            <v>226.73</v>
          </cell>
          <cell r="K36">
            <v>0</v>
          </cell>
          <cell r="L36">
            <v>0</v>
          </cell>
          <cell r="M36">
            <v>0</v>
          </cell>
          <cell r="O36">
            <v>2.7</v>
          </cell>
          <cell r="R36">
            <v>192</v>
          </cell>
          <cell r="S36">
            <v>102.03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CARUARU - CG Nº 011/2022</v>
          </cell>
          <cell r="E37" t="str">
            <v>CICERO JOSE DE MACEDO</v>
          </cell>
          <cell r="F37" t="str">
            <v>2 - Outros Profissionais da Saude</v>
          </cell>
          <cell r="G37" t="str">
            <v>3222-05</v>
          </cell>
          <cell r="H37" t="str">
            <v>12/2025</v>
          </cell>
          <cell r="I37">
            <v>0</v>
          </cell>
          <cell r="J37">
            <v>242.36</v>
          </cell>
          <cell r="K37">
            <v>0</v>
          </cell>
          <cell r="L37">
            <v>376.35639097699999</v>
          </cell>
          <cell r="M37">
            <v>15.18</v>
          </cell>
          <cell r="O37">
            <v>2.7</v>
          </cell>
          <cell r="S37">
            <v>0</v>
          </cell>
          <cell r="U37">
            <v>0</v>
          </cell>
          <cell r="V37">
            <v>0</v>
          </cell>
          <cell r="Y37">
            <v>3614</v>
          </cell>
          <cell r="Z37">
            <v>0</v>
          </cell>
          <cell r="AB37" t="str">
            <v>ABONO ASSIS FIN C.</v>
          </cell>
        </row>
        <row r="38">
          <cell r="C38" t="str">
            <v>UPA CARUARU - CG Nº 011/2022</v>
          </cell>
          <cell r="E38" t="str">
            <v>CLECIA MARIA DE LIMA</v>
          </cell>
          <cell r="F38" t="str">
            <v>2 - Outros Profissionais da Saude</v>
          </cell>
          <cell r="G38" t="str">
            <v>3222-05</v>
          </cell>
          <cell r="H38" t="str">
            <v>12/2025</v>
          </cell>
          <cell r="I38">
            <v>0</v>
          </cell>
          <cell r="J38">
            <v>272.95999999999998</v>
          </cell>
          <cell r="K38">
            <v>0</v>
          </cell>
          <cell r="L38">
            <v>376.35639097699999</v>
          </cell>
          <cell r="M38">
            <v>15.18</v>
          </cell>
          <cell r="O38">
            <v>2.7</v>
          </cell>
          <cell r="R38">
            <v>195</v>
          </cell>
          <cell r="S38">
            <v>91.08</v>
          </cell>
          <cell r="U38">
            <v>0</v>
          </cell>
          <cell r="V38">
            <v>0</v>
          </cell>
          <cell r="Y38">
            <v>3614</v>
          </cell>
          <cell r="Z38">
            <v>0</v>
          </cell>
          <cell r="AB38" t="str">
            <v>ABONO ASSIS FIN C.</v>
          </cell>
        </row>
        <row r="39">
          <cell r="C39" t="str">
            <v>UPA CARUARU - CG Nº 011/2022</v>
          </cell>
          <cell r="E39" t="str">
            <v>DARKIELLY JESSICA DOS SANTOS AZEVEDO</v>
          </cell>
          <cell r="F39" t="str">
            <v>2 - Outros Profissionais da Saude</v>
          </cell>
          <cell r="G39" t="str">
            <v>2516-05</v>
          </cell>
          <cell r="H39" t="str">
            <v>12/2025</v>
          </cell>
          <cell r="I39">
            <v>0</v>
          </cell>
          <cell r="J39">
            <v>388.5</v>
          </cell>
          <cell r="K39">
            <v>0</v>
          </cell>
          <cell r="L39">
            <v>376.35639097699999</v>
          </cell>
          <cell r="M39">
            <v>30.36</v>
          </cell>
          <cell r="O39">
            <v>2.7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CARUARU - CG Nº 011/2022</v>
          </cell>
          <cell r="E40" t="str">
            <v>DIENDRO DA SILVA SIQUEIRA</v>
          </cell>
          <cell r="F40" t="str">
            <v>3 - Administrativo</v>
          </cell>
          <cell r="G40" t="str">
            <v>4221-10</v>
          </cell>
          <cell r="H40" t="str">
            <v>12/2025</v>
          </cell>
          <cell r="I40">
            <v>0</v>
          </cell>
          <cell r="J40">
            <v>238.01</v>
          </cell>
          <cell r="K40">
            <v>0</v>
          </cell>
          <cell r="L40">
            <v>376.35639097699999</v>
          </cell>
          <cell r="M40">
            <v>15.18</v>
          </cell>
          <cell r="O40">
            <v>2.7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CARUARU - CG Nº 011/2022</v>
          </cell>
          <cell r="E41" t="str">
            <v xml:space="preserve">EDELRAN DA SILVA SOUZA </v>
          </cell>
          <cell r="F41" t="str">
            <v>3 - Administrativo</v>
          </cell>
          <cell r="G41" t="str">
            <v>2521-05</v>
          </cell>
          <cell r="H41" t="str">
            <v>12/2025</v>
          </cell>
          <cell r="I41">
            <v>0</v>
          </cell>
          <cell r="J41">
            <v>240.27</v>
          </cell>
          <cell r="K41">
            <v>0</v>
          </cell>
          <cell r="L41">
            <v>376.35639097699999</v>
          </cell>
          <cell r="M41">
            <v>30.36</v>
          </cell>
          <cell r="O41">
            <v>2.7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CARUARU - CG Nº 011/2022</v>
          </cell>
          <cell r="E42" t="str">
            <v>EDICARLOS MARTINS DA SILVA</v>
          </cell>
          <cell r="F42" t="str">
            <v>2 - Outros Profissionais da Saude</v>
          </cell>
          <cell r="G42" t="str">
            <v>7664-20</v>
          </cell>
          <cell r="H42" t="str">
            <v>12/2025</v>
          </cell>
          <cell r="I42">
            <v>0</v>
          </cell>
          <cell r="J42">
            <v>287.02999999999997</v>
          </cell>
          <cell r="K42">
            <v>0</v>
          </cell>
          <cell r="L42">
            <v>376.35639097699999</v>
          </cell>
          <cell r="M42">
            <v>15.18</v>
          </cell>
          <cell r="O42">
            <v>2.7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CARUARU - CG Nº 011/2022</v>
          </cell>
          <cell r="E43" t="str">
            <v>EDILENE MARIA DOS SANTOS</v>
          </cell>
          <cell r="F43" t="str">
            <v>2 - Outros Profissionais da Saude</v>
          </cell>
          <cell r="G43" t="str">
            <v>3222-05</v>
          </cell>
          <cell r="H43" t="str">
            <v>12/2025</v>
          </cell>
          <cell r="I43">
            <v>0</v>
          </cell>
          <cell r="J43">
            <v>93.07</v>
          </cell>
          <cell r="K43">
            <v>0</v>
          </cell>
          <cell r="L43">
            <v>0</v>
          </cell>
          <cell r="M43">
            <v>0</v>
          </cell>
          <cell r="O43">
            <v>2.7</v>
          </cell>
          <cell r="S43">
            <v>0</v>
          </cell>
          <cell r="U43">
            <v>0</v>
          </cell>
          <cell r="V43">
            <v>0</v>
          </cell>
          <cell r="Y43">
            <v>3463.42</v>
          </cell>
          <cell r="Z43">
            <v>0</v>
          </cell>
          <cell r="AB43" t="str">
            <v>ABONO ASSIS FIN C.</v>
          </cell>
        </row>
        <row r="44">
          <cell r="C44" t="str">
            <v>UPA CARUARU - CG Nº 011/2022</v>
          </cell>
          <cell r="E44" t="str">
            <v xml:space="preserve">EDIVANIA MARIA SILVA RAMOS NASCIMENTO </v>
          </cell>
          <cell r="F44" t="str">
            <v>2 - Outros Profissionais da Saude</v>
          </cell>
          <cell r="G44" t="str">
            <v>3222-05</v>
          </cell>
          <cell r="H44" t="str">
            <v>12/2025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S44">
            <v>0</v>
          </cell>
          <cell r="U44">
            <v>0</v>
          </cell>
          <cell r="V44">
            <v>0</v>
          </cell>
          <cell r="Y44">
            <v>361.4</v>
          </cell>
          <cell r="Z44">
            <v>0</v>
          </cell>
          <cell r="AB44" t="str">
            <v>ABONO ASSIS FIN C.</v>
          </cell>
        </row>
        <row r="45">
          <cell r="C45" t="str">
            <v>UPA CARUARU - CG Nº 011/2022</v>
          </cell>
          <cell r="E45" t="str">
            <v>EDSON JAIR CRUZ DUARTE</v>
          </cell>
          <cell r="F45" t="str">
            <v>3 - Administrativo</v>
          </cell>
          <cell r="G45" t="str">
            <v>3132-20</v>
          </cell>
          <cell r="H45" t="str">
            <v>12/2025</v>
          </cell>
          <cell r="I45">
            <v>0</v>
          </cell>
          <cell r="J45">
            <v>303.36</v>
          </cell>
          <cell r="K45">
            <v>0</v>
          </cell>
          <cell r="L45">
            <v>376.35639097699999</v>
          </cell>
          <cell r="M45">
            <v>30.36</v>
          </cell>
          <cell r="O45">
            <v>2.7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CARUARU - CG Nº 011/2022</v>
          </cell>
          <cell r="E46" t="str">
            <v>EDUARDO FERNANDO GOMES CAVALCANTI DA SILVA</v>
          </cell>
          <cell r="F46" t="str">
            <v>2 - Outros Profissionais da Saude</v>
          </cell>
          <cell r="G46" t="str">
            <v>2235-05</v>
          </cell>
          <cell r="H46" t="str">
            <v>12/2025</v>
          </cell>
          <cell r="I46">
            <v>0</v>
          </cell>
          <cell r="J46">
            <v>369.62</v>
          </cell>
          <cell r="K46">
            <v>0</v>
          </cell>
          <cell r="L46">
            <v>376.35639097699999</v>
          </cell>
          <cell r="M46">
            <v>3.05</v>
          </cell>
          <cell r="O46">
            <v>4.6900000000000004</v>
          </cell>
          <cell r="S46">
            <v>0</v>
          </cell>
          <cell r="U46">
            <v>0</v>
          </cell>
          <cell r="V46">
            <v>0</v>
          </cell>
          <cell r="Y46">
            <v>4565.6400000000003</v>
          </cell>
          <cell r="Z46">
            <v>0</v>
          </cell>
          <cell r="AB46" t="str">
            <v>ABONO ASSIS FIN C.</v>
          </cell>
        </row>
        <row r="47">
          <cell r="C47" t="str">
            <v>UPA CARUARU - CG Nº 011/2022</v>
          </cell>
          <cell r="E47" t="str">
            <v>ELAINE CANDIDO DA SILVA</v>
          </cell>
          <cell r="F47" t="str">
            <v>2 - Outros Profissionais da Saude</v>
          </cell>
          <cell r="G47" t="str">
            <v>2235-05</v>
          </cell>
          <cell r="H47" t="str">
            <v>12/2025</v>
          </cell>
          <cell r="I47">
            <v>0</v>
          </cell>
          <cell r="J47">
            <v>321.41000000000003</v>
          </cell>
          <cell r="K47">
            <v>0</v>
          </cell>
          <cell r="L47">
            <v>0</v>
          </cell>
          <cell r="M47">
            <v>0</v>
          </cell>
          <cell r="O47">
            <v>4.6900000000000004</v>
          </cell>
          <cell r="S47">
            <v>0</v>
          </cell>
          <cell r="U47">
            <v>0</v>
          </cell>
          <cell r="V47">
            <v>0</v>
          </cell>
          <cell r="Y47">
            <v>4565.6400000000003</v>
          </cell>
          <cell r="Z47">
            <v>0</v>
          </cell>
          <cell r="AB47" t="str">
            <v>ABONO ASSIS FIN C.</v>
          </cell>
        </row>
        <row r="48">
          <cell r="C48" t="str">
            <v>UPA CARUARU - CG Nº 011/2022</v>
          </cell>
          <cell r="E48" t="str">
            <v>ELISAMA MENDES DE LIMA OLIVEIRA</v>
          </cell>
          <cell r="F48" t="str">
            <v>2 - Outros Profissionais da Saude</v>
          </cell>
          <cell r="G48" t="str">
            <v>2235-05</v>
          </cell>
          <cell r="H48" t="str">
            <v>12/2025</v>
          </cell>
          <cell r="I48">
            <v>0</v>
          </cell>
          <cell r="J48">
            <v>298.82</v>
          </cell>
          <cell r="K48">
            <v>0</v>
          </cell>
          <cell r="L48">
            <v>0</v>
          </cell>
          <cell r="M48">
            <v>0</v>
          </cell>
          <cell r="O48">
            <v>2.7</v>
          </cell>
          <cell r="S48">
            <v>0</v>
          </cell>
          <cell r="U48">
            <v>0</v>
          </cell>
          <cell r="V48">
            <v>0</v>
          </cell>
          <cell r="Y48">
            <v>4562.58</v>
          </cell>
          <cell r="Z48">
            <v>0</v>
          </cell>
          <cell r="AB48" t="str">
            <v>ABONO ASSIS FIN C.</v>
          </cell>
        </row>
        <row r="49">
          <cell r="C49" t="str">
            <v>UPA CARUARU - CG Nº 011/2022</v>
          </cell>
          <cell r="E49" t="str">
            <v>ELISANGELA GUIMARAES GONDIM</v>
          </cell>
          <cell r="F49" t="str">
            <v>2 - Outros Profissionais da Saude</v>
          </cell>
          <cell r="G49" t="str">
            <v>7664-20</v>
          </cell>
          <cell r="H49" t="str">
            <v>12/2025</v>
          </cell>
          <cell r="I49">
            <v>0</v>
          </cell>
          <cell r="J49">
            <v>341.12</v>
          </cell>
          <cell r="K49">
            <v>0</v>
          </cell>
          <cell r="L49">
            <v>376.35639097699999</v>
          </cell>
          <cell r="M49">
            <v>15.18</v>
          </cell>
          <cell r="O49">
            <v>2.7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CARUARU - CG Nº 011/2022</v>
          </cell>
          <cell r="E50" t="str">
            <v>ELLEN SORAYA GOMES DE ALMEIDA</v>
          </cell>
          <cell r="F50" t="str">
            <v>3 - Administrativo</v>
          </cell>
          <cell r="G50" t="str">
            <v>4221-10</v>
          </cell>
          <cell r="H50" t="str">
            <v>12/2025</v>
          </cell>
          <cell r="I50">
            <v>0</v>
          </cell>
          <cell r="J50">
            <v>200.57</v>
          </cell>
          <cell r="K50">
            <v>0</v>
          </cell>
          <cell r="L50">
            <v>376.35639097699999</v>
          </cell>
          <cell r="M50">
            <v>15.18</v>
          </cell>
          <cell r="O50">
            <v>2.7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CARUARU - CG Nº 011/2022</v>
          </cell>
          <cell r="E51" t="str">
            <v>EVELY BEZERRA MELO DE ARAUJO</v>
          </cell>
          <cell r="F51" t="str">
            <v>2 - Outros Profissionais da Saude</v>
          </cell>
          <cell r="G51" t="str">
            <v>2235-05</v>
          </cell>
          <cell r="H51" t="str">
            <v>12/2025</v>
          </cell>
          <cell r="I51">
            <v>0</v>
          </cell>
          <cell r="J51">
            <v>286.68</v>
          </cell>
          <cell r="K51">
            <v>0</v>
          </cell>
          <cell r="L51">
            <v>376.35639097699999</v>
          </cell>
          <cell r="M51">
            <v>2.79</v>
          </cell>
          <cell r="O51">
            <v>4.6900000000000004</v>
          </cell>
          <cell r="S51">
            <v>0</v>
          </cell>
          <cell r="U51">
            <v>138.38999999999999</v>
          </cell>
          <cell r="V51">
            <v>0</v>
          </cell>
          <cell r="X51" t="str">
            <v>AUX CRECHE ( enfe.</v>
          </cell>
          <cell r="Y51">
            <v>3893.65</v>
          </cell>
          <cell r="Z51">
            <v>0</v>
          </cell>
          <cell r="AB51" t="str">
            <v>ABONO ASSIS FIN C.</v>
          </cell>
        </row>
        <row r="52">
          <cell r="C52" t="str">
            <v>UPA CARUARU - CG Nº 011/2022</v>
          </cell>
          <cell r="E52" t="str">
            <v>EVERALDO DA SILVA MACEDO</v>
          </cell>
          <cell r="F52" t="str">
            <v>3 - Administrativo</v>
          </cell>
          <cell r="G52" t="str">
            <v>4221-10</v>
          </cell>
          <cell r="H52" t="str">
            <v>12/2025</v>
          </cell>
          <cell r="I52">
            <v>0</v>
          </cell>
          <cell r="J52">
            <v>275.31</v>
          </cell>
          <cell r="K52">
            <v>0</v>
          </cell>
          <cell r="L52">
            <v>376.35639097699999</v>
          </cell>
          <cell r="M52">
            <v>15.18</v>
          </cell>
          <cell r="O52">
            <v>2.7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CARUARU - CG Nº 011/2022</v>
          </cell>
          <cell r="E53" t="str">
            <v>EWERTON SALVINO ALVES DA SILVA</v>
          </cell>
          <cell r="F53" t="str">
            <v>3 - Administrativo</v>
          </cell>
          <cell r="G53" t="str">
            <v>4221-10</v>
          </cell>
          <cell r="H53" t="str">
            <v>12/2025</v>
          </cell>
          <cell r="I53">
            <v>0</v>
          </cell>
          <cell r="J53">
            <v>242.46</v>
          </cell>
          <cell r="K53">
            <v>0</v>
          </cell>
          <cell r="L53">
            <v>0</v>
          </cell>
          <cell r="M53">
            <v>0</v>
          </cell>
          <cell r="O53">
            <v>2.7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CARUARU - CG Nº 011/2022</v>
          </cell>
          <cell r="E54" t="str">
            <v>EWERTTON ISLANDY VITAL DA SILVA FILHO</v>
          </cell>
          <cell r="F54" t="str">
            <v>3 - Administrativo</v>
          </cell>
          <cell r="G54" t="str">
            <v>4221-10</v>
          </cell>
          <cell r="H54" t="str">
            <v>12/2025</v>
          </cell>
          <cell r="I54">
            <v>0</v>
          </cell>
          <cell r="J54">
            <v>17.22</v>
          </cell>
          <cell r="K54">
            <v>0</v>
          </cell>
          <cell r="L54">
            <v>0</v>
          </cell>
          <cell r="M54">
            <v>0</v>
          </cell>
          <cell r="O54">
            <v>2.7</v>
          </cell>
          <cell r="R54">
            <v>211.2</v>
          </cell>
          <cell r="S54">
            <v>42.78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CARUARU - CG Nº 011/2022</v>
          </cell>
          <cell r="E55" t="str">
            <v>FABIANO KLEBER DA SILVA ALVES</v>
          </cell>
          <cell r="F55" t="str">
            <v>3 - Administrativo</v>
          </cell>
          <cell r="G55" t="str">
            <v>2521-05</v>
          </cell>
          <cell r="H55" t="str">
            <v>12/2025</v>
          </cell>
          <cell r="I55">
            <v>0</v>
          </cell>
          <cell r="J55">
            <v>240.08</v>
          </cell>
          <cell r="K55">
            <v>0</v>
          </cell>
          <cell r="L55">
            <v>376.35639097699999</v>
          </cell>
          <cell r="M55">
            <v>30.36</v>
          </cell>
          <cell r="O55">
            <v>2.7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CARUARU - CG Nº 011/2022</v>
          </cell>
          <cell r="E56" t="str">
            <v>FAGNER RAMOM SILVA</v>
          </cell>
          <cell r="F56" t="str">
            <v>2 - Outros Profissionais da Saude</v>
          </cell>
          <cell r="G56" t="str">
            <v>3241-15</v>
          </cell>
          <cell r="H56" t="str">
            <v>12/2025</v>
          </cell>
          <cell r="I56">
            <v>0</v>
          </cell>
          <cell r="J56">
            <v>498.57</v>
          </cell>
          <cell r="K56">
            <v>0</v>
          </cell>
          <cell r="L56">
            <v>376.35639097699999</v>
          </cell>
          <cell r="M56">
            <v>30.36</v>
          </cell>
          <cell r="O56">
            <v>2.7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CARUARU - CG Nº 011/2022</v>
          </cell>
          <cell r="E57" t="str">
            <v>FLAVIO ULISSES DA SILVA</v>
          </cell>
          <cell r="F57" t="str">
            <v>2 - Outros Profissionais da Saude</v>
          </cell>
          <cell r="G57" t="str">
            <v>2235-05</v>
          </cell>
          <cell r="H57" t="str">
            <v>12/2025</v>
          </cell>
          <cell r="I57">
            <v>0</v>
          </cell>
          <cell r="J57">
            <v>232.25</v>
          </cell>
          <cell r="K57">
            <v>0</v>
          </cell>
          <cell r="L57">
            <v>376.35639097699999</v>
          </cell>
          <cell r="M57">
            <v>2.79</v>
          </cell>
          <cell r="O57">
            <v>4.6900000000000004</v>
          </cell>
          <cell r="S57">
            <v>0</v>
          </cell>
          <cell r="U57">
            <v>0</v>
          </cell>
          <cell r="V57">
            <v>0</v>
          </cell>
          <cell r="Y57">
            <v>3073.94</v>
          </cell>
          <cell r="Z57">
            <v>0</v>
          </cell>
          <cell r="AB57" t="str">
            <v>ABONO ASSIS FIN C.</v>
          </cell>
        </row>
        <row r="58">
          <cell r="C58" t="str">
            <v>UPA CARUARU - CG Nº 011/2022</v>
          </cell>
          <cell r="E58" t="str">
            <v>FRANCISCA ROBERVANIA SANTOS DA SILVA</v>
          </cell>
          <cell r="F58" t="str">
            <v>2 - Outros Profissionais da Saude</v>
          </cell>
          <cell r="G58" t="str">
            <v>2235-05</v>
          </cell>
          <cell r="H58" t="str">
            <v>12/2025</v>
          </cell>
          <cell r="I58">
            <v>0</v>
          </cell>
          <cell r="J58">
            <v>419.57</v>
          </cell>
          <cell r="K58">
            <v>0</v>
          </cell>
          <cell r="L58">
            <v>376.35639097699999</v>
          </cell>
          <cell r="M58">
            <v>3.05</v>
          </cell>
          <cell r="O58">
            <v>4.6900000000000004</v>
          </cell>
          <cell r="S58">
            <v>0</v>
          </cell>
          <cell r="U58">
            <v>0</v>
          </cell>
          <cell r="V58">
            <v>0</v>
          </cell>
          <cell r="Y58">
            <v>4565.6400000000003</v>
          </cell>
          <cell r="Z58">
            <v>0</v>
          </cell>
          <cell r="AB58" t="str">
            <v>ABONO ASSIS FIN C.</v>
          </cell>
        </row>
        <row r="59">
          <cell r="C59" t="str">
            <v>UPA CARUARU - CG Nº 011/2022</v>
          </cell>
          <cell r="E59" t="str">
            <v>FRANCISCO DE ALMEIDA LOPO</v>
          </cell>
          <cell r="F59" t="str">
            <v>2 - Outros Profissionais da Saude</v>
          </cell>
          <cell r="G59" t="str">
            <v>7664-20</v>
          </cell>
          <cell r="H59" t="str">
            <v>12/2025</v>
          </cell>
          <cell r="I59">
            <v>0</v>
          </cell>
          <cell r="J59">
            <v>284.75</v>
          </cell>
          <cell r="K59">
            <v>0</v>
          </cell>
          <cell r="L59">
            <v>376.35639097699999</v>
          </cell>
          <cell r="M59">
            <v>15.18</v>
          </cell>
          <cell r="O59">
            <v>2.7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CARUARU - CG Nº 011/2022</v>
          </cell>
          <cell r="E60" t="str">
            <v>FRANCISCO DE ASSIS DA SILVA</v>
          </cell>
          <cell r="F60" t="str">
            <v>3 - Administrativo</v>
          </cell>
          <cell r="G60" t="str">
            <v>2521-05</v>
          </cell>
          <cell r="H60" t="str">
            <v>12/2025</v>
          </cell>
          <cell r="I60">
            <v>0</v>
          </cell>
          <cell r="J60">
            <v>214.04</v>
          </cell>
          <cell r="K60">
            <v>0</v>
          </cell>
          <cell r="L60">
            <v>376.35639097699999</v>
          </cell>
          <cell r="M60">
            <v>30.36</v>
          </cell>
          <cell r="O60">
            <v>2.7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CARUARU - CG Nº 011/2022</v>
          </cell>
          <cell r="E61" t="str">
            <v>FRANCISCO DE ASSIS DE MELO JUNIOR</v>
          </cell>
          <cell r="F61" t="str">
            <v>3 - Administrativo</v>
          </cell>
          <cell r="G61" t="str">
            <v>4101-05</v>
          </cell>
          <cell r="H61" t="str">
            <v>12/2025</v>
          </cell>
          <cell r="I61">
            <v>0</v>
          </cell>
          <cell r="J61">
            <v>505.87</v>
          </cell>
          <cell r="K61">
            <v>0</v>
          </cell>
          <cell r="L61">
            <v>376.35639097699999</v>
          </cell>
          <cell r="M61">
            <v>30.36</v>
          </cell>
          <cell r="O61">
            <v>2.7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CARUARU - CG Nº 011/2022</v>
          </cell>
          <cell r="E62" t="str">
            <v>FRANCISCO DIEGO DE LUNA</v>
          </cell>
          <cell r="F62" t="str">
            <v>3 - Administrativo</v>
          </cell>
          <cell r="G62" t="str">
            <v>2521-05</v>
          </cell>
          <cell r="H62" t="str">
            <v>12/2025</v>
          </cell>
          <cell r="I62">
            <v>0</v>
          </cell>
          <cell r="J62">
            <v>278.04000000000002</v>
          </cell>
          <cell r="K62">
            <v>0</v>
          </cell>
          <cell r="L62">
            <v>376.35639097699999</v>
          </cell>
          <cell r="M62">
            <v>30.36</v>
          </cell>
          <cell r="O62">
            <v>2.7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CARUARU - CG Nº 011/2022</v>
          </cell>
          <cell r="E63" t="str">
            <v>GENEILDA GREGORIO FIGUEIREDO ALVES DE LIMA</v>
          </cell>
          <cell r="F63" t="str">
            <v>2 - Outros Profissionais da Saude</v>
          </cell>
          <cell r="G63" t="str">
            <v>2516-05</v>
          </cell>
          <cell r="H63" t="str">
            <v>12/2025</v>
          </cell>
          <cell r="I63">
            <v>0</v>
          </cell>
          <cell r="J63">
            <v>508.94</v>
          </cell>
          <cell r="K63">
            <v>0</v>
          </cell>
          <cell r="L63">
            <v>376.35639097699999</v>
          </cell>
          <cell r="M63">
            <v>30.36</v>
          </cell>
          <cell r="O63">
            <v>2.7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CARUARU - CG Nº 011/2022</v>
          </cell>
          <cell r="E64" t="str">
            <v>GEOVANNA KARYNNY DA SILVA MELO</v>
          </cell>
          <cell r="F64" t="str">
            <v>3 - Administrativo</v>
          </cell>
          <cell r="G64" t="str">
            <v>4221-10</v>
          </cell>
          <cell r="H64" t="str">
            <v>12/2025</v>
          </cell>
          <cell r="I64">
            <v>0</v>
          </cell>
          <cell r="J64">
            <v>17.22</v>
          </cell>
          <cell r="K64">
            <v>0</v>
          </cell>
          <cell r="L64">
            <v>0</v>
          </cell>
          <cell r="M64">
            <v>0</v>
          </cell>
          <cell r="O64">
            <v>2.7</v>
          </cell>
          <cell r="R64">
            <v>286</v>
          </cell>
          <cell r="S64">
            <v>42.78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CARUARU - CG Nº 011/2022</v>
          </cell>
          <cell r="E65" t="str">
            <v>GILMARA TORRES FERREIRA</v>
          </cell>
          <cell r="F65" t="str">
            <v>2 - Outros Profissionais da Saude</v>
          </cell>
          <cell r="G65" t="str">
            <v>3222-05</v>
          </cell>
          <cell r="H65" t="str">
            <v>12/2025</v>
          </cell>
          <cell r="I65">
            <v>0</v>
          </cell>
          <cell r="J65">
            <v>284.37</v>
          </cell>
          <cell r="K65">
            <v>0</v>
          </cell>
          <cell r="L65">
            <v>376.35639097699999</v>
          </cell>
          <cell r="M65">
            <v>15.18</v>
          </cell>
          <cell r="O65">
            <v>2.7</v>
          </cell>
          <cell r="R65">
            <v>288</v>
          </cell>
          <cell r="S65">
            <v>91.08</v>
          </cell>
          <cell r="U65">
            <v>0</v>
          </cell>
          <cell r="V65">
            <v>0</v>
          </cell>
          <cell r="Y65">
            <v>3614</v>
          </cell>
          <cell r="Z65">
            <v>0</v>
          </cell>
          <cell r="AB65" t="str">
            <v>ABONO ASSIS FIN C.</v>
          </cell>
        </row>
        <row r="66">
          <cell r="C66" t="str">
            <v>UPA CARUARU - CG Nº 011/2022</v>
          </cell>
          <cell r="E66" t="str">
            <v>HALYSON FLORENCIO DE OLIVEIRA</v>
          </cell>
          <cell r="F66" t="str">
            <v>3 - Administrativo</v>
          </cell>
          <cell r="G66" t="str">
            <v>5151-10</v>
          </cell>
          <cell r="H66" t="str">
            <v>12/2025</v>
          </cell>
          <cell r="I66">
            <v>0</v>
          </cell>
          <cell r="J66">
            <v>0</v>
          </cell>
          <cell r="K66">
            <v>283.02</v>
          </cell>
          <cell r="L66">
            <v>0</v>
          </cell>
          <cell r="M66">
            <v>0</v>
          </cell>
          <cell r="O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CARUARU - CG Nº 011/2022</v>
          </cell>
          <cell r="E67" t="str">
            <v>HELENA MARIA DA SILVA</v>
          </cell>
          <cell r="F67" t="str">
            <v>3 - Administrativo</v>
          </cell>
          <cell r="G67" t="str">
            <v>5163-45</v>
          </cell>
          <cell r="H67" t="str">
            <v>12/2025</v>
          </cell>
          <cell r="I67">
            <v>0</v>
          </cell>
          <cell r="J67">
            <v>272.60000000000002</v>
          </cell>
          <cell r="K67">
            <v>0</v>
          </cell>
          <cell r="L67">
            <v>376.35639097699999</v>
          </cell>
          <cell r="M67">
            <v>15.18</v>
          </cell>
          <cell r="O67">
            <v>2.7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CARUARU - CG Nº 011/2022</v>
          </cell>
          <cell r="E68" t="str">
            <v>HELIDA ALMEIDA MERGULHAO</v>
          </cell>
          <cell r="F68" t="str">
            <v>2 - Outros Profissionais da Saude</v>
          </cell>
          <cell r="G68" t="str">
            <v>3241-15</v>
          </cell>
          <cell r="H68" t="str">
            <v>12/2025</v>
          </cell>
          <cell r="I68">
            <v>0</v>
          </cell>
          <cell r="J68">
            <v>662.97</v>
          </cell>
          <cell r="K68">
            <v>0</v>
          </cell>
          <cell r="L68">
            <v>376.35639097699999</v>
          </cell>
          <cell r="M68">
            <v>30.36</v>
          </cell>
          <cell r="O68">
            <v>2.7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CARUARU - CG Nº 011/2022</v>
          </cell>
          <cell r="E69" t="str">
            <v>HENRIQUE DA SILVA LINS</v>
          </cell>
          <cell r="F69" t="str">
            <v>3 - Administrativo</v>
          </cell>
          <cell r="G69" t="str">
            <v>4141-05</v>
          </cell>
          <cell r="H69" t="str">
            <v>12/2025</v>
          </cell>
          <cell r="I69">
            <v>0</v>
          </cell>
          <cell r="J69">
            <v>276.81</v>
          </cell>
          <cell r="K69">
            <v>0</v>
          </cell>
          <cell r="L69">
            <v>0</v>
          </cell>
          <cell r="M69">
            <v>0</v>
          </cell>
          <cell r="O69">
            <v>2.7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CARUARU - CG Nº 011/2022</v>
          </cell>
          <cell r="E70" t="str">
            <v>HEWERTON IZAC DA SILVA NEVES</v>
          </cell>
          <cell r="F70" t="str">
            <v>2 - Outros Profissionais da Saude</v>
          </cell>
          <cell r="G70" t="str">
            <v>3222-05</v>
          </cell>
          <cell r="H70" t="str">
            <v>12/2025</v>
          </cell>
          <cell r="I70">
            <v>0</v>
          </cell>
          <cell r="J70">
            <v>231.1</v>
          </cell>
          <cell r="K70">
            <v>0</v>
          </cell>
          <cell r="L70">
            <v>376.35639097699999</v>
          </cell>
          <cell r="M70">
            <v>15.18</v>
          </cell>
          <cell r="O70">
            <v>2.7</v>
          </cell>
          <cell r="S70">
            <v>0</v>
          </cell>
          <cell r="U70">
            <v>0</v>
          </cell>
          <cell r="V70">
            <v>0</v>
          </cell>
          <cell r="Y70">
            <v>3312.83</v>
          </cell>
          <cell r="Z70">
            <v>0</v>
          </cell>
          <cell r="AB70" t="str">
            <v>ABONO ASSIS FIN C.</v>
          </cell>
        </row>
        <row r="71">
          <cell r="C71" t="str">
            <v>UPA CARUARU - CG Nº 011/2022</v>
          </cell>
          <cell r="E71" t="str">
            <v>INGRID TAIZA VIEIRA BEZERRA</v>
          </cell>
          <cell r="F71" t="str">
            <v>2 - Outros Profissionais da Saude</v>
          </cell>
          <cell r="G71" t="str">
            <v>3226-05</v>
          </cell>
          <cell r="H71" t="str">
            <v>12/2025</v>
          </cell>
          <cell r="I71">
            <v>0</v>
          </cell>
          <cell r="J71">
            <v>280.7</v>
          </cell>
          <cell r="K71">
            <v>0</v>
          </cell>
          <cell r="L71">
            <v>376.35639097699999</v>
          </cell>
          <cell r="M71">
            <v>15.18</v>
          </cell>
          <cell r="O71">
            <v>2.7</v>
          </cell>
          <cell r="R71">
            <v>288</v>
          </cell>
          <cell r="S71">
            <v>96.55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CARUARU - CG Nº 011/2022</v>
          </cell>
          <cell r="E72" t="str">
            <v>ISABELLA NAYARA SANTOS SILVA</v>
          </cell>
          <cell r="F72" t="str">
            <v>3 - Administrativo</v>
          </cell>
          <cell r="G72" t="str">
            <v>2234-45</v>
          </cell>
          <cell r="H72" t="str">
            <v>12/2025</v>
          </cell>
          <cell r="I72">
            <v>0</v>
          </cell>
          <cell r="J72">
            <v>847.87</v>
          </cell>
          <cell r="K72">
            <v>0</v>
          </cell>
          <cell r="L72">
            <v>0</v>
          </cell>
          <cell r="M72">
            <v>0</v>
          </cell>
          <cell r="O72">
            <v>2.7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CARUARU - CG Nº 011/2022</v>
          </cell>
          <cell r="E73" t="str">
            <v>ISAIAS GALVAO MONTEIRO</v>
          </cell>
          <cell r="F73" t="str">
            <v>2 - Outros Profissionais da Saude</v>
          </cell>
          <cell r="G73" t="str">
            <v>2234-05</v>
          </cell>
          <cell r="H73" t="str">
            <v>12/2025</v>
          </cell>
          <cell r="I73">
            <v>0</v>
          </cell>
          <cell r="J73">
            <v>608.94000000000005</v>
          </cell>
          <cell r="K73">
            <v>0</v>
          </cell>
          <cell r="L73">
            <v>376.35639097699999</v>
          </cell>
          <cell r="M73">
            <v>21.12</v>
          </cell>
          <cell r="O73">
            <v>2.7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CARUARU - CG Nº 011/2022</v>
          </cell>
          <cell r="E74" t="str">
            <v>JAILMA FRANCISCA DA SILVA</v>
          </cell>
          <cell r="F74" t="str">
            <v>2 - Outros Profissionais da Saude</v>
          </cell>
          <cell r="G74" t="str">
            <v>2235-05</v>
          </cell>
          <cell r="H74" t="str">
            <v>12/2025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S74">
            <v>0</v>
          </cell>
          <cell r="U74">
            <v>0</v>
          </cell>
          <cell r="V74">
            <v>0</v>
          </cell>
          <cell r="Y74">
            <v>940.71</v>
          </cell>
          <cell r="Z74">
            <v>0</v>
          </cell>
          <cell r="AB74" t="str">
            <v>ABONO ASSIS FIN C.</v>
          </cell>
        </row>
        <row r="75">
          <cell r="C75" t="str">
            <v>UPA CARUARU - CG Nº 011/2022</v>
          </cell>
          <cell r="E75" t="str">
            <v>JAIRO BRASIL DA SILVA</v>
          </cell>
          <cell r="F75" t="str">
            <v>3 - Administrativo</v>
          </cell>
          <cell r="G75" t="str">
            <v>4221-10</v>
          </cell>
          <cell r="H75" t="str">
            <v>12/2025</v>
          </cell>
          <cell r="I75">
            <v>0</v>
          </cell>
          <cell r="J75">
            <v>238.01</v>
          </cell>
          <cell r="K75">
            <v>0</v>
          </cell>
          <cell r="L75">
            <v>376.35639097699999</v>
          </cell>
          <cell r="M75">
            <v>15.18</v>
          </cell>
          <cell r="O75">
            <v>2.7</v>
          </cell>
          <cell r="R75">
            <v>208</v>
          </cell>
          <cell r="S75">
            <v>96.55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CARUARU - CG Nº 011/2022</v>
          </cell>
          <cell r="E76" t="str">
            <v>JAMERSON VIEIRA BEZERRA</v>
          </cell>
          <cell r="F76" t="str">
            <v>3 - Administrativo</v>
          </cell>
          <cell r="G76" t="str">
            <v>5151-10</v>
          </cell>
          <cell r="H76" t="str">
            <v>12/2025</v>
          </cell>
          <cell r="I76">
            <v>0</v>
          </cell>
          <cell r="J76">
            <v>275.44</v>
          </cell>
          <cell r="K76">
            <v>0</v>
          </cell>
          <cell r="L76">
            <v>376.35639097699999</v>
          </cell>
          <cell r="M76">
            <v>15.18</v>
          </cell>
          <cell r="O76">
            <v>2.7</v>
          </cell>
          <cell r="R76">
            <v>288</v>
          </cell>
          <cell r="S76">
            <v>96.55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CARUARU - CG Nº 011/2022</v>
          </cell>
          <cell r="E77" t="str">
            <v>JESSICA KELLY CORREIA ALVES DA SILVA</v>
          </cell>
          <cell r="F77" t="str">
            <v>2 - Outros Profissionais da Saude</v>
          </cell>
          <cell r="G77" t="str">
            <v>3222-05</v>
          </cell>
          <cell r="H77" t="str">
            <v>12/2025</v>
          </cell>
          <cell r="I77">
            <v>0</v>
          </cell>
          <cell r="J77">
            <v>331.84</v>
          </cell>
          <cell r="K77">
            <v>0</v>
          </cell>
          <cell r="L77">
            <v>376.35639097699999</v>
          </cell>
          <cell r="M77">
            <v>15.18</v>
          </cell>
          <cell r="O77">
            <v>2.7</v>
          </cell>
          <cell r="R77">
            <v>288</v>
          </cell>
          <cell r="S77">
            <v>91.08</v>
          </cell>
          <cell r="U77">
            <v>0</v>
          </cell>
          <cell r="V77">
            <v>0</v>
          </cell>
          <cell r="Y77">
            <v>3614</v>
          </cell>
          <cell r="Z77">
            <v>0</v>
          </cell>
          <cell r="AB77" t="str">
            <v>ABONO ASSIS FIN C.</v>
          </cell>
        </row>
        <row r="78">
          <cell r="C78" t="str">
            <v>UPA CARUARU - CG Nº 011/2022</v>
          </cell>
          <cell r="E78" t="str">
            <v xml:space="preserve">JHONATHAN LUCAS DA SILVA </v>
          </cell>
          <cell r="F78" t="str">
            <v>3 - Administrativo</v>
          </cell>
          <cell r="G78" t="str">
            <v>3132-20</v>
          </cell>
          <cell r="H78" t="str">
            <v>12/2025</v>
          </cell>
          <cell r="I78">
            <v>0</v>
          </cell>
          <cell r="J78">
            <v>232.42</v>
          </cell>
          <cell r="K78">
            <v>0</v>
          </cell>
          <cell r="L78">
            <v>376.35639097699999</v>
          </cell>
          <cell r="M78">
            <v>30.36</v>
          </cell>
          <cell r="O78">
            <v>2.7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CARUARU - CG Nº 011/2022</v>
          </cell>
          <cell r="E79" t="str">
            <v>JOAOENIS MARTINS DA SILVA</v>
          </cell>
          <cell r="F79" t="str">
            <v>3 - Administrativo</v>
          </cell>
          <cell r="G79" t="str">
            <v>5151-10</v>
          </cell>
          <cell r="H79" t="str">
            <v>12/2025</v>
          </cell>
          <cell r="I79">
            <v>0</v>
          </cell>
          <cell r="J79">
            <v>261.32</v>
          </cell>
          <cell r="K79">
            <v>0</v>
          </cell>
          <cell r="L79">
            <v>0</v>
          </cell>
          <cell r="M79">
            <v>0</v>
          </cell>
          <cell r="O79">
            <v>2.7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CARUARU - CG Nº 011/2022</v>
          </cell>
          <cell r="E80" t="str">
            <v>JOAO PAULO SILVA DE ANDRADE</v>
          </cell>
          <cell r="F80" t="str">
            <v>2 - Outros Profissionais da Saude</v>
          </cell>
          <cell r="G80" t="str">
            <v>3241-15</v>
          </cell>
          <cell r="H80" t="str">
            <v>12/2025</v>
          </cell>
          <cell r="I80">
            <v>0</v>
          </cell>
          <cell r="J80">
            <v>567.1</v>
          </cell>
          <cell r="K80">
            <v>0</v>
          </cell>
          <cell r="L80">
            <v>376.35639097699999</v>
          </cell>
          <cell r="M80">
            <v>30.36</v>
          </cell>
          <cell r="O80">
            <v>2.7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CARUARU - CG Nº 011/2022</v>
          </cell>
          <cell r="E81" t="str">
            <v>JONAS PAULO DOS SANTOS SILVA</v>
          </cell>
          <cell r="F81" t="str">
            <v>2 - Outros Profissionais da Saude</v>
          </cell>
          <cell r="G81" t="str">
            <v>3222-05</v>
          </cell>
          <cell r="H81" t="str">
            <v>12/2025</v>
          </cell>
          <cell r="I81">
            <v>0</v>
          </cell>
          <cell r="J81">
            <v>239.8</v>
          </cell>
          <cell r="K81">
            <v>0</v>
          </cell>
          <cell r="L81">
            <v>376.35639097699999</v>
          </cell>
          <cell r="M81">
            <v>15.18</v>
          </cell>
          <cell r="O81">
            <v>2.7</v>
          </cell>
          <cell r="R81">
            <v>288</v>
          </cell>
          <cell r="S81">
            <v>91.08</v>
          </cell>
          <cell r="U81">
            <v>0</v>
          </cell>
          <cell r="V81">
            <v>0</v>
          </cell>
          <cell r="Y81">
            <v>3614</v>
          </cell>
          <cell r="Z81">
            <v>0</v>
          </cell>
          <cell r="AB81" t="str">
            <v>ABONO ASSIS FIN C.</v>
          </cell>
        </row>
        <row r="82">
          <cell r="C82" t="str">
            <v>UPA CARUARU - CG Nº 011/2022</v>
          </cell>
          <cell r="E82" t="str">
            <v>JONATHAS LUIZ DE ASSUNCAO</v>
          </cell>
          <cell r="F82" t="str">
            <v>2 - Outros Profissionais da Saude</v>
          </cell>
          <cell r="G82" t="str">
            <v>3222-05</v>
          </cell>
          <cell r="H82" t="str">
            <v>12/2025</v>
          </cell>
          <cell r="I82">
            <v>0</v>
          </cell>
          <cell r="J82">
            <v>287.58999999999997</v>
          </cell>
          <cell r="K82">
            <v>0</v>
          </cell>
          <cell r="L82">
            <v>0</v>
          </cell>
          <cell r="M82">
            <v>0</v>
          </cell>
          <cell r="O82">
            <v>2.7</v>
          </cell>
          <cell r="S82">
            <v>0</v>
          </cell>
          <cell r="U82">
            <v>0</v>
          </cell>
          <cell r="V82">
            <v>0</v>
          </cell>
          <cell r="Y82">
            <v>3614</v>
          </cell>
          <cell r="Z82">
            <v>0</v>
          </cell>
          <cell r="AB82" t="str">
            <v>ABONO ASSIS FIN C.</v>
          </cell>
        </row>
        <row r="83">
          <cell r="C83" t="str">
            <v>UPA CARUARU - CG Nº 011/2022</v>
          </cell>
          <cell r="E83" t="str">
            <v>JOSE ABEL DO NASCIMENTO</v>
          </cell>
          <cell r="F83" t="str">
            <v>3 - Administrativo</v>
          </cell>
          <cell r="G83" t="str">
            <v>5143-10</v>
          </cell>
          <cell r="H83" t="str">
            <v>12/2025</v>
          </cell>
          <cell r="I83">
            <v>0</v>
          </cell>
          <cell r="J83">
            <v>372.19</v>
          </cell>
          <cell r="K83">
            <v>0</v>
          </cell>
          <cell r="L83">
            <v>376.35639097699999</v>
          </cell>
          <cell r="M83">
            <v>30.36</v>
          </cell>
          <cell r="O83">
            <v>2.7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CARUARU - CG Nº 011/2022</v>
          </cell>
          <cell r="E84" t="str">
            <v>JOSE ADEILSON BEZERRA DOS SANTOS</v>
          </cell>
          <cell r="F84" t="str">
            <v>2 - Outros Profissionais da Saude</v>
          </cell>
          <cell r="G84" t="str">
            <v>3241-15</v>
          </cell>
          <cell r="H84" t="str">
            <v>12/2025</v>
          </cell>
          <cell r="I84">
            <v>0</v>
          </cell>
          <cell r="J84">
            <v>538.26</v>
          </cell>
          <cell r="K84">
            <v>0</v>
          </cell>
          <cell r="L84">
            <v>0</v>
          </cell>
          <cell r="M84">
            <v>0</v>
          </cell>
          <cell r="O84">
            <v>2.7</v>
          </cell>
          <cell r="R84">
            <v>160</v>
          </cell>
          <cell r="S84">
            <v>81.97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CARUARU - CG Nº 011/2022</v>
          </cell>
          <cell r="E85" t="str">
            <v>JOSE ADRIANO DO NASCIMENTO</v>
          </cell>
          <cell r="F85" t="str">
            <v>3 - Administrativo</v>
          </cell>
          <cell r="G85" t="str">
            <v>4221-10</v>
          </cell>
          <cell r="H85" t="str">
            <v>12/2025</v>
          </cell>
          <cell r="I85">
            <v>0</v>
          </cell>
          <cell r="J85">
            <v>276.29000000000002</v>
          </cell>
          <cell r="K85">
            <v>0</v>
          </cell>
          <cell r="L85">
            <v>0</v>
          </cell>
          <cell r="M85">
            <v>0</v>
          </cell>
          <cell r="O85">
            <v>2.7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CARUARU - CG Nº 011/2022</v>
          </cell>
          <cell r="E86" t="str">
            <v>JOSE ASSIS DE OLIVEIRA FILHO</v>
          </cell>
          <cell r="F86" t="str">
            <v>2 - Outros Profissionais da Saude</v>
          </cell>
          <cell r="G86" t="str">
            <v>2235-05</v>
          </cell>
          <cell r="H86" t="str">
            <v>12/2025</v>
          </cell>
          <cell r="I86">
            <v>0</v>
          </cell>
          <cell r="J86">
            <v>327.5</v>
          </cell>
          <cell r="K86">
            <v>0</v>
          </cell>
          <cell r="L86">
            <v>376.35639097699999</v>
          </cell>
          <cell r="M86">
            <v>2.85</v>
          </cell>
          <cell r="O86">
            <v>4.6900000000000004</v>
          </cell>
          <cell r="S86">
            <v>0</v>
          </cell>
          <cell r="U86">
            <v>0</v>
          </cell>
          <cell r="V86">
            <v>0</v>
          </cell>
          <cell r="Y86">
            <v>4565.6400000000003</v>
          </cell>
          <cell r="Z86">
            <v>0</v>
          </cell>
          <cell r="AB86" t="str">
            <v>ABONO ASSIS FIN C.</v>
          </cell>
        </row>
        <row r="87">
          <cell r="C87" t="str">
            <v>UPA CARUARU - CG Nº 011/2022</v>
          </cell>
          <cell r="E87" t="str">
            <v>JOSE CLAUDIO DE FRANCA</v>
          </cell>
          <cell r="F87" t="str">
            <v>3 - Administrativo</v>
          </cell>
          <cell r="G87" t="str">
            <v>4110-05</v>
          </cell>
          <cell r="H87" t="str">
            <v>12/2025</v>
          </cell>
          <cell r="I87">
            <v>0</v>
          </cell>
          <cell r="J87">
            <v>226.13</v>
          </cell>
          <cell r="K87">
            <v>0</v>
          </cell>
          <cell r="L87">
            <v>376.35639097699999</v>
          </cell>
          <cell r="M87">
            <v>30.36</v>
          </cell>
          <cell r="O87">
            <v>2.7</v>
          </cell>
          <cell r="R87">
            <v>264</v>
          </cell>
          <cell r="S87">
            <v>115.02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CARUARU - CG Nº 011/2022</v>
          </cell>
          <cell r="E88" t="str">
            <v>JOSE DANIEL DE LUNA</v>
          </cell>
          <cell r="F88" t="str">
            <v>2 - Outros Profissionais da Saude</v>
          </cell>
          <cell r="G88" t="str">
            <v>3222-05</v>
          </cell>
          <cell r="H88" t="str">
            <v>12/2025</v>
          </cell>
          <cell r="I88">
            <v>0</v>
          </cell>
          <cell r="J88">
            <v>265.92</v>
          </cell>
          <cell r="K88">
            <v>0</v>
          </cell>
          <cell r="L88">
            <v>376.35639097699999</v>
          </cell>
          <cell r="M88">
            <v>15.18</v>
          </cell>
          <cell r="O88">
            <v>2.7</v>
          </cell>
          <cell r="R88">
            <v>288</v>
          </cell>
          <cell r="S88">
            <v>91.08</v>
          </cell>
          <cell r="U88">
            <v>0</v>
          </cell>
          <cell r="V88">
            <v>0</v>
          </cell>
          <cell r="Y88">
            <v>2710.5</v>
          </cell>
          <cell r="Z88">
            <v>0</v>
          </cell>
          <cell r="AB88" t="str">
            <v>ABONO ASSIS FIN C.</v>
          </cell>
        </row>
        <row r="89">
          <cell r="C89" t="str">
            <v>UPA CARUARU - CG Nº 011/2022</v>
          </cell>
          <cell r="E89" t="str">
            <v>JOSE DOMINGOS GOMES FILHO</v>
          </cell>
          <cell r="F89" t="str">
            <v>2 - Outros Profissionais da Saude</v>
          </cell>
          <cell r="G89" t="str">
            <v>7664-20</v>
          </cell>
          <cell r="H89" t="str">
            <v>12/2025</v>
          </cell>
          <cell r="I89">
            <v>0</v>
          </cell>
          <cell r="J89">
            <v>345.16</v>
          </cell>
          <cell r="K89">
            <v>0</v>
          </cell>
          <cell r="L89">
            <v>376.35639097699999</v>
          </cell>
          <cell r="M89">
            <v>15.18</v>
          </cell>
          <cell r="O89">
            <v>2.7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CARUARU - CG Nº 011/2022</v>
          </cell>
          <cell r="E90" t="str">
            <v>JOSE EDVALDO ALVES DOS SANTOS</v>
          </cell>
          <cell r="F90" t="str">
            <v>3 - Administrativo</v>
          </cell>
          <cell r="G90" t="str">
            <v>5151-10</v>
          </cell>
          <cell r="H90" t="str">
            <v>12/2025</v>
          </cell>
          <cell r="I90">
            <v>0</v>
          </cell>
          <cell r="J90">
            <v>295.38</v>
          </cell>
          <cell r="K90">
            <v>0</v>
          </cell>
          <cell r="L90">
            <v>376.35639097699999</v>
          </cell>
          <cell r="M90">
            <v>15.18</v>
          </cell>
          <cell r="O90">
            <v>2.7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CARUARU - CG Nº 011/2022</v>
          </cell>
          <cell r="E91" t="str">
            <v>JOSELMA DO NASCIMENTO SILVA</v>
          </cell>
          <cell r="F91" t="str">
            <v>2 - Outros Profissionais da Saude</v>
          </cell>
          <cell r="G91" t="str">
            <v>3226-05</v>
          </cell>
          <cell r="H91" t="str">
            <v>12/2025</v>
          </cell>
          <cell r="I91">
            <v>0</v>
          </cell>
          <cell r="J91">
            <v>238.01</v>
          </cell>
          <cell r="K91">
            <v>0</v>
          </cell>
          <cell r="L91">
            <v>376.35639097699999</v>
          </cell>
          <cell r="M91">
            <v>15.18</v>
          </cell>
          <cell r="O91">
            <v>2.7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CARUARU - CG Nº 011/2022</v>
          </cell>
          <cell r="E92" t="str">
            <v>JOSE MARCIO DE ANDRADE</v>
          </cell>
          <cell r="F92" t="str">
            <v>2 - Outros Profissionais da Saude</v>
          </cell>
          <cell r="G92" t="str">
            <v>2235-05</v>
          </cell>
          <cell r="H92" t="str">
            <v>12/2025</v>
          </cell>
          <cell r="I92">
            <v>0</v>
          </cell>
          <cell r="J92">
            <v>430.27</v>
          </cell>
          <cell r="K92">
            <v>0</v>
          </cell>
          <cell r="L92">
            <v>376.35639097699999</v>
          </cell>
          <cell r="M92">
            <v>3.05</v>
          </cell>
          <cell r="O92">
            <v>4.6900000000000004</v>
          </cell>
          <cell r="S92">
            <v>0</v>
          </cell>
          <cell r="U92">
            <v>0</v>
          </cell>
          <cell r="V92">
            <v>0</v>
          </cell>
          <cell r="Y92">
            <v>4565.6400000000003</v>
          </cell>
          <cell r="Z92">
            <v>0</v>
          </cell>
          <cell r="AB92" t="str">
            <v>ABONO ASSIS FIN C.</v>
          </cell>
        </row>
        <row r="93">
          <cell r="C93" t="str">
            <v>UPA CARUARU - CG Nº 011/2022</v>
          </cell>
          <cell r="E93" t="str">
            <v>JOSENILDA GEOVANI DA SILVA</v>
          </cell>
          <cell r="F93" t="str">
            <v>3 - Administrativo</v>
          </cell>
          <cell r="G93" t="str">
            <v>5134-30</v>
          </cell>
          <cell r="H93" t="str">
            <v>12/2025</v>
          </cell>
          <cell r="I93">
            <v>0</v>
          </cell>
          <cell r="J93">
            <v>204.97</v>
          </cell>
          <cell r="K93">
            <v>0</v>
          </cell>
          <cell r="L93">
            <v>376.35639097699999</v>
          </cell>
          <cell r="M93">
            <v>15.18</v>
          </cell>
          <cell r="O93">
            <v>2.7</v>
          </cell>
          <cell r="R93">
            <v>420</v>
          </cell>
          <cell r="S93">
            <v>96.55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CARUARU - CG Nº 011/2022</v>
          </cell>
          <cell r="E94" t="str">
            <v>JOSENILTON RICARDO SILVA</v>
          </cell>
          <cell r="F94" t="str">
            <v>3 - Administrativo</v>
          </cell>
          <cell r="G94" t="str">
            <v>2521-05</v>
          </cell>
          <cell r="H94" t="str">
            <v>12/2025</v>
          </cell>
          <cell r="I94">
            <v>0</v>
          </cell>
          <cell r="J94">
            <v>186.64</v>
          </cell>
          <cell r="K94">
            <v>0</v>
          </cell>
          <cell r="L94">
            <v>376.35639097699999</v>
          </cell>
          <cell r="M94">
            <v>30.36</v>
          </cell>
          <cell r="O94">
            <v>2.7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CARUARU - CG Nº 011/2022</v>
          </cell>
          <cell r="E95" t="str">
            <v>JOSE PAULO DE ALMEIDA</v>
          </cell>
          <cell r="F95" t="str">
            <v>2 - Outros Profissionais da Saude</v>
          </cell>
          <cell r="G95" t="str">
            <v>3222-05</v>
          </cell>
          <cell r="H95" t="str">
            <v>12/2025</v>
          </cell>
          <cell r="I95">
            <v>0</v>
          </cell>
          <cell r="J95">
            <v>236.54</v>
          </cell>
          <cell r="K95">
            <v>0</v>
          </cell>
          <cell r="L95">
            <v>0</v>
          </cell>
          <cell r="M95">
            <v>0</v>
          </cell>
          <cell r="O95">
            <v>2.7</v>
          </cell>
          <cell r="S95">
            <v>0</v>
          </cell>
          <cell r="U95">
            <v>0</v>
          </cell>
          <cell r="V95">
            <v>0</v>
          </cell>
          <cell r="Y95">
            <v>3614</v>
          </cell>
          <cell r="Z95">
            <v>0</v>
          </cell>
          <cell r="AB95" t="str">
            <v>ABONO ASSIS FIN C.</v>
          </cell>
        </row>
        <row r="96">
          <cell r="C96" t="str">
            <v>UPA CARUARU - CG Nº 011/2022</v>
          </cell>
          <cell r="E96" t="str">
            <v>JOSE SAMUEL DE LIMA</v>
          </cell>
          <cell r="F96" t="str">
            <v>2 - Outros Profissionais da Saude</v>
          </cell>
          <cell r="G96" t="str">
            <v>2234-05</v>
          </cell>
          <cell r="H96" t="str">
            <v>12/2025</v>
          </cell>
          <cell r="I96">
            <v>0</v>
          </cell>
          <cell r="J96">
            <v>600.83000000000004</v>
          </cell>
          <cell r="K96">
            <v>0</v>
          </cell>
          <cell r="L96">
            <v>0</v>
          </cell>
          <cell r="M96">
            <v>0</v>
          </cell>
          <cell r="O96">
            <v>2.7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CARUARU - CG Nº 011/2022</v>
          </cell>
          <cell r="E97" t="str">
            <v>JOSE WAGNER BARBOSA DE SANTANA</v>
          </cell>
          <cell r="F97" t="str">
            <v>2 - Outros Profissionais da Saude</v>
          </cell>
          <cell r="G97" t="str">
            <v>3222-05</v>
          </cell>
          <cell r="H97" t="str">
            <v>12/2025</v>
          </cell>
          <cell r="I97">
            <v>0</v>
          </cell>
          <cell r="J97">
            <v>244.2</v>
          </cell>
          <cell r="K97">
            <v>0</v>
          </cell>
          <cell r="L97">
            <v>376.35639097699999</v>
          </cell>
          <cell r="M97">
            <v>15.18</v>
          </cell>
          <cell r="O97">
            <v>2.7</v>
          </cell>
          <cell r="R97">
            <v>144</v>
          </cell>
          <cell r="S97">
            <v>91.08</v>
          </cell>
          <cell r="U97">
            <v>0</v>
          </cell>
          <cell r="V97">
            <v>0</v>
          </cell>
          <cell r="Y97">
            <v>3614</v>
          </cell>
          <cell r="Z97">
            <v>0</v>
          </cell>
          <cell r="AB97" t="str">
            <v>ABONO ASSIS FIN C.</v>
          </cell>
        </row>
        <row r="98">
          <cell r="C98" t="str">
            <v>UPA CARUARU - CG Nº 011/2022</v>
          </cell>
          <cell r="E98" t="str">
            <v>JOSIELLY FERREIRA</v>
          </cell>
          <cell r="F98" t="str">
            <v>2 - Outros Profissionais da Saude</v>
          </cell>
          <cell r="G98" t="str">
            <v>2235-05</v>
          </cell>
          <cell r="H98" t="str">
            <v>12/2025</v>
          </cell>
          <cell r="I98">
            <v>0</v>
          </cell>
          <cell r="J98">
            <v>328.31</v>
          </cell>
          <cell r="K98">
            <v>0</v>
          </cell>
          <cell r="L98">
            <v>376.35639097699999</v>
          </cell>
          <cell r="M98">
            <v>2.54</v>
          </cell>
          <cell r="O98">
            <v>4.6900000000000004</v>
          </cell>
          <cell r="S98">
            <v>0</v>
          </cell>
          <cell r="U98">
            <v>0</v>
          </cell>
          <cell r="V98">
            <v>0</v>
          </cell>
          <cell r="Y98">
            <v>4565.6400000000003</v>
          </cell>
          <cell r="Z98">
            <v>0</v>
          </cell>
          <cell r="AB98" t="str">
            <v>ABONO ASSIS FIN C.</v>
          </cell>
        </row>
        <row r="99">
          <cell r="C99" t="str">
            <v>UPA CARUARU - CG Nº 011/2022</v>
          </cell>
          <cell r="E99" t="str">
            <v>JOSINALVA MARIA DA SILVA</v>
          </cell>
          <cell r="F99" t="str">
            <v>2 - Outros Profissionais da Saude</v>
          </cell>
          <cell r="G99" t="str">
            <v>3222-05</v>
          </cell>
          <cell r="H99" t="str">
            <v>12/2025</v>
          </cell>
          <cell r="I99">
            <v>0</v>
          </cell>
          <cell r="J99">
            <v>272.95999999999998</v>
          </cell>
          <cell r="K99">
            <v>0</v>
          </cell>
          <cell r="L99">
            <v>0</v>
          </cell>
          <cell r="M99">
            <v>0</v>
          </cell>
          <cell r="O99">
            <v>2.7</v>
          </cell>
          <cell r="S99">
            <v>0</v>
          </cell>
          <cell r="U99">
            <v>0</v>
          </cell>
          <cell r="V99">
            <v>0</v>
          </cell>
          <cell r="Y99">
            <v>3614</v>
          </cell>
          <cell r="Z99">
            <v>0</v>
          </cell>
          <cell r="AB99" t="str">
            <v>ABONO ASSIS FIN C.</v>
          </cell>
        </row>
        <row r="100">
          <cell r="C100" t="str">
            <v>UPA CARUARU - CG Nº 011/2022</v>
          </cell>
          <cell r="E100" t="str">
            <v>JOSINETE MARIA FERREIRA DA SILVA</v>
          </cell>
          <cell r="F100" t="str">
            <v>2 - Outros Profissionais da Saude</v>
          </cell>
          <cell r="G100" t="str">
            <v>3222-05</v>
          </cell>
          <cell r="H100" t="str">
            <v>12/2025</v>
          </cell>
          <cell r="I100">
            <v>0</v>
          </cell>
          <cell r="J100">
            <v>234.36</v>
          </cell>
          <cell r="K100">
            <v>0</v>
          </cell>
          <cell r="L100">
            <v>376.35639097699999</v>
          </cell>
          <cell r="M100">
            <v>15.18</v>
          </cell>
          <cell r="O100">
            <v>2.7</v>
          </cell>
          <cell r="S100">
            <v>0</v>
          </cell>
          <cell r="U100">
            <v>0</v>
          </cell>
          <cell r="V100">
            <v>0</v>
          </cell>
          <cell r="Y100">
            <v>3614</v>
          </cell>
          <cell r="Z100">
            <v>0</v>
          </cell>
          <cell r="AB100" t="str">
            <v>ABONO ASSIS FIN C.</v>
          </cell>
        </row>
        <row r="101">
          <cell r="C101" t="str">
            <v>UPA CARUARU - CG Nº 011/2022</v>
          </cell>
          <cell r="E101" t="str">
            <v>JOZILENE DO NASCIMENTO</v>
          </cell>
          <cell r="F101" t="str">
            <v>2 - Outros Profissionais da Saude</v>
          </cell>
          <cell r="G101" t="str">
            <v>2235-05</v>
          </cell>
          <cell r="H101" t="str">
            <v>12/2025</v>
          </cell>
          <cell r="I101">
            <v>0</v>
          </cell>
          <cell r="J101">
            <v>340.29</v>
          </cell>
          <cell r="K101">
            <v>0</v>
          </cell>
          <cell r="L101">
            <v>376.35639097699999</v>
          </cell>
          <cell r="M101">
            <v>30.36</v>
          </cell>
          <cell r="O101">
            <v>2.7</v>
          </cell>
          <cell r="S101">
            <v>0</v>
          </cell>
          <cell r="U101">
            <v>138.38999999999999</v>
          </cell>
          <cell r="V101">
            <v>0</v>
          </cell>
          <cell r="X101" t="str">
            <v>AUX CRECHE ( enfe.</v>
          </cell>
          <cell r="Y101">
            <v>4325.4399999999996</v>
          </cell>
          <cell r="Z101">
            <v>0</v>
          </cell>
          <cell r="AB101" t="str">
            <v>ABONO ASSIS FIN C.</v>
          </cell>
        </row>
        <row r="102">
          <cell r="C102" t="str">
            <v>UPA CARUARU - CG Nº 011/2022</v>
          </cell>
          <cell r="E102" t="str">
            <v>JUCICLEIDE BEZERRA DE OLIVEIRA</v>
          </cell>
          <cell r="F102" t="str">
            <v>2 - Outros Profissionais da Saude</v>
          </cell>
          <cell r="G102" t="str">
            <v>3222-05</v>
          </cell>
          <cell r="H102" t="str">
            <v>12/2025</v>
          </cell>
          <cell r="I102">
            <v>0</v>
          </cell>
          <cell r="J102">
            <v>280.39999999999998</v>
          </cell>
          <cell r="K102">
            <v>0</v>
          </cell>
          <cell r="L102">
            <v>0</v>
          </cell>
          <cell r="M102">
            <v>0</v>
          </cell>
          <cell r="O102">
            <v>2.7</v>
          </cell>
          <cell r="S102">
            <v>0</v>
          </cell>
          <cell r="U102">
            <v>0</v>
          </cell>
          <cell r="V102">
            <v>0</v>
          </cell>
          <cell r="Y102">
            <v>3614</v>
          </cell>
          <cell r="Z102">
            <v>0</v>
          </cell>
          <cell r="AB102" t="str">
            <v>ABONO ASSIS FIN C.</v>
          </cell>
        </row>
        <row r="103">
          <cell r="C103" t="str">
            <v>UPA CARUARU - CG Nº 011/2022</v>
          </cell>
          <cell r="E103" t="str">
            <v>JULIO HENRIQUE DE SOUZA ARAUJO AMARAL</v>
          </cell>
          <cell r="F103" t="str">
            <v>3 - Administrativo</v>
          </cell>
          <cell r="G103" t="str">
            <v>5211-30</v>
          </cell>
          <cell r="H103" t="str">
            <v>12/2025</v>
          </cell>
          <cell r="I103">
            <v>0</v>
          </cell>
          <cell r="J103">
            <v>201.78</v>
          </cell>
          <cell r="K103">
            <v>0</v>
          </cell>
          <cell r="L103">
            <v>0</v>
          </cell>
          <cell r="M103">
            <v>0</v>
          </cell>
          <cell r="O103">
            <v>2.7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CARUARU - CG Nº 011/2022</v>
          </cell>
          <cell r="E104" t="str">
            <v>KALEANDRA PRICILLA DA SILVA SANTOS</v>
          </cell>
          <cell r="F104" t="str">
            <v>2 - Outros Profissionais da Saude</v>
          </cell>
          <cell r="G104" t="str">
            <v>3222-05</v>
          </cell>
          <cell r="H104" t="str">
            <v>12/2025</v>
          </cell>
          <cell r="I104">
            <v>0</v>
          </cell>
          <cell r="J104">
            <v>340.28</v>
          </cell>
          <cell r="K104">
            <v>0</v>
          </cell>
          <cell r="L104">
            <v>0</v>
          </cell>
          <cell r="M104">
            <v>0</v>
          </cell>
          <cell r="O104">
            <v>2.7</v>
          </cell>
          <cell r="S104">
            <v>0</v>
          </cell>
          <cell r="U104">
            <v>0</v>
          </cell>
          <cell r="V104">
            <v>0</v>
          </cell>
          <cell r="Y104">
            <v>3614</v>
          </cell>
          <cell r="Z104">
            <v>0</v>
          </cell>
          <cell r="AB104" t="str">
            <v>ABONO ASSIS FIN C.</v>
          </cell>
        </row>
        <row r="105">
          <cell r="C105" t="str">
            <v>UPA CARUARU - CG Nº 011/2022</v>
          </cell>
          <cell r="E105" t="str">
            <v>KARINA LUIZA BEZERRA ALVES</v>
          </cell>
          <cell r="F105" t="str">
            <v>2 - Outros Profissionais da Saude</v>
          </cell>
          <cell r="G105" t="str">
            <v>2235-05</v>
          </cell>
          <cell r="H105" t="str">
            <v>12/2025</v>
          </cell>
          <cell r="I105">
            <v>0</v>
          </cell>
          <cell r="J105">
            <v>428.99</v>
          </cell>
          <cell r="K105">
            <v>0</v>
          </cell>
          <cell r="L105">
            <v>376.35639097699999</v>
          </cell>
          <cell r="M105">
            <v>3.05</v>
          </cell>
          <cell r="O105">
            <v>4.6900000000000004</v>
          </cell>
          <cell r="S105">
            <v>0</v>
          </cell>
          <cell r="U105">
            <v>0</v>
          </cell>
          <cell r="V105">
            <v>0</v>
          </cell>
          <cell r="Y105">
            <v>4565.6400000000003</v>
          </cell>
          <cell r="Z105">
            <v>0</v>
          </cell>
          <cell r="AB105" t="str">
            <v>ABONO ASSIS FIN C.</v>
          </cell>
        </row>
        <row r="106">
          <cell r="C106" t="str">
            <v>UPA CARUARU - CG Nº 011/2022</v>
          </cell>
          <cell r="E106" t="str">
            <v>KARLA GRAZIELY FERREIRA</v>
          </cell>
          <cell r="F106" t="str">
            <v>3 - Administrativo</v>
          </cell>
          <cell r="G106" t="str">
            <v>5211-30</v>
          </cell>
          <cell r="H106" t="str">
            <v>12/2025</v>
          </cell>
          <cell r="I106">
            <v>0</v>
          </cell>
          <cell r="J106">
            <v>165.65</v>
          </cell>
          <cell r="K106">
            <v>0</v>
          </cell>
          <cell r="L106">
            <v>376.35639097699999</v>
          </cell>
          <cell r="M106">
            <v>30.36</v>
          </cell>
          <cell r="O106">
            <v>2.7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CARUARU - CG Nº 011/2022</v>
          </cell>
          <cell r="E107" t="str">
            <v>LAIS BARBARA DE LIMA SILVA</v>
          </cell>
          <cell r="F107" t="str">
            <v>2 - Outros Profissionais da Saude</v>
          </cell>
          <cell r="G107" t="str">
            <v>2516-05</v>
          </cell>
          <cell r="H107" t="str">
            <v>12/2025</v>
          </cell>
          <cell r="I107">
            <v>0</v>
          </cell>
          <cell r="J107">
            <v>534.74</v>
          </cell>
          <cell r="K107">
            <v>0</v>
          </cell>
          <cell r="L107">
            <v>0</v>
          </cell>
          <cell r="M107">
            <v>0</v>
          </cell>
          <cell r="O107">
            <v>2.7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CARUARU - CG Nº 011/2022</v>
          </cell>
          <cell r="E108" t="str">
            <v>LARISSA DA SILVA MARQUES</v>
          </cell>
          <cell r="F108" t="str">
            <v>2 - Outros Profissionais da Saude</v>
          </cell>
          <cell r="G108" t="str">
            <v>7664-20</v>
          </cell>
          <cell r="H108" t="str">
            <v>12/2025</v>
          </cell>
          <cell r="I108">
            <v>0</v>
          </cell>
          <cell r="J108">
            <v>330.82</v>
          </cell>
          <cell r="K108">
            <v>0</v>
          </cell>
          <cell r="L108">
            <v>376.35639097699999</v>
          </cell>
          <cell r="M108">
            <v>15.18</v>
          </cell>
          <cell r="O108">
            <v>2.7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CARUARU - CG Nº 011/2022</v>
          </cell>
          <cell r="E109" t="str">
            <v>LARISSA DE MENEZES MARTINS</v>
          </cell>
          <cell r="F109" t="str">
            <v>3 - Administrativo</v>
          </cell>
          <cell r="G109" t="str">
            <v>1312-05</v>
          </cell>
          <cell r="H109" t="str">
            <v>12/2025</v>
          </cell>
          <cell r="I109">
            <v>0</v>
          </cell>
          <cell r="J109">
            <v>2560.85</v>
          </cell>
          <cell r="K109">
            <v>0</v>
          </cell>
          <cell r="L109">
            <v>376.35639097699999</v>
          </cell>
          <cell r="M109">
            <v>30.36</v>
          </cell>
          <cell r="O109">
            <v>2.7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CARUARU - CG Nº 011/2022</v>
          </cell>
          <cell r="E110" t="str">
            <v>LENILSON VITORIO DA SILVA</v>
          </cell>
          <cell r="F110" t="str">
            <v>2 - Outros Profissionais da Saude</v>
          </cell>
          <cell r="G110" t="str">
            <v>7664-20</v>
          </cell>
          <cell r="H110" t="str">
            <v>12/2025</v>
          </cell>
          <cell r="I110">
            <v>0</v>
          </cell>
          <cell r="J110">
            <v>325.08999999999997</v>
          </cell>
          <cell r="K110">
            <v>0</v>
          </cell>
          <cell r="L110">
            <v>376.35639097699999</v>
          </cell>
          <cell r="M110">
            <v>15.18</v>
          </cell>
          <cell r="O110">
            <v>2.7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CARUARU - CG Nº 011/2022</v>
          </cell>
          <cell r="E111" t="str">
            <v>LETICIA BARROS DA SILVA</v>
          </cell>
          <cell r="F111" t="str">
            <v>3 - Administrativo</v>
          </cell>
          <cell r="G111" t="str">
            <v>5134-30</v>
          </cell>
          <cell r="H111" t="str">
            <v>12/2025</v>
          </cell>
          <cell r="I111">
            <v>0</v>
          </cell>
          <cell r="J111">
            <v>238.01</v>
          </cell>
          <cell r="K111">
            <v>0</v>
          </cell>
          <cell r="L111">
            <v>376.35639097699999</v>
          </cell>
          <cell r="M111">
            <v>15.18</v>
          </cell>
          <cell r="O111">
            <v>2.7</v>
          </cell>
          <cell r="R111">
            <v>307.2</v>
          </cell>
          <cell r="S111">
            <v>96.55</v>
          </cell>
          <cell r="U111">
            <v>167.4</v>
          </cell>
          <cell r="V111">
            <v>0</v>
          </cell>
          <cell r="X111" t="str">
            <v>AUX. CRECHE FEDER.</v>
          </cell>
          <cell r="Y111">
            <v>0</v>
          </cell>
          <cell r="Z111">
            <v>0</v>
          </cell>
        </row>
        <row r="112">
          <cell r="C112" t="str">
            <v>UPA CARUARU - CG Nº 011/2022</v>
          </cell>
          <cell r="E112" t="str">
            <v>LETICIA TAMIRES MARIA DA SILVA</v>
          </cell>
          <cell r="F112" t="str">
            <v>2 - Outros Profissionais da Saude</v>
          </cell>
          <cell r="G112" t="str">
            <v>2235-05</v>
          </cell>
          <cell r="H112" t="str">
            <v>12/2025</v>
          </cell>
          <cell r="I112">
            <v>0</v>
          </cell>
          <cell r="J112">
            <v>331.67</v>
          </cell>
          <cell r="K112">
            <v>0</v>
          </cell>
          <cell r="L112">
            <v>376.35639097699999</v>
          </cell>
          <cell r="M112">
            <v>2.79</v>
          </cell>
          <cell r="O112">
            <v>2.7</v>
          </cell>
          <cell r="S112">
            <v>0</v>
          </cell>
          <cell r="U112">
            <v>0</v>
          </cell>
          <cell r="V112">
            <v>0</v>
          </cell>
          <cell r="Y112">
            <v>4562.58</v>
          </cell>
          <cell r="Z112">
            <v>0</v>
          </cell>
          <cell r="AB112" t="str">
            <v>ABONO ASSIS FIN C.</v>
          </cell>
        </row>
        <row r="113">
          <cell r="C113" t="str">
            <v>UPA CARUARU - CG Nº 011/2022</v>
          </cell>
          <cell r="E113" t="str">
            <v>LILIANE DA SILVA ANDRADE</v>
          </cell>
          <cell r="F113" t="str">
            <v>2 - Outros Profissionais da Saude</v>
          </cell>
          <cell r="G113" t="str">
            <v>2516-05</v>
          </cell>
          <cell r="H113" t="str">
            <v>12/2025</v>
          </cell>
          <cell r="I113">
            <v>0</v>
          </cell>
          <cell r="J113">
            <v>507.38</v>
          </cell>
          <cell r="K113">
            <v>0</v>
          </cell>
          <cell r="L113">
            <v>376.35639097699999</v>
          </cell>
          <cell r="M113">
            <v>30.36</v>
          </cell>
          <cell r="O113">
            <v>2.7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CARUARU - CG Nº 011/2022</v>
          </cell>
          <cell r="E114" t="str">
            <v xml:space="preserve">LIVIO ANTONIO TORRES DA SILVA </v>
          </cell>
          <cell r="F114" t="str">
            <v>2 - Outros Profissionais da Saude</v>
          </cell>
          <cell r="G114" t="str">
            <v>7664-20</v>
          </cell>
          <cell r="H114" t="str">
            <v>12/2025</v>
          </cell>
          <cell r="I114">
            <v>0</v>
          </cell>
          <cell r="J114">
            <v>288.99</v>
          </cell>
          <cell r="K114">
            <v>0</v>
          </cell>
          <cell r="L114">
            <v>376.35639097699999</v>
          </cell>
          <cell r="M114">
            <v>15.18</v>
          </cell>
          <cell r="O114">
            <v>2.7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CARUARU - CG Nº 011/2022</v>
          </cell>
          <cell r="E115" t="str">
            <v>LOURINALDO JOSE DE ARAUJO</v>
          </cell>
          <cell r="F115" t="str">
            <v>2 - Outros Profissionais da Saude</v>
          </cell>
          <cell r="G115" t="str">
            <v>2516-05</v>
          </cell>
          <cell r="H115" t="str">
            <v>12/2025</v>
          </cell>
          <cell r="I115">
            <v>0</v>
          </cell>
          <cell r="J115">
            <v>436.77</v>
          </cell>
          <cell r="K115">
            <v>0</v>
          </cell>
          <cell r="L115">
            <v>376.35639097699999</v>
          </cell>
          <cell r="M115">
            <v>30.36</v>
          </cell>
          <cell r="O115">
            <v>2.7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CARUARU - CG Nº 011/2022</v>
          </cell>
          <cell r="E116" t="str">
            <v xml:space="preserve">LUCAS GABRIEL DOS SANTOS BEZERRA </v>
          </cell>
          <cell r="F116" t="str">
            <v>3 - Administrativo</v>
          </cell>
          <cell r="G116" t="str">
            <v>5211-30</v>
          </cell>
          <cell r="H116" t="str">
            <v>12/2025</v>
          </cell>
          <cell r="I116">
            <v>0</v>
          </cell>
          <cell r="J116">
            <v>217.51</v>
          </cell>
          <cell r="K116">
            <v>0</v>
          </cell>
          <cell r="L116">
            <v>376.35639097699999</v>
          </cell>
          <cell r="M116">
            <v>30.36</v>
          </cell>
          <cell r="O116">
            <v>2.7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CARUARU - CG Nº 011/2022</v>
          </cell>
          <cell r="E117" t="str">
            <v>LUCAS VINICIUS DA SILVA</v>
          </cell>
          <cell r="F117" t="str">
            <v>3 - Administrativo</v>
          </cell>
          <cell r="G117" t="str">
            <v>4110-30</v>
          </cell>
          <cell r="H117" t="str">
            <v>12/2025</v>
          </cell>
          <cell r="I117">
            <v>0</v>
          </cell>
          <cell r="J117">
            <v>357.87</v>
          </cell>
          <cell r="K117">
            <v>0</v>
          </cell>
          <cell r="L117">
            <v>376.35639097699999</v>
          </cell>
          <cell r="M117">
            <v>30.36</v>
          </cell>
          <cell r="O117">
            <v>2.7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CARUARU - CG Nº 011/2022</v>
          </cell>
          <cell r="E118" t="str">
            <v>LUCIANO JOSE DE LIRA JUNIOR</v>
          </cell>
          <cell r="F118" t="str">
            <v>3 - Administrativo</v>
          </cell>
          <cell r="G118" t="str">
            <v>2521-05</v>
          </cell>
          <cell r="H118" t="str">
            <v>12/2025</v>
          </cell>
          <cell r="I118">
            <v>0</v>
          </cell>
          <cell r="J118">
            <v>251.41</v>
          </cell>
          <cell r="K118">
            <v>0</v>
          </cell>
          <cell r="L118">
            <v>376.35639097699999</v>
          </cell>
          <cell r="M118">
            <v>30.36</v>
          </cell>
          <cell r="O118">
            <v>2.7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CARUARU - CG Nº 011/2022</v>
          </cell>
          <cell r="E119" t="str">
            <v>LUCICLEIDE MARIA DA SILVA</v>
          </cell>
          <cell r="F119" t="str">
            <v>2 - Outros Profissionais da Saude</v>
          </cell>
          <cell r="G119" t="str">
            <v>3222-05</v>
          </cell>
          <cell r="H119" t="str">
            <v>12/2025</v>
          </cell>
          <cell r="I119">
            <v>0</v>
          </cell>
          <cell r="J119">
            <v>281.73</v>
          </cell>
          <cell r="K119">
            <v>0</v>
          </cell>
          <cell r="L119">
            <v>376.35639097699999</v>
          </cell>
          <cell r="M119">
            <v>15.18</v>
          </cell>
          <cell r="O119">
            <v>2.7</v>
          </cell>
          <cell r="S119">
            <v>0</v>
          </cell>
          <cell r="U119">
            <v>0</v>
          </cell>
          <cell r="V119">
            <v>0</v>
          </cell>
          <cell r="Y119">
            <v>3614</v>
          </cell>
          <cell r="Z119">
            <v>0</v>
          </cell>
          <cell r="AB119" t="str">
            <v>ABONO ASSIS FIN C.</v>
          </cell>
        </row>
        <row r="120">
          <cell r="C120" t="str">
            <v>UPA CARUARU - CG Nº 011/2022</v>
          </cell>
          <cell r="E120" t="str">
            <v>LUCIVALDO PEREIRA DA SILVA</v>
          </cell>
          <cell r="F120" t="str">
            <v>2 - Outros Profissionais da Saude</v>
          </cell>
          <cell r="G120" t="str">
            <v>3222-05</v>
          </cell>
          <cell r="H120" t="str">
            <v>12/2025</v>
          </cell>
          <cell r="I120">
            <v>0</v>
          </cell>
          <cell r="J120">
            <v>282.27999999999997</v>
          </cell>
          <cell r="K120">
            <v>0</v>
          </cell>
          <cell r="L120">
            <v>376.35639097699999</v>
          </cell>
          <cell r="M120">
            <v>15.18</v>
          </cell>
          <cell r="O120">
            <v>2.7</v>
          </cell>
          <cell r="S120">
            <v>0</v>
          </cell>
          <cell r="U120">
            <v>0</v>
          </cell>
          <cell r="V120">
            <v>0</v>
          </cell>
          <cell r="Y120">
            <v>3614</v>
          </cell>
          <cell r="Z120">
            <v>0</v>
          </cell>
          <cell r="AB120" t="str">
            <v>ABONO ASSIS FIN C.</v>
          </cell>
        </row>
        <row r="121">
          <cell r="C121" t="str">
            <v>UPA CARUARU - CG Nº 011/2022</v>
          </cell>
          <cell r="E121" t="str">
            <v>LUCIVANIA ALICE DE MACEDO</v>
          </cell>
          <cell r="F121" t="str">
            <v>2 - Outros Profissionais da Saude</v>
          </cell>
          <cell r="G121" t="str">
            <v>3222-05</v>
          </cell>
          <cell r="H121" t="str">
            <v>12/2025</v>
          </cell>
          <cell r="I121">
            <v>0</v>
          </cell>
          <cell r="J121">
            <v>264.45999999999998</v>
          </cell>
          <cell r="K121">
            <v>0</v>
          </cell>
          <cell r="L121">
            <v>376.35639097699999</v>
          </cell>
          <cell r="M121">
            <v>15.18</v>
          </cell>
          <cell r="O121">
            <v>2.7</v>
          </cell>
          <cell r="S121">
            <v>0</v>
          </cell>
          <cell r="U121">
            <v>0</v>
          </cell>
          <cell r="V121">
            <v>0</v>
          </cell>
          <cell r="Y121">
            <v>3614</v>
          </cell>
          <cell r="Z121">
            <v>0</v>
          </cell>
          <cell r="AB121" t="str">
            <v>ABONO ASSIS FIN C.</v>
          </cell>
        </row>
        <row r="122">
          <cell r="C122" t="str">
            <v>UPA CARUARU - CG Nº 011/2022</v>
          </cell>
          <cell r="E122" t="str">
            <v>LUIZ CARLOS DA SILVA SANTOS</v>
          </cell>
          <cell r="F122" t="str">
            <v>2 - Outros Profissionais da Saude</v>
          </cell>
          <cell r="G122" t="str">
            <v>3222-05</v>
          </cell>
          <cell r="H122" t="str">
            <v>12/2025</v>
          </cell>
          <cell r="I122">
            <v>0</v>
          </cell>
          <cell r="J122">
            <v>278.42</v>
          </cell>
          <cell r="K122">
            <v>0</v>
          </cell>
          <cell r="L122">
            <v>376.35639097699999</v>
          </cell>
          <cell r="M122">
            <v>15.18</v>
          </cell>
          <cell r="O122">
            <v>2.7</v>
          </cell>
          <cell r="S122">
            <v>0</v>
          </cell>
          <cell r="U122">
            <v>0</v>
          </cell>
          <cell r="V122">
            <v>0</v>
          </cell>
          <cell r="Y122">
            <v>3614</v>
          </cell>
          <cell r="Z122">
            <v>0</v>
          </cell>
          <cell r="AB122" t="str">
            <v>ABONO ASSIS FIN C.</v>
          </cell>
        </row>
        <row r="123">
          <cell r="C123" t="str">
            <v>UPA CARUARU - CG Nº 011/2022</v>
          </cell>
          <cell r="E123" t="str">
            <v>MANOEL PINO FILHO</v>
          </cell>
          <cell r="F123" t="str">
            <v>3 - Administrativo</v>
          </cell>
          <cell r="G123" t="str">
            <v>5143-10</v>
          </cell>
          <cell r="H123" t="str">
            <v>12/2025</v>
          </cell>
          <cell r="I123">
            <v>0</v>
          </cell>
          <cell r="J123">
            <v>293.13</v>
          </cell>
          <cell r="K123">
            <v>0</v>
          </cell>
          <cell r="L123">
            <v>376.35639097699999</v>
          </cell>
          <cell r="M123">
            <v>30.36</v>
          </cell>
          <cell r="O123">
            <v>2.7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CARUARU - CG Nº 011/2022</v>
          </cell>
          <cell r="E124" t="str">
            <v xml:space="preserve">MANUEL JOSE DA SILVA </v>
          </cell>
          <cell r="F124" t="str">
            <v>2 - Outros Profissionais da Saude</v>
          </cell>
          <cell r="G124" t="str">
            <v>3222-05</v>
          </cell>
          <cell r="H124" t="str">
            <v>12/2025</v>
          </cell>
          <cell r="I124">
            <v>0</v>
          </cell>
          <cell r="J124">
            <v>263.16000000000003</v>
          </cell>
          <cell r="K124">
            <v>0</v>
          </cell>
          <cell r="L124">
            <v>376.35639097699999</v>
          </cell>
          <cell r="M124">
            <v>15.18</v>
          </cell>
          <cell r="O124">
            <v>2.7</v>
          </cell>
          <cell r="S124">
            <v>0</v>
          </cell>
          <cell r="U124">
            <v>0</v>
          </cell>
          <cell r="V124">
            <v>0</v>
          </cell>
          <cell r="Y124">
            <v>3312.83</v>
          </cell>
          <cell r="Z124">
            <v>0</v>
          </cell>
          <cell r="AB124" t="str">
            <v>ABONO ASSIS FIN C.</v>
          </cell>
        </row>
        <row r="125">
          <cell r="C125" t="str">
            <v>UPA CARUARU - CG Nº 011/2022</v>
          </cell>
          <cell r="E125" t="str">
            <v>MARCIANE MARIA DA SILVA</v>
          </cell>
          <cell r="F125" t="str">
            <v>2 - Outros Profissionais da Saude</v>
          </cell>
          <cell r="G125" t="str">
            <v>3222-05</v>
          </cell>
          <cell r="H125" t="str">
            <v>12/2025</v>
          </cell>
          <cell r="I125">
            <v>0</v>
          </cell>
          <cell r="J125">
            <v>278.85000000000002</v>
          </cell>
          <cell r="K125">
            <v>0</v>
          </cell>
          <cell r="L125">
            <v>376.35639097699999</v>
          </cell>
          <cell r="M125">
            <v>15.18</v>
          </cell>
          <cell r="O125">
            <v>2.7</v>
          </cell>
          <cell r="S125">
            <v>0</v>
          </cell>
          <cell r="U125">
            <v>0</v>
          </cell>
          <cell r="V125">
            <v>0</v>
          </cell>
          <cell r="Y125">
            <v>3614</v>
          </cell>
          <cell r="Z125">
            <v>0</v>
          </cell>
          <cell r="AB125" t="str">
            <v>ABONO ASSIS FIN C.</v>
          </cell>
        </row>
        <row r="126">
          <cell r="C126" t="str">
            <v>UPA CARUARU - CG Nº 011/2022</v>
          </cell>
          <cell r="E126" t="str">
            <v>MARCIONILO CARNEIRO DA SILVA JUNIOR</v>
          </cell>
          <cell r="F126" t="str">
            <v>2 - Outros Profissionais da Saude</v>
          </cell>
          <cell r="G126" t="str">
            <v>3222-05</v>
          </cell>
          <cell r="H126" t="str">
            <v>12/2025</v>
          </cell>
          <cell r="I126">
            <v>0</v>
          </cell>
          <cell r="J126">
            <v>240.9</v>
          </cell>
          <cell r="K126">
            <v>0</v>
          </cell>
          <cell r="L126">
            <v>376.35639097699999</v>
          </cell>
          <cell r="M126">
            <v>15.18</v>
          </cell>
          <cell r="O126">
            <v>2.7</v>
          </cell>
          <cell r="S126">
            <v>0</v>
          </cell>
          <cell r="U126">
            <v>0</v>
          </cell>
          <cell r="V126">
            <v>0</v>
          </cell>
          <cell r="Y126">
            <v>3614</v>
          </cell>
          <cell r="Z126">
            <v>0</v>
          </cell>
          <cell r="AB126" t="str">
            <v>ABONO ASSIS FIN C.</v>
          </cell>
        </row>
        <row r="127">
          <cell r="C127" t="str">
            <v>UPA CARUARU - CG Nº 011/2022</v>
          </cell>
          <cell r="E127" t="str">
            <v>MARCOS ANTONIO DE OLIVEIRA</v>
          </cell>
          <cell r="F127" t="str">
            <v>3 - Administrativo</v>
          </cell>
          <cell r="G127" t="str">
            <v>5151-10</v>
          </cell>
          <cell r="H127" t="str">
            <v>12/2025</v>
          </cell>
          <cell r="I127">
            <v>0</v>
          </cell>
          <cell r="J127">
            <v>238.01</v>
          </cell>
          <cell r="K127">
            <v>0</v>
          </cell>
          <cell r="L127">
            <v>376.35639097699999</v>
          </cell>
          <cell r="M127">
            <v>15.18</v>
          </cell>
          <cell r="O127">
            <v>2.7</v>
          </cell>
          <cell r="R127">
            <v>180</v>
          </cell>
          <cell r="S127">
            <v>96.55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CARUARU - CG Nº 011/2022</v>
          </cell>
          <cell r="E128" t="str">
            <v>MARIA AILMA ALVES FEITOSA</v>
          </cell>
          <cell r="F128" t="str">
            <v>2 - Outros Profissionais da Saude</v>
          </cell>
          <cell r="G128" t="str">
            <v>3222-05</v>
          </cell>
          <cell r="H128" t="str">
            <v>12/2025</v>
          </cell>
          <cell r="I128">
            <v>0</v>
          </cell>
          <cell r="J128">
            <v>246.18</v>
          </cell>
          <cell r="K128">
            <v>0</v>
          </cell>
          <cell r="L128">
            <v>376.35639097699999</v>
          </cell>
          <cell r="M128">
            <v>15.18</v>
          </cell>
          <cell r="O128">
            <v>2.7</v>
          </cell>
          <cell r="S128">
            <v>0</v>
          </cell>
          <cell r="U128">
            <v>0</v>
          </cell>
          <cell r="V128">
            <v>0</v>
          </cell>
          <cell r="Y128">
            <v>3614</v>
          </cell>
          <cell r="Z128">
            <v>0</v>
          </cell>
          <cell r="AB128" t="str">
            <v>ABONO ASSIS FIN C.</v>
          </cell>
        </row>
        <row r="129">
          <cell r="C129" t="str">
            <v>UPA CARUARU - CG Nº 011/2022</v>
          </cell>
          <cell r="E129" t="str">
            <v>MARIA ALVES DA SILVA</v>
          </cell>
          <cell r="F129" t="str">
            <v>2 - Outros Profissionais da Saude</v>
          </cell>
          <cell r="G129" t="str">
            <v>3222-05</v>
          </cell>
          <cell r="H129" t="str">
            <v>12/2025</v>
          </cell>
          <cell r="I129">
            <v>0</v>
          </cell>
          <cell r="J129">
            <v>282.51</v>
          </cell>
          <cell r="K129">
            <v>0</v>
          </cell>
          <cell r="L129">
            <v>376.35639097699999</v>
          </cell>
          <cell r="M129">
            <v>15.18</v>
          </cell>
          <cell r="O129">
            <v>2.7</v>
          </cell>
          <cell r="R129">
            <v>377</v>
          </cell>
          <cell r="S129">
            <v>91.08</v>
          </cell>
          <cell r="U129">
            <v>0</v>
          </cell>
          <cell r="V129">
            <v>0</v>
          </cell>
          <cell r="Y129">
            <v>3614</v>
          </cell>
          <cell r="Z129">
            <v>0</v>
          </cell>
          <cell r="AB129" t="str">
            <v>ABONO ASSIS FIN C.</v>
          </cell>
        </row>
        <row r="130">
          <cell r="C130" t="str">
            <v>UPA CARUARU - CG Nº 011/2022</v>
          </cell>
          <cell r="E130" t="str">
            <v>MARIA APARECIDA BASILIO DE OLIVEIRA SILVA</v>
          </cell>
          <cell r="F130" t="str">
            <v>3 - Administrativo</v>
          </cell>
          <cell r="G130" t="str">
            <v>5163-45</v>
          </cell>
          <cell r="H130" t="str">
            <v>12/2025</v>
          </cell>
          <cell r="I130">
            <v>0</v>
          </cell>
          <cell r="J130">
            <v>239.76</v>
          </cell>
          <cell r="K130">
            <v>0</v>
          </cell>
          <cell r="L130">
            <v>0</v>
          </cell>
          <cell r="M130">
            <v>0</v>
          </cell>
          <cell r="O130">
            <v>2.7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CARUARU - CG Nº 011/2022</v>
          </cell>
          <cell r="E131" t="str">
            <v>MARIA BETANIA FERREIRA FIRMO</v>
          </cell>
          <cell r="F131" t="str">
            <v>2 - Outros Profissionais da Saude</v>
          </cell>
          <cell r="G131" t="str">
            <v>3241-15</v>
          </cell>
          <cell r="H131" t="str">
            <v>12/2025</v>
          </cell>
          <cell r="I131">
            <v>0</v>
          </cell>
          <cell r="J131">
            <v>571.25</v>
          </cell>
          <cell r="K131">
            <v>0</v>
          </cell>
          <cell r="L131">
            <v>376.35639097699999</v>
          </cell>
          <cell r="M131">
            <v>30.36</v>
          </cell>
          <cell r="O131">
            <v>2.7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CARUARU - CG Nº 011/2022</v>
          </cell>
          <cell r="E132" t="str">
            <v>MARIA CILENE DA SILVA</v>
          </cell>
          <cell r="F132" t="str">
            <v>2 - Outros Profissionais da Saude</v>
          </cell>
          <cell r="G132" t="str">
            <v>3222-05</v>
          </cell>
          <cell r="H132" t="str">
            <v>12/2025</v>
          </cell>
          <cell r="I132">
            <v>0</v>
          </cell>
          <cell r="J132">
            <v>239.06</v>
          </cell>
          <cell r="K132">
            <v>0</v>
          </cell>
          <cell r="L132">
            <v>376.35639097699999</v>
          </cell>
          <cell r="M132">
            <v>15.18</v>
          </cell>
          <cell r="O132">
            <v>2.7</v>
          </cell>
          <cell r="S132">
            <v>0</v>
          </cell>
          <cell r="U132">
            <v>0</v>
          </cell>
          <cell r="V132">
            <v>0</v>
          </cell>
          <cell r="Y132">
            <v>3614</v>
          </cell>
          <cell r="Z132">
            <v>0</v>
          </cell>
          <cell r="AB132" t="str">
            <v>ABONO ASSIS FIN C.</v>
          </cell>
        </row>
        <row r="133">
          <cell r="C133" t="str">
            <v>UPA CARUARU - CG Nº 011/2022</v>
          </cell>
          <cell r="E133" t="str">
            <v>MARIA DAS DORES GUERRA CASTOR</v>
          </cell>
          <cell r="F133" t="str">
            <v>2 - Outros Profissionais da Saude</v>
          </cell>
          <cell r="G133" t="str">
            <v>3222-05</v>
          </cell>
          <cell r="H133" t="str">
            <v>12/2025</v>
          </cell>
          <cell r="I133">
            <v>0</v>
          </cell>
          <cell r="J133">
            <v>242.97</v>
          </cell>
          <cell r="K133">
            <v>0</v>
          </cell>
          <cell r="L133">
            <v>0</v>
          </cell>
          <cell r="M133">
            <v>0</v>
          </cell>
          <cell r="O133">
            <v>2.7</v>
          </cell>
          <cell r="S133">
            <v>0</v>
          </cell>
          <cell r="U133">
            <v>0</v>
          </cell>
          <cell r="V133">
            <v>0</v>
          </cell>
          <cell r="Y133">
            <v>3614</v>
          </cell>
          <cell r="Z133">
            <v>0</v>
          </cell>
          <cell r="AB133" t="str">
            <v>ABONO ASSIS FIN C.</v>
          </cell>
        </row>
        <row r="134">
          <cell r="C134" t="str">
            <v>UPA CARUARU - CG Nº 011/2022</v>
          </cell>
          <cell r="E134" t="str">
            <v>MARIA DE FATIMA DOS SANTOS</v>
          </cell>
          <cell r="F134" t="str">
            <v>2 - Outros Profissionais da Saude</v>
          </cell>
          <cell r="G134" t="str">
            <v>3222-05</v>
          </cell>
          <cell r="H134" t="str">
            <v>12/2025</v>
          </cell>
          <cell r="I134">
            <v>0</v>
          </cell>
          <cell r="J134">
            <v>275.16000000000003</v>
          </cell>
          <cell r="K134">
            <v>0</v>
          </cell>
          <cell r="L134">
            <v>376.35639097699999</v>
          </cell>
          <cell r="M134">
            <v>15.18</v>
          </cell>
          <cell r="O134">
            <v>2.7</v>
          </cell>
          <cell r="S134">
            <v>0</v>
          </cell>
          <cell r="U134">
            <v>0</v>
          </cell>
          <cell r="V134">
            <v>0</v>
          </cell>
          <cell r="Y134">
            <v>3614</v>
          </cell>
          <cell r="Z134">
            <v>0</v>
          </cell>
          <cell r="AB134" t="str">
            <v>ABONO ASSIS FIN C.</v>
          </cell>
        </row>
        <row r="135">
          <cell r="C135" t="str">
            <v>UPA CARUARU - CG Nº 011/2022</v>
          </cell>
          <cell r="E135" t="str">
            <v>MARIA ELIANE DA SILVA</v>
          </cell>
          <cell r="F135" t="str">
            <v>2 - Outros Profissionais da Saude</v>
          </cell>
          <cell r="G135" t="str">
            <v>3222-05</v>
          </cell>
          <cell r="H135" t="str">
            <v>12/2025</v>
          </cell>
          <cell r="I135">
            <v>0</v>
          </cell>
          <cell r="J135">
            <v>271.67</v>
          </cell>
          <cell r="K135">
            <v>0</v>
          </cell>
          <cell r="L135">
            <v>0</v>
          </cell>
          <cell r="M135">
            <v>0</v>
          </cell>
          <cell r="O135">
            <v>2.7</v>
          </cell>
          <cell r="R135">
            <v>180</v>
          </cell>
          <cell r="S135">
            <v>91.08</v>
          </cell>
          <cell r="U135">
            <v>0</v>
          </cell>
          <cell r="V135">
            <v>0</v>
          </cell>
          <cell r="Y135">
            <v>3614</v>
          </cell>
          <cell r="Z135">
            <v>0</v>
          </cell>
          <cell r="AB135" t="str">
            <v>ABONO ASSIS FIN C.</v>
          </cell>
        </row>
        <row r="136">
          <cell r="C136" t="str">
            <v>UPA CARUARU - CG Nº 011/2022</v>
          </cell>
          <cell r="E136" t="str">
            <v>MARIA EVANIA DOS SANTOS BARROS SOARES</v>
          </cell>
          <cell r="F136" t="str">
            <v>3 - Administrativo</v>
          </cell>
          <cell r="G136" t="str">
            <v>4221-10</v>
          </cell>
          <cell r="H136" t="str">
            <v>12/2025</v>
          </cell>
          <cell r="I136">
            <v>0</v>
          </cell>
          <cell r="J136">
            <v>224.77</v>
          </cell>
          <cell r="K136">
            <v>0</v>
          </cell>
          <cell r="L136">
            <v>376.35639097699999</v>
          </cell>
          <cell r="M136">
            <v>15.18</v>
          </cell>
          <cell r="O136">
            <v>2.7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CARUARU - CG Nº 011/2022</v>
          </cell>
          <cell r="E137" t="str">
            <v xml:space="preserve">MARIA GABRIELA DA SILVA SANTOS </v>
          </cell>
          <cell r="F137" t="str">
            <v>3 - Administrativo</v>
          </cell>
          <cell r="G137" t="str">
            <v>4110-05</v>
          </cell>
          <cell r="H137" t="str">
            <v>12/2025</v>
          </cell>
          <cell r="I137">
            <v>0</v>
          </cell>
          <cell r="J137">
            <v>226.13</v>
          </cell>
          <cell r="K137">
            <v>0</v>
          </cell>
          <cell r="L137">
            <v>376.35639097699999</v>
          </cell>
          <cell r="M137">
            <v>30.36</v>
          </cell>
          <cell r="O137">
            <v>2.7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CARUARU - CG Nº 011/2022</v>
          </cell>
          <cell r="E138" t="str">
            <v>MARIA GORETE PEREIRA</v>
          </cell>
          <cell r="F138" t="str">
            <v>2 - Outros Profissionais da Saude</v>
          </cell>
          <cell r="G138" t="str">
            <v>3222-05</v>
          </cell>
          <cell r="H138" t="str">
            <v>12/2025</v>
          </cell>
          <cell r="I138">
            <v>0</v>
          </cell>
          <cell r="J138">
            <v>231.45</v>
          </cell>
          <cell r="K138">
            <v>0</v>
          </cell>
          <cell r="L138">
            <v>376.35639097699999</v>
          </cell>
          <cell r="M138">
            <v>15.18</v>
          </cell>
          <cell r="O138">
            <v>2.7</v>
          </cell>
          <cell r="S138">
            <v>0</v>
          </cell>
          <cell r="U138">
            <v>0</v>
          </cell>
          <cell r="V138">
            <v>0</v>
          </cell>
          <cell r="Y138">
            <v>3614</v>
          </cell>
          <cell r="Z138">
            <v>0</v>
          </cell>
          <cell r="AB138" t="str">
            <v>ABONO ASSIS FIN C.</v>
          </cell>
        </row>
        <row r="139">
          <cell r="C139" t="str">
            <v>UPA CARUARU - CG Nº 011/2022</v>
          </cell>
          <cell r="E139" t="str">
            <v>MARIA HERENILMA RODRIGUES BARBOSA</v>
          </cell>
          <cell r="F139" t="str">
            <v>2 - Outros Profissionais da Saude</v>
          </cell>
          <cell r="G139" t="str">
            <v>2235-05</v>
          </cell>
          <cell r="H139" t="str">
            <v>12/2025</v>
          </cell>
          <cell r="I139">
            <v>0</v>
          </cell>
          <cell r="J139">
            <v>398.8</v>
          </cell>
          <cell r="K139">
            <v>0</v>
          </cell>
          <cell r="L139">
            <v>376.35639097699999</v>
          </cell>
          <cell r="M139">
            <v>2.85</v>
          </cell>
          <cell r="O139">
            <v>4.6900000000000004</v>
          </cell>
          <cell r="S139">
            <v>0</v>
          </cell>
          <cell r="U139">
            <v>138.38999999999999</v>
          </cell>
          <cell r="V139">
            <v>0</v>
          </cell>
          <cell r="X139" t="str">
            <v>AUX CRECHE ( enfe.</v>
          </cell>
          <cell r="Y139">
            <v>4565.6400000000003</v>
          </cell>
          <cell r="Z139">
            <v>0</v>
          </cell>
          <cell r="AB139" t="str">
            <v>ABONO ASSIS FIN C.</v>
          </cell>
        </row>
        <row r="140">
          <cell r="C140" t="str">
            <v>UPA CARUARU - CG Nº 011/2022</v>
          </cell>
          <cell r="E140" t="str">
            <v>MARIA JESSICA DOS SANTOS</v>
          </cell>
          <cell r="F140" t="str">
            <v>3 - Administrativo</v>
          </cell>
          <cell r="G140" t="str">
            <v>2235-05</v>
          </cell>
          <cell r="H140" t="str">
            <v>12/2025</v>
          </cell>
          <cell r="I140">
            <v>0</v>
          </cell>
          <cell r="J140">
            <v>1191.21</v>
          </cell>
          <cell r="K140">
            <v>0</v>
          </cell>
          <cell r="L140">
            <v>376.35639097699999</v>
          </cell>
          <cell r="M140">
            <v>13.85</v>
          </cell>
          <cell r="O140">
            <v>4.6900000000000004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CARUARU - CG Nº 011/2022</v>
          </cell>
          <cell r="E141" t="str">
            <v>MARIA JOSE BEZERRA DA SILVA</v>
          </cell>
          <cell r="F141" t="str">
            <v>2 - Outros Profissionais da Saude</v>
          </cell>
          <cell r="G141" t="str">
            <v>3241-15</v>
          </cell>
          <cell r="H141" t="str">
            <v>12/2025</v>
          </cell>
          <cell r="I141">
            <v>0</v>
          </cell>
          <cell r="J141">
            <v>331.81</v>
          </cell>
          <cell r="K141">
            <v>0</v>
          </cell>
          <cell r="L141">
            <v>0</v>
          </cell>
          <cell r="M141">
            <v>0</v>
          </cell>
          <cell r="O141">
            <v>2.7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CARUARU - CG Nº 011/2022</v>
          </cell>
          <cell r="E142" t="str">
            <v>MARIA JOSIENE DA SILVA</v>
          </cell>
          <cell r="F142" t="str">
            <v>2 - Outros Profissionais da Saude</v>
          </cell>
          <cell r="G142" t="str">
            <v>3222-05</v>
          </cell>
          <cell r="H142" t="str">
            <v>12/2025</v>
          </cell>
          <cell r="I142">
            <v>0</v>
          </cell>
          <cell r="J142">
            <v>280.76</v>
          </cell>
          <cell r="K142">
            <v>0</v>
          </cell>
          <cell r="L142">
            <v>376.35639097699999</v>
          </cell>
          <cell r="M142">
            <v>15.18</v>
          </cell>
          <cell r="O142">
            <v>2.7</v>
          </cell>
          <cell r="S142">
            <v>0</v>
          </cell>
          <cell r="U142">
            <v>0</v>
          </cell>
          <cell r="V142">
            <v>0</v>
          </cell>
          <cell r="Y142">
            <v>3614</v>
          </cell>
          <cell r="Z142">
            <v>0</v>
          </cell>
          <cell r="AB142" t="str">
            <v>ABONO ASSIS FIN C.</v>
          </cell>
        </row>
        <row r="143">
          <cell r="C143" t="str">
            <v>UPA CARUARU - CG Nº 011/2022</v>
          </cell>
          <cell r="E143" t="str">
            <v>MARIA LARISSA DA SILVA</v>
          </cell>
          <cell r="F143" t="str">
            <v>2 - Outros Profissionais da Saude</v>
          </cell>
          <cell r="G143" t="str">
            <v>2235-05</v>
          </cell>
          <cell r="H143" t="str">
            <v>12/2025</v>
          </cell>
          <cell r="I143">
            <v>0</v>
          </cell>
          <cell r="J143">
            <v>309.08999999999997</v>
          </cell>
          <cell r="K143">
            <v>0</v>
          </cell>
          <cell r="L143">
            <v>376.35639097699999</v>
          </cell>
          <cell r="M143">
            <v>2.34</v>
          </cell>
          <cell r="O143">
            <v>4.6900000000000004</v>
          </cell>
          <cell r="R143">
            <v>364</v>
          </cell>
          <cell r="S143">
            <v>122.12</v>
          </cell>
          <cell r="U143">
            <v>0</v>
          </cell>
          <cell r="V143">
            <v>0</v>
          </cell>
          <cell r="Y143">
            <v>4565.6400000000003</v>
          </cell>
          <cell r="Z143">
            <v>0</v>
          </cell>
          <cell r="AB143" t="str">
            <v>ABONO ASSIS FIN C.</v>
          </cell>
        </row>
        <row r="144">
          <cell r="C144" t="str">
            <v>UPA CARUARU - CG Nº 011/2022</v>
          </cell>
          <cell r="E144" t="str">
            <v>MARIA LUIZA DA SILVA ANDRADE OLIVEIRA</v>
          </cell>
          <cell r="F144" t="str">
            <v>2 - Outros Profissionais da Saude</v>
          </cell>
          <cell r="G144" t="str">
            <v>2235-05</v>
          </cell>
          <cell r="H144" t="str">
            <v>12/2025</v>
          </cell>
          <cell r="I144">
            <v>0</v>
          </cell>
          <cell r="J144">
            <v>339.88</v>
          </cell>
          <cell r="K144">
            <v>0</v>
          </cell>
          <cell r="L144">
            <v>376.35639097699999</v>
          </cell>
          <cell r="M144">
            <v>3.05</v>
          </cell>
          <cell r="O144">
            <v>4.6900000000000004</v>
          </cell>
          <cell r="R144">
            <v>422.4</v>
          </cell>
          <cell r="S144">
            <v>122.12</v>
          </cell>
          <cell r="U144">
            <v>0</v>
          </cell>
          <cell r="V144">
            <v>0</v>
          </cell>
          <cell r="Y144">
            <v>4565.6400000000003</v>
          </cell>
          <cell r="Z144">
            <v>0</v>
          </cell>
          <cell r="AB144" t="str">
            <v>ABONO ASSIS FIN C.</v>
          </cell>
        </row>
        <row r="145">
          <cell r="C145" t="str">
            <v>UPA CARUARU - CG Nº 011/2022</v>
          </cell>
          <cell r="E145" t="str">
            <v>MARIA VALDELANIA DA SILVA</v>
          </cell>
          <cell r="F145" t="str">
            <v>3 - Administrativo</v>
          </cell>
          <cell r="G145" t="str">
            <v>3516-05</v>
          </cell>
          <cell r="H145" t="str">
            <v>12/2025</v>
          </cell>
          <cell r="I145">
            <v>0</v>
          </cell>
          <cell r="J145">
            <v>240.74</v>
          </cell>
          <cell r="K145">
            <v>0</v>
          </cell>
          <cell r="L145">
            <v>376.35639097699999</v>
          </cell>
          <cell r="M145">
            <v>30.36</v>
          </cell>
          <cell r="O145">
            <v>2.7</v>
          </cell>
          <cell r="R145">
            <v>422.4</v>
          </cell>
          <cell r="S145">
            <v>115.74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CARUARU - CG Nº 011/2022</v>
          </cell>
          <cell r="E146" t="str">
            <v>MARIA ZELIA DOS SANTOS PRADO</v>
          </cell>
          <cell r="F146" t="str">
            <v>2 - Outros Profissionais da Saude</v>
          </cell>
          <cell r="G146" t="str">
            <v>3222-05</v>
          </cell>
          <cell r="H146" t="str">
            <v>12/2025</v>
          </cell>
          <cell r="I146">
            <v>0</v>
          </cell>
          <cell r="J146">
            <v>246</v>
          </cell>
          <cell r="K146">
            <v>0</v>
          </cell>
          <cell r="L146">
            <v>376.35639097699999</v>
          </cell>
          <cell r="M146">
            <v>15.18</v>
          </cell>
          <cell r="O146">
            <v>2.7</v>
          </cell>
          <cell r="S146">
            <v>0</v>
          </cell>
          <cell r="U146">
            <v>0</v>
          </cell>
          <cell r="V146">
            <v>0</v>
          </cell>
          <cell r="Y146">
            <v>3614</v>
          </cell>
          <cell r="Z146">
            <v>0</v>
          </cell>
          <cell r="AB146" t="str">
            <v>ABONO ASSIS FIN C.</v>
          </cell>
        </row>
        <row r="147">
          <cell r="C147" t="str">
            <v>UPA CARUARU - CG Nº 011/2022</v>
          </cell>
          <cell r="E147" t="str">
            <v>MARLON JOSE DAS NEVES VIANA</v>
          </cell>
          <cell r="F147" t="str">
            <v>2 - Outros Profissionais da Saude</v>
          </cell>
          <cell r="G147" t="str">
            <v>3222-05</v>
          </cell>
          <cell r="H147" t="str">
            <v>12/2025</v>
          </cell>
          <cell r="I147">
            <v>0</v>
          </cell>
          <cell r="J147">
            <v>244.54</v>
          </cell>
          <cell r="K147">
            <v>0</v>
          </cell>
          <cell r="L147">
            <v>376.35639097699999</v>
          </cell>
          <cell r="M147">
            <v>15.18</v>
          </cell>
          <cell r="O147">
            <v>2.7</v>
          </cell>
          <cell r="S147">
            <v>0</v>
          </cell>
          <cell r="U147">
            <v>0</v>
          </cell>
          <cell r="V147">
            <v>0</v>
          </cell>
          <cell r="Y147">
            <v>3614</v>
          </cell>
          <cell r="Z147">
            <v>0</v>
          </cell>
          <cell r="AB147" t="str">
            <v>ABONO ASSIS FIN C.</v>
          </cell>
        </row>
        <row r="148">
          <cell r="C148" t="str">
            <v>UPA CARUARU - CG Nº 011/2022</v>
          </cell>
          <cell r="E148" t="str">
            <v>MATHEUS HENRIQUE DE MENDONCA</v>
          </cell>
          <cell r="F148" t="str">
            <v>3 - Administrativo</v>
          </cell>
          <cell r="G148" t="str">
            <v>4221-10</v>
          </cell>
          <cell r="H148" t="str">
            <v>12/2025</v>
          </cell>
          <cell r="I148">
            <v>0</v>
          </cell>
          <cell r="J148">
            <v>17.22</v>
          </cell>
          <cell r="K148">
            <v>0</v>
          </cell>
          <cell r="L148">
            <v>0</v>
          </cell>
          <cell r="M148">
            <v>0</v>
          </cell>
          <cell r="O148">
            <v>2.7</v>
          </cell>
          <cell r="R148">
            <v>422.4</v>
          </cell>
          <cell r="S148">
            <v>42.78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CARUARU - CG Nº 011/2022</v>
          </cell>
          <cell r="E149" t="str">
            <v>MAYARA MARIA DE FREITAS SILVA</v>
          </cell>
          <cell r="F149" t="str">
            <v>2 - Outros Profissionais da Saude</v>
          </cell>
          <cell r="G149" t="str">
            <v>3222-05</v>
          </cell>
          <cell r="H149" t="str">
            <v>12/2025</v>
          </cell>
          <cell r="I149">
            <v>0</v>
          </cell>
          <cell r="J149">
            <v>241.63</v>
          </cell>
          <cell r="K149">
            <v>0</v>
          </cell>
          <cell r="L149">
            <v>0</v>
          </cell>
          <cell r="M149">
            <v>0</v>
          </cell>
          <cell r="O149">
            <v>2.7</v>
          </cell>
          <cell r="R149">
            <v>448</v>
          </cell>
          <cell r="S149">
            <v>91.08</v>
          </cell>
          <cell r="U149">
            <v>0</v>
          </cell>
          <cell r="V149">
            <v>0</v>
          </cell>
          <cell r="Y149">
            <v>3614</v>
          </cell>
          <cell r="Z149">
            <v>0</v>
          </cell>
          <cell r="AB149" t="str">
            <v>ABONO ASSIS FIN C.</v>
          </cell>
        </row>
        <row r="150">
          <cell r="C150" t="str">
            <v>UPA CARUARU - CG Nº 011/2022</v>
          </cell>
          <cell r="E150" t="str">
            <v>NAPOLEAO FERREIRA DA SILVA FILHO</v>
          </cell>
          <cell r="F150" t="str">
            <v>3 - Administrativo</v>
          </cell>
          <cell r="G150" t="str">
            <v>5143-10</v>
          </cell>
          <cell r="H150" t="str">
            <v>12/2025</v>
          </cell>
          <cell r="I150">
            <v>0</v>
          </cell>
          <cell r="J150">
            <v>288.83999999999997</v>
          </cell>
          <cell r="K150">
            <v>0</v>
          </cell>
          <cell r="L150">
            <v>376.35639097699999</v>
          </cell>
          <cell r="M150">
            <v>30.36</v>
          </cell>
          <cell r="O150">
            <v>2.7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CARUARU - CG Nº 011/2022</v>
          </cell>
          <cell r="E151" t="str">
            <v>NATTAN RIBEIRO DE FREITAS</v>
          </cell>
          <cell r="F151" t="str">
            <v>3 - Administrativo</v>
          </cell>
          <cell r="G151" t="str">
            <v>2521-05</v>
          </cell>
          <cell r="H151" t="str">
            <v>12/2025</v>
          </cell>
          <cell r="I151">
            <v>0</v>
          </cell>
          <cell r="J151">
            <v>277.49</v>
          </cell>
          <cell r="K151">
            <v>0</v>
          </cell>
          <cell r="L151">
            <v>376.35639097699999</v>
          </cell>
          <cell r="M151">
            <v>30.36</v>
          </cell>
          <cell r="O151">
            <v>2.7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CARUARU - CG Nº 011/2022</v>
          </cell>
          <cell r="E152" t="str">
            <v>NAYANE ALUISA SILVA DE ALBUQUERQUE</v>
          </cell>
          <cell r="F152" t="str">
            <v>2 - Outros Profissionais da Saude</v>
          </cell>
          <cell r="G152" t="str">
            <v>2235-05</v>
          </cell>
          <cell r="H152" t="str">
            <v>12/2025</v>
          </cell>
          <cell r="I152">
            <v>0</v>
          </cell>
          <cell r="J152">
            <v>309.81</v>
          </cell>
          <cell r="K152">
            <v>0</v>
          </cell>
          <cell r="L152">
            <v>376.35639097699999</v>
          </cell>
          <cell r="M152">
            <v>2.79</v>
          </cell>
          <cell r="O152">
            <v>4.6900000000000004</v>
          </cell>
          <cell r="S152">
            <v>0</v>
          </cell>
          <cell r="U152">
            <v>0</v>
          </cell>
          <cell r="V152">
            <v>0</v>
          </cell>
          <cell r="Y152">
            <v>4918.3</v>
          </cell>
          <cell r="Z152">
            <v>0</v>
          </cell>
          <cell r="AB152" t="str">
            <v>ABONO ASSIS FIN C.</v>
          </cell>
        </row>
        <row r="153">
          <cell r="C153" t="str">
            <v>UPA CARUARU - CG Nº 011/2022</v>
          </cell>
          <cell r="E153" t="str">
            <v>NIEWDSON THIAGO CAVALCANTE CURSINO</v>
          </cell>
          <cell r="F153" t="str">
            <v>2 - Outros Profissionais da Saude</v>
          </cell>
          <cell r="G153" t="str">
            <v>3241-15</v>
          </cell>
          <cell r="H153" t="str">
            <v>12/2025</v>
          </cell>
          <cell r="I153">
            <v>0</v>
          </cell>
          <cell r="J153">
            <v>586.32000000000005</v>
          </cell>
          <cell r="K153">
            <v>0</v>
          </cell>
          <cell r="L153">
            <v>376.35639097699999</v>
          </cell>
          <cell r="M153">
            <v>30.36</v>
          </cell>
          <cell r="O153">
            <v>2.7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CARUARU - CG Nº 011/2022</v>
          </cell>
          <cell r="E154" t="str">
            <v>NYELLE LOPES DA SILVA</v>
          </cell>
          <cell r="F154" t="str">
            <v>2 - Outros Profissionais da Saude</v>
          </cell>
          <cell r="G154" t="str">
            <v>3222-05</v>
          </cell>
          <cell r="H154" t="str">
            <v>12/2025</v>
          </cell>
          <cell r="I154">
            <v>0</v>
          </cell>
          <cell r="J154">
            <v>229.99</v>
          </cell>
          <cell r="K154">
            <v>0</v>
          </cell>
          <cell r="L154">
            <v>376.35639097699999</v>
          </cell>
          <cell r="M154">
            <v>15.18</v>
          </cell>
          <cell r="O154">
            <v>2.7</v>
          </cell>
          <cell r="R154">
            <v>288</v>
          </cell>
          <cell r="S154">
            <v>91.08</v>
          </cell>
          <cell r="U154">
            <v>0</v>
          </cell>
          <cell r="V154">
            <v>0</v>
          </cell>
          <cell r="Y154">
            <v>3312.83</v>
          </cell>
          <cell r="Z154">
            <v>0</v>
          </cell>
          <cell r="AB154" t="str">
            <v>ABONO ASSIS FIN C.</v>
          </cell>
        </row>
        <row r="155">
          <cell r="C155" t="str">
            <v>UPA CARUARU - CG Nº 011/2022</v>
          </cell>
          <cell r="E155" t="str">
            <v>PATRICIA KARLA SOUTO MAIOR</v>
          </cell>
          <cell r="F155" t="str">
            <v>2 - Outros Profissionais da Saude</v>
          </cell>
          <cell r="G155" t="str">
            <v>3222-05</v>
          </cell>
          <cell r="H155" t="str">
            <v>12/2025</v>
          </cell>
          <cell r="I155">
            <v>0</v>
          </cell>
          <cell r="J155">
            <v>290.08</v>
          </cell>
          <cell r="K155">
            <v>0</v>
          </cell>
          <cell r="L155">
            <v>376.35639097699999</v>
          </cell>
          <cell r="M155">
            <v>15.18</v>
          </cell>
          <cell r="O155">
            <v>2.7</v>
          </cell>
          <cell r="S155">
            <v>0</v>
          </cell>
          <cell r="U155">
            <v>0</v>
          </cell>
          <cell r="V155">
            <v>0</v>
          </cell>
          <cell r="Y155">
            <v>3614</v>
          </cell>
          <cell r="Z155">
            <v>0</v>
          </cell>
          <cell r="AB155" t="str">
            <v>ABONO ASSIS FIN C.</v>
          </cell>
        </row>
        <row r="156">
          <cell r="C156" t="str">
            <v>UPA CARUARU - CG Nº 011/2022</v>
          </cell>
          <cell r="E156" t="str">
            <v>PAULA DEISIANE DA SILVA</v>
          </cell>
          <cell r="F156" t="str">
            <v>2 - Outros Profissionais da Saude</v>
          </cell>
          <cell r="G156" t="str">
            <v>3222-05</v>
          </cell>
          <cell r="H156" t="str">
            <v>12/2025</v>
          </cell>
          <cell r="I156">
            <v>0</v>
          </cell>
          <cell r="J156">
            <v>71.73</v>
          </cell>
          <cell r="K156">
            <v>0</v>
          </cell>
          <cell r="L156">
            <v>0</v>
          </cell>
          <cell r="M156">
            <v>0</v>
          </cell>
          <cell r="O156">
            <v>2.7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CARUARU - CG Nº 011/2022</v>
          </cell>
          <cell r="E157" t="str">
            <v>PEDRO FERREIRA DE LIRA</v>
          </cell>
          <cell r="F157" t="str">
            <v>2 - Outros Profissionais da Saude</v>
          </cell>
          <cell r="G157" t="str">
            <v>3222-05</v>
          </cell>
          <cell r="H157" t="str">
            <v>12/2025</v>
          </cell>
          <cell r="I157">
            <v>0</v>
          </cell>
          <cell r="J157">
            <v>244.54</v>
          </cell>
          <cell r="K157">
            <v>0</v>
          </cell>
          <cell r="L157">
            <v>376.35639097699999</v>
          </cell>
          <cell r="M157">
            <v>15.18</v>
          </cell>
          <cell r="O157">
            <v>2.7</v>
          </cell>
          <cell r="S157">
            <v>0</v>
          </cell>
          <cell r="U157">
            <v>0</v>
          </cell>
          <cell r="V157">
            <v>0</v>
          </cell>
          <cell r="Y157">
            <v>3614</v>
          </cell>
          <cell r="Z157">
            <v>0</v>
          </cell>
          <cell r="AB157" t="str">
            <v>ABONO ASSIS FIN C.</v>
          </cell>
        </row>
        <row r="158">
          <cell r="C158" t="str">
            <v>UPA CARUARU - CG Nº 011/2022</v>
          </cell>
          <cell r="E158" t="str">
            <v>PRISCILA CLECIA BEZERRA DA SILVA</v>
          </cell>
          <cell r="F158" t="str">
            <v>2 - Outros Profissionais da Saude</v>
          </cell>
          <cell r="G158" t="str">
            <v>3222-05</v>
          </cell>
          <cell r="H158" t="str">
            <v>12/2025</v>
          </cell>
          <cell r="I158">
            <v>0</v>
          </cell>
          <cell r="J158">
            <v>231.09</v>
          </cell>
          <cell r="K158">
            <v>0</v>
          </cell>
          <cell r="L158">
            <v>376.35639097699999</v>
          </cell>
          <cell r="M158">
            <v>15.18</v>
          </cell>
          <cell r="O158">
            <v>2.7</v>
          </cell>
          <cell r="S158">
            <v>0</v>
          </cell>
          <cell r="U158">
            <v>0</v>
          </cell>
          <cell r="V158">
            <v>0</v>
          </cell>
          <cell r="Y158">
            <v>3614</v>
          </cell>
          <cell r="Z158">
            <v>0</v>
          </cell>
          <cell r="AB158" t="str">
            <v>ABONO ASSIS FIN C.</v>
          </cell>
        </row>
        <row r="159">
          <cell r="C159" t="str">
            <v>UPA CARUARU - CG Nº 011/2022</v>
          </cell>
          <cell r="E159" t="str">
            <v>RAFAEL FONSECA SOARES</v>
          </cell>
          <cell r="F159" t="str">
            <v>3 - Administrativo</v>
          </cell>
          <cell r="G159" t="str">
            <v>3132-20</v>
          </cell>
          <cell r="H159" t="str">
            <v>12/2025</v>
          </cell>
          <cell r="I159">
            <v>0</v>
          </cell>
          <cell r="J159">
            <v>290.70999999999998</v>
          </cell>
          <cell r="K159">
            <v>0</v>
          </cell>
          <cell r="L159">
            <v>376.35639097699999</v>
          </cell>
          <cell r="M159">
            <v>30.36</v>
          </cell>
          <cell r="O159">
            <v>2.7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CARUARU - CG Nº 011/2022</v>
          </cell>
          <cell r="E160" t="str">
            <v>RAFAELLA ADRIANE OLIVEIRA DO NASCIMENTO</v>
          </cell>
          <cell r="F160" t="str">
            <v>2 - Outros Profissionais da Saude</v>
          </cell>
          <cell r="G160" t="str">
            <v>7664-20</v>
          </cell>
          <cell r="H160" t="str">
            <v>12/2025</v>
          </cell>
          <cell r="I160">
            <v>0</v>
          </cell>
          <cell r="J160">
            <v>324.64</v>
          </cell>
          <cell r="K160">
            <v>0</v>
          </cell>
          <cell r="L160">
            <v>0</v>
          </cell>
          <cell r="M160">
            <v>0</v>
          </cell>
          <cell r="O160">
            <v>2.7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CARUARU - CG Nº 011/2022</v>
          </cell>
          <cell r="E161" t="str">
            <v xml:space="preserve">RAPHAEL LEITE DE MELO </v>
          </cell>
          <cell r="F161" t="str">
            <v>2 - Outros Profissionais da Saude</v>
          </cell>
          <cell r="G161" t="str">
            <v>2234-05</v>
          </cell>
          <cell r="H161" t="str">
            <v>12/2025</v>
          </cell>
          <cell r="I161">
            <v>0</v>
          </cell>
          <cell r="J161">
            <v>516.04999999999995</v>
          </cell>
          <cell r="K161">
            <v>0</v>
          </cell>
          <cell r="L161">
            <v>0</v>
          </cell>
          <cell r="M161">
            <v>0</v>
          </cell>
          <cell r="O161">
            <v>2.7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CARUARU - CG Nº 011/2022</v>
          </cell>
          <cell r="E162" t="str">
            <v xml:space="preserve">RAQUEL MONTEIRO DE OLIVEIRA </v>
          </cell>
          <cell r="F162" t="str">
            <v>3 - Administrativo</v>
          </cell>
          <cell r="G162" t="str">
            <v>5134-30</v>
          </cell>
          <cell r="H162" t="str">
            <v>12/2025</v>
          </cell>
          <cell r="I162">
            <v>0</v>
          </cell>
          <cell r="J162">
            <v>275.72000000000003</v>
          </cell>
          <cell r="K162">
            <v>0</v>
          </cell>
          <cell r="L162">
            <v>0</v>
          </cell>
          <cell r="M162">
            <v>0</v>
          </cell>
          <cell r="O162">
            <v>2.7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CARUARU - CG Nº 011/2022</v>
          </cell>
          <cell r="E163" t="str">
            <v>RAYSSA IRACY DA SILVA</v>
          </cell>
          <cell r="F163" t="str">
            <v>2 - Outros Profissionais da Saude</v>
          </cell>
          <cell r="G163" t="str">
            <v>2235-05</v>
          </cell>
          <cell r="H163" t="str">
            <v>12/2025</v>
          </cell>
          <cell r="I163">
            <v>0</v>
          </cell>
          <cell r="J163">
            <v>473.81</v>
          </cell>
          <cell r="K163">
            <v>0</v>
          </cell>
          <cell r="L163">
            <v>0</v>
          </cell>
          <cell r="M163">
            <v>0</v>
          </cell>
          <cell r="O163">
            <v>4.6900000000000004</v>
          </cell>
          <cell r="S163">
            <v>0</v>
          </cell>
          <cell r="U163">
            <v>0</v>
          </cell>
          <cell r="V163">
            <v>0</v>
          </cell>
          <cell r="Y163">
            <v>4565.6400000000003</v>
          </cell>
          <cell r="Z163">
            <v>0</v>
          </cell>
          <cell r="AB163" t="str">
            <v>ABONO ASSIS FIN C.</v>
          </cell>
        </row>
        <row r="164">
          <cell r="C164" t="str">
            <v>UPA CARUARU - CG Nº 011/2022</v>
          </cell>
          <cell r="E164" t="str">
            <v>RITA DE CASSIA GOMES DA SILVA</v>
          </cell>
          <cell r="F164" t="str">
            <v>2 - Outros Profissionais da Saude</v>
          </cell>
          <cell r="G164" t="str">
            <v>3226-05</v>
          </cell>
          <cell r="H164" t="str">
            <v>12/2025</v>
          </cell>
          <cell r="I164">
            <v>0</v>
          </cell>
          <cell r="J164">
            <v>265.02</v>
          </cell>
          <cell r="K164">
            <v>0</v>
          </cell>
          <cell r="L164">
            <v>376.35639097699999</v>
          </cell>
          <cell r="M164">
            <v>15.18</v>
          </cell>
          <cell r="O164">
            <v>2.7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CARUARU - CG Nº 011/2022</v>
          </cell>
          <cell r="E165" t="str">
            <v>ROBERTO CARLOS FERREIRA DA SILVA</v>
          </cell>
          <cell r="F165" t="str">
            <v>2 - Outros Profissionais da Saude</v>
          </cell>
          <cell r="G165" t="str">
            <v>3241-15</v>
          </cell>
          <cell r="H165" t="str">
            <v>12/2025</v>
          </cell>
          <cell r="I165">
            <v>0</v>
          </cell>
          <cell r="J165">
            <v>671.64</v>
          </cell>
          <cell r="K165">
            <v>0</v>
          </cell>
          <cell r="L165">
            <v>0</v>
          </cell>
          <cell r="M165">
            <v>0</v>
          </cell>
          <cell r="O165">
            <v>2.7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CARUARU - CG Nº 011/2022</v>
          </cell>
          <cell r="E166" t="str">
            <v>ROSAINA RAMOS DA SILVA</v>
          </cell>
          <cell r="F166" t="str">
            <v>2 - Outros Profissionais da Saude</v>
          </cell>
          <cell r="G166" t="str">
            <v>2235-05</v>
          </cell>
          <cell r="H166" t="str">
            <v>12/2025</v>
          </cell>
          <cell r="I166">
            <v>0</v>
          </cell>
          <cell r="J166">
            <v>322.51</v>
          </cell>
          <cell r="K166">
            <v>0</v>
          </cell>
          <cell r="L166">
            <v>376.35639097699999</v>
          </cell>
          <cell r="M166">
            <v>3.05</v>
          </cell>
          <cell r="O166">
            <v>4.6900000000000004</v>
          </cell>
          <cell r="S166">
            <v>0</v>
          </cell>
          <cell r="U166">
            <v>0</v>
          </cell>
          <cell r="V166">
            <v>0</v>
          </cell>
          <cell r="Y166">
            <v>4565.6400000000003</v>
          </cell>
          <cell r="Z166">
            <v>0</v>
          </cell>
          <cell r="AB166" t="str">
            <v>ABONO ASSIS FIN C.</v>
          </cell>
        </row>
        <row r="167">
          <cell r="C167" t="str">
            <v>UPA CARUARU - CG Nº 011/2022</v>
          </cell>
          <cell r="E167" t="str">
            <v>ROSALIA MARIA ENESIO</v>
          </cell>
          <cell r="F167" t="str">
            <v>2 - Outros Profissionais da Saude</v>
          </cell>
          <cell r="G167" t="str">
            <v>3222-05</v>
          </cell>
          <cell r="H167" t="str">
            <v>12/2025</v>
          </cell>
          <cell r="I167">
            <v>0</v>
          </cell>
          <cell r="J167">
            <v>245.27</v>
          </cell>
          <cell r="K167">
            <v>0</v>
          </cell>
          <cell r="L167">
            <v>376.35639097699999</v>
          </cell>
          <cell r="M167">
            <v>15.18</v>
          </cell>
          <cell r="O167">
            <v>2.7</v>
          </cell>
          <cell r="S167">
            <v>0</v>
          </cell>
          <cell r="U167">
            <v>0</v>
          </cell>
          <cell r="V167">
            <v>0</v>
          </cell>
          <cell r="Y167">
            <v>3614</v>
          </cell>
          <cell r="Z167">
            <v>0</v>
          </cell>
          <cell r="AB167" t="str">
            <v>ABONO ASSIS FIN C.</v>
          </cell>
        </row>
        <row r="168">
          <cell r="C168" t="str">
            <v>UPA CARUARU - CG Nº 011/2022</v>
          </cell>
          <cell r="E168" t="str">
            <v>ROSANA DE SOUZA SANTOS SILVA</v>
          </cell>
          <cell r="F168" t="str">
            <v>2 - Outros Profissionais da Saude</v>
          </cell>
          <cell r="G168" t="str">
            <v>3222-05</v>
          </cell>
          <cell r="H168" t="str">
            <v>12/2025</v>
          </cell>
          <cell r="I168">
            <v>0</v>
          </cell>
          <cell r="J168">
            <v>281.69</v>
          </cell>
          <cell r="K168">
            <v>0</v>
          </cell>
          <cell r="L168">
            <v>376.35639097699999</v>
          </cell>
          <cell r="M168">
            <v>15.18</v>
          </cell>
          <cell r="O168">
            <v>2.7</v>
          </cell>
          <cell r="R168">
            <v>420</v>
          </cell>
          <cell r="S168">
            <v>91.08</v>
          </cell>
          <cell r="U168">
            <v>0</v>
          </cell>
          <cell r="V168">
            <v>0</v>
          </cell>
          <cell r="Y168">
            <v>3614</v>
          </cell>
          <cell r="Z168">
            <v>0</v>
          </cell>
          <cell r="AB168" t="str">
            <v>ABONO ASSIS FIN C.</v>
          </cell>
        </row>
        <row r="169">
          <cell r="C169" t="str">
            <v>UPA CARUARU - CG Nº 011/2022</v>
          </cell>
          <cell r="E169" t="str">
            <v>ROSANE ROMAO DA SILVA</v>
          </cell>
          <cell r="F169" t="str">
            <v>3 - Administrativo</v>
          </cell>
          <cell r="G169" t="str">
            <v>4110-05</v>
          </cell>
          <cell r="H169" t="str">
            <v>12/2025</v>
          </cell>
          <cell r="I169">
            <v>0</v>
          </cell>
          <cell r="J169">
            <v>226.13</v>
          </cell>
          <cell r="K169">
            <v>0</v>
          </cell>
          <cell r="L169">
            <v>376.35639097699999</v>
          </cell>
          <cell r="M169">
            <v>30.36</v>
          </cell>
          <cell r="O169">
            <v>2.7</v>
          </cell>
          <cell r="R169">
            <v>211.2</v>
          </cell>
          <cell r="S169">
            <v>115.02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CARUARU - CG Nº 011/2022</v>
          </cell>
          <cell r="E170" t="str">
            <v>ROSANGELA MARIA COSTA</v>
          </cell>
          <cell r="F170" t="str">
            <v>3 - Administrativo</v>
          </cell>
          <cell r="G170" t="str">
            <v>5134-30</v>
          </cell>
          <cell r="H170" t="str">
            <v>12/2025</v>
          </cell>
          <cell r="I170">
            <v>0</v>
          </cell>
          <cell r="J170">
            <v>42.69</v>
          </cell>
          <cell r="K170">
            <v>0</v>
          </cell>
          <cell r="L170">
            <v>0</v>
          </cell>
          <cell r="M170">
            <v>0</v>
          </cell>
          <cell r="O170">
            <v>2.7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CARUARU - CG Nº 011/2022</v>
          </cell>
          <cell r="E171" t="str">
            <v>SAYMON KELVY ALVES DA SILVA</v>
          </cell>
          <cell r="F171" t="str">
            <v>3 - Administrativo</v>
          </cell>
          <cell r="G171" t="str">
            <v>5211-30</v>
          </cell>
          <cell r="H171" t="str">
            <v>12/2025</v>
          </cell>
          <cell r="I171">
            <v>0</v>
          </cell>
          <cell r="J171">
            <v>246.38</v>
          </cell>
          <cell r="K171">
            <v>0</v>
          </cell>
          <cell r="L171">
            <v>0</v>
          </cell>
          <cell r="M171">
            <v>0</v>
          </cell>
          <cell r="O171">
            <v>2.7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CARUARU - CG Nº 011/2022</v>
          </cell>
          <cell r="E172" t="str">
            <v xml:space="preserve">SEBASTIAO MARCOS CHAVES </v>
          </cell>
          <cell r="F172" t="str">
            <v>3 - Administrativo</v>
          </cell>
          <cell r="G172" t="str">
            <v>2521-05</v>
          </cell>
          <cell r="H172" t="str">
            <v>12/2025</v>
          </cell>
          <cell r="I172">
            <v>0</v>
          </cell>
          <cell r="J172">
            <v>240.17</v>
          </cell>
          <cell r="K172">
            <v>0</v>
          </cell>
          <cell r="L172">
            <v>376.35639097699999</v>
          </cell>
          <cell r="M172">
            <v>30.36</v>
          </cell>
          <cell r="O172">
            <v>2.7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CARUARU - CG Nº 011/2022</v>
          </cell>
          <cell r="E173" t="str">
            <v>SENIVALDO JOSE DA SILVA JUNIOR</v>
          </cell>
          <cell r="F173" t="str">
            <v>2 - Outros Profissionais da Saude</v>
          </cell>
          <cell r="G173" t="str">
            <v>3222-05</v>
          </cell>
          <cell r="H173" t="str">
            <v>12/2025</v>
          </cell>
          <cell r="I173">
            <v>0</v>
          </cell>
          <cell r="J173">
            <v>277.01</v>
          </cell>
          <cell r="K173">
            <v>0</v>
          </cell>
          <cell r="L173">
            <v>376.35639097699999</v>
          </cell>
          <cell r="M173">
            <v>15.18</v>
          </cell>
          <cell r="O173">
            <v>2.7</v>
          </cell>
          <cell r="S173">
            <v>0</v>
          </cell>
          <cell r="U173">
            <v>0</v>
          </cell>
          <cell r="V173">
            <v>0</v>
          </cell>
          <cell r="Y173">
            <v>3614</v>
          </cell>
          <cell r="Z173">
            <v>0</v>
          </cell>
          <cell r="AB173" t="str">
            <v>ABONO ASSIS FIN C.</v>
          </cell>
        </row>
        <row r="174">
          <cell r="C174" t="str">
            <v>UPA CARUARU - CG Nº 011/2022</v>
          </cell>
          <cell r="E174" t="str">
            <v>SHIRLEYDE GOMES DE OLIVEIRA</v>
          </cell>
          <cell r="F174" t="str">
            <v>2 - Outros Profissionais da Saude</v>
          </cell>
          <cell r="G174" t="str">
            <v>2516-05</v>
          </cell>
          <cell r="H174" t="str">
            <v>12/2025</v>
          </cell>
          <cell r="I174">
            <v>0</v>
          </cell>
          <cell r="J174">
            <v>512.77</v>
          </cell>
          <cell r="K174">
            <v>0</v>
          </cell>
          <cell r="L174">
            <v>0</v>
          </cell>
          <cell r="M174">
            <v>0</v>
          </cell>
          <cell r="O174">
            <v>2.7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CARUARU - CG Nº 011/2022</v>
          </cell>
          <cell r="E175" t="str">
            <v>SILVANIA DE SOUZA COSTA</v>
          </cell>
          <cell r="F175" t="str">
            <v>2 - Outros Profissionais da Saude</v>
          </cell>
          <cell r="G175" t="str">
            <v>3222-05</v>
          </cell>
          <cell r="H175" t="str">
            <v>12/2025</v>
          </cell>
          <cell r="I175">
            <v>0</v>
          </cell>
          <cell r="J175">
            <v>281.51</v>
          </cell>
          <cell r="K175">
            <v>0</v>
          </cell>
          <cell r="L175">
            <v>376.35639097699999</v>
          </cell>
          <cell r="M175">
            <v>15.18</v>
          </cell>
          <cell r="O175">
            <v>2.7</v>
          </cell>
          <cell r="R175">
            <v>307.2</v>
          </cell>
          <cell r="S175">
            <v>91.08</v>
          </cell>
          <cell r="U175">
            <v>0</v>
          </cell>
          <cell r="V175">
            <v>0</v>
          </cell>
          <cell r="Y175">
            <v>3614</v>
          </cell>
          <cell r="Z175">
            <v>0</v>
          </cell>
          <cell r="AB175" t="str">
            <v>ABONO ASSIS FIN C.</v>
          </cell>
        </row>
        <row r="176">
          <cell r="C176" t="str">
            <v>UPA CARUARU - CG Nº 011/2022</v>
          </cell>
          <cell r="E176" t="str">
            <v>SILVIA INACIO GALINDO OLIVEIRA</v>
          </cell>
          <cell r="F176" t="str">
            <v>2 - Outros Profissionais da Saude</v>
          </cell>
          <cell r="G176" t="str">
            <v>2235-05</v>
          </cell>
          <cell r="H176" t="str">
            <v>12/2025</v>
          </cell>
          <cell r="I176">
            <v>0</v>
          </cell>
          <cell r="J176">
            <v>208.19</v>
          </cell>
          <cell r="K176">
            <v>0</v>
          </cell>
          <cell r="L176">
            <v>376.35639097699999</v>
          </cell>
          <cell r="M176">
            <v>2.79</v>
          </cell>
          <cell r="O176">
            <v>4.6900000000000004</v>
          </cell>
          <cell r="S176">
            <v>0</v>
          </cell>
          <cell r="U176">
            <v>0</v>
          </cell>
          <cell r="V176">
            <v>0</v>
          </cell>
          <cell r="Y176">
            <v>3073.94</v>
          </cell>
          <cell r="Z176">
            <v>0</v>
          </cell>
          <cell r="AB176" t="str">
            <v>ABONO ASSIS FIN C.</v>
          </cell>
        </row>
        <row r="177">
          <cell r="C177" t="str">
            <v>UPA CARUARU - CG Nº 011/2022</v>
          </cell>
          <cell r="E177" t="str">
            <v>SILVONEIDE VENCESLAU DA SILVA</v>
          </cell>
          <cell r="F177" t="str">
            <v>2 - Outros Profissionais da Saude</v>
          </cell>
          <cell r="G177" t="str">
            <v>3222-05</v>
          </cell>
          <cell r="H177" t="str">
            <v>12/2025</v>
          </cell>
          <cell r="I177">
            <v>0</v>
          </cell>
          <cell r="J177">
            <v>281.61</v>
          </cell>
          <cell r="K177">
            <v>0</v>
          </cell>
          <cell r="L177">
            <v>376.35639097699999</v>
          </cell>
          <cell r="M177">
            <v>15.18</v>
          </cell>
          <cell r="O177">
            <v>2.7</v>
          </cell>
          <cell r="S177">
            <v>0</v>
          </cell>
          <cell r="U177">
            <v>0</v>
          </cell>
          <cell r="V177">
            <v>0</v>
          </cell>
          <cell r="Y177">
            <v>3614</v>
          </cell>
          <cell r="Z177">
            <v>0</v>
          </cell>
          <cell r="AB177" t="str">
            <v>ABONO ASSIS FIN C.</v>
          </cell>
        </row>
        <row r="178">
          <cell r="C178" t="str">
            <v>UPA CARUARU - CG Nº 011/2022</v>
          </cell>
          <cell r="E178" t="str">
            <v>SIMONE MARIA DE OLIVEIRA</v>
          </cell>
          <cell r="F178" t="str">
            <v>2 - Outros Profissionais da Saude</v>
          </cell>
          <cell r="G178" t="str">
            <v>3222-05</v>
          </cell>
          <cell r="H178" t="str">
            <v>12/2025</v>
          </cell>
          <cell r="I178">
            <v>0</v>
          </cell>
          <cell r="J178">
            <v>285.82</v>
          </cell>
          <cell r="K178">
            <v>0</v>
          </cell>
          <cell r="L178">
            <v>0</v>
          </cell>
          <cell r="M178">
            <v>0</v>
          </cell>
          <cell r="O178">
            <v>2.7</v>
          </cell>
          <cell r="S178">
            <v>0</v>
          </cell>
          <cell r="U178">
            <v>0</v>
          </cell>
          <cell r="V178">
            <v>0</v>
          </cell>
          <cell r="Y178">
            <v>3614</v>
          </cell>
          <cell r="Z178">
            <v>0</v>
          </cell>
          <cell r="AB178" t="str">
            <v>ABONO ASSIS FIN C.</v>
          </cell>
        </row>
        <row r="179">
          <cell r="C179" t="str">
            <v>UPA CARUARU - CG Nº 011/2022</v>
          </cell>
          <cell r="E179" t="str">
            <v>SUANY CARVALHO DE ARRUDA</v>
          </cell>
          <cell r="F179" t="str">
            <v>2 - Outros Profissionais da Saude</v>
          </cell>
          <cell r="G179" t="str">
            <v>2237-10</v>
          </cell>
          <cell r="H179" t="str">
            <v>12/2025</v>
          </cell>
          <cell r="I179">
            <v>0</v>
          </cell>
          <cell r="J179">
            <v>476.8</v>
          </cell>
          <cell r="K179">
            <v>0</v>
          </cell>
          <cell r="L179">
            <v>0</v>
          </cell>
          <cell r="M179">
            <v>0</v>
          </cell>
          <cell r="O179">
            <v>2.7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CARUARU - CG Nº 011/2022</v>
          </cell>
          <cell r="E180" t="str">
            <v>SUMARIA RODRIGUES DA SILVA</v>
          </cell>
          <cell r="F180" t="str">
            <v>2 - Outros Profissionais da Saude</v>
          </cell>
          <cell r="G180" t="str">
            <v>3222-05</v>
          </cell>
          <cell r="H180" t="str">
            <v>12/2025</v>
          </cell>
          <cell r="I180">
            <v>0</v>
          </cell>
          <cell r="J180">
            <v>236.18</v>
          </cell>
          <cell r="K180">
            <v>0</v>
          </cell>
          <cell r="L180">
            <v>0</v>
          </cell>
          <cell r="M180">
            <v>0</v>
          </cell>
          <cell r="O180">
            <v>2.7</v>
          </cell>
          <cell r="R180">
            <v>192</v>
          </cell>
          <cell r="S180">
            <v>91.08</v>
          </cell>
          <cell r="U180">
            <v>0</v>
          </cell>
          <cell r="V180">
            <v>0</v>
          </cell>
          <cell r="Y180">
            <v>3614</v>
          </cell>
          <cell r="Z180">
            <v>0</v>
          </cell>
          <cell r="AB180" t="str">
            <v>ABONO ASSIS FIN C.</v>
          </cell>
        </row>
        <row r="181">
          <cell r="C181" t="str">
            <v>UPA CARUARU - CG Nº 011/2022</v>
          </cell>
          <cell r="E181" t="str">
            <v>TACIANA CRISTINA FREIRE DA SILVA</v>
          </cell>
          <cell r="F181" t="str">
            <v>2 - Outros Profissionais da Saude</v>
          </cell>
          <cell r="G181" t="str">
            <v>3226-05</v>
          </cell>
          <cell r="H181" t="str">
            <v>12/2025</v>
          </cell>
          <cell r="I181">
            <v>0</v>
          </cell>
          <cell r="J181">
            <v>238.38</v>
          </cell>
          <cell r="K181">
            <v>0</v>
          </cell>
          <cell r="L181">
            <v>376.35639097699999</v>
          </cell>
          <cell r="M181">
            <v>15.18</v>
          </cell>
          <cell r="O181">
            <v>2.7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CARUARU - CG Nº 011/2022</v>
          </cell>
          <cell r="E182" t="str">
            <v>TAIRES MAIARA ALVES DE SOUZA SABINO</v>
          </cell>
          <cell r="F182" t="str">
            <v>2 - Outros Profissionais da Saude</v>
          </cell>
          <cell r="G182" t="str">
            <v>3222-05</v>
          </cell>
          <cell r="H182" t="str">
            <v>12/2025</v>
          </cell>
          <cell r="I182">
            <v>0</v>
          </cell>
          <cell r="J182">
            <v>278.36</v>
          </cell>
          <cell r="K182">
            <v>0</v>
          </cell>
          <cell r="L182">
            <v>376.35639097699999</v>
          </cell>
          <cell r="M182">
            <v>15.18</v>
          </cell>
          <cell r="O182">
            <v>2.7</v>
          </cell>
          <cell r="S182">
            <v>0</v>
          </cell>
          <cell r="U182">
            <v>0</v>
          </cell>
          <cell r="V182">
            <v>0</v>
          </cell>
          <cell r="Y182">
            <v>3614</v>
          </cell>
          <cell r="Z182">
            <v>0</v>
          </cell>
          <cell r="AB182" t="str">
            <v>ABONO ASSIS FIN C.</v>
          </cell>
        </row>
        <row r="183">
          <cell r="C183" t="str">
            <v>UPA CARUARU - CG Nº 011/2022</v>
          </cell>
          <cell r="E183" t="str">
            <v>THAIS MORAIS DA SILVA</v>
          </cell>
          <cell r="F183" t="str">
            <v>2 - Outros Profissionais da Saude</v>
          </cell>
          <cell r="G183" t="str">
            <v>2234-05</v>
          </cell>
          <cell r="H183" t="str">
            <v>12/2025</v>
          </cell>
          <cell r="I183">
            <v>0</v>
          </cell>
          <cell r="J183">
            <v>506.95</v>
          </cell>
          <cell r="K183">
            <v>0</v>
          </cell>
          <cell r="L183">
            <v>376.35639097699999</v>
          </cell>
          <cell r="M183">
            <v>21.12</v>
          </cell>
          <cell r="O183">
            <v>2.7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CARUARU - CG Nº 011/2022</v>
          </cell>
          <cell r="E184" t="str">
            <v>TIAGO MEIRISON DE LIMA E SILVA</v>
          </cell>
          <cell r="F184" t="str">
            <v>3 - Administrativo</v>
          </cell>
          <cell r="G184" t="str">
            <v>2521-05</v>
          </cell>
          <cell r="H184" t="str">
            <v>12/2025</v>
          </cell>
          <cell r="I184">
            <v>0</v>
          </cell>
          <cell r="J184">
            <v>210.6</v>
          </cell>
          <cell r="K184">
            <v>0</v>
          </cell>
          <cell r="L184">
            <v>376.35639097699999</v>
          </cell>
          <cell r="M184">
            <v>30.36</v>
          </cell>
          <cell r="O184">
            <v>2.7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CARUARU - CG Nº 011/2022</v>
          </cell>
          <cell r="E185" t="str">
            <v>VALDEIR MIGUEL DE BARROS</v>
          </cell>
          <cell r="F185" t="str">
            <v>2 - Outros Profissionais da Saude</v>
          </cell>
          <cell r="G185" t="str">
            <v>3222-05</v>
          </cell>
          <cell r="H185" t="str">
            <v>12/2025</v>
          </cell>
          <cell r="I185">
            <v>0</v>
          </cell>
          <cell r="J185">
            <v>184.77</v>
          </cell>
          <cell r="K185">
            <v>0</v>
          </cell>
          <cell r="L185">
            <v>0</v>
          </cell>
          <cell r="M185">
            <v>0</v>
          </cell>
          <cell r="O185">
            <v>2.7</v>
          </cell>
          <cell r="S185">
            <v>0</v>
          </cell>
          <cell r="U185">
            <v>0</v>
          </cell>
          <cell r="V185">
            <v>0</v>
          </cell>
          <cell r="Y185">
            <v>3312.83</v>
          </cell>
          <cell r="Z185">
            <v>0</v>
          </cell>
          <cell r="AB185" t="str">
            <v>ABONO ASSIS FIN C.</v>
          </cell>
        </row>
        <row r="186">
          <cell r="C186" t="str">
            <v>UPA CARUARU - CG Nº 011/2022</v>
          </cell>
          <cell r="E186" t="str">
            <v>VANICE MARIA DE SOUZA</v>
          </cell>
          <cell r="F186" t="str">
            <v>2 - Outros Profissionais da Saude</v>
          </cell>
          <cell r="G186" t="str">
            <v>3222-05</v>
          </cell>
          <cell r="H186" t="str">
            <v>12/2025</v>
          </cell>
          <cell r="I186">
            <v>0</v>
          </cell>
          <cell r="J186">
            <v>269.63</v>
          </cell>
          <cell r="K186">
            <v>0</v>
          </cell>
          <cell r="L186">
            <v>0</v>
          </cell>
          <cell r="M186">
            <v>0</v>
          </cell>
          <cell r="O186">
            <v>2.7</v>
          </cell>
          <cell r="R186">
            <v>300</v>
          </cell>
          <cell r="S186">
            <v>91.08</v>
          </cell>
          <cell r="U186">
            <v>81.02</v>
          </cell>
          <cell r="V186">
            <v>0</v>
          </cell>
          <cell r="X186" t="str">
            <v>AUX CRECHE TEC. E.</v>
          </cell>
          <cell r="Y186">
            <v>3614</v>
          </cell>
          <cell r="Z186">
            <v>0</v>
          </cell>
          <cell r="AB186" t="str">
            <v>ABONO ASSIS FIN C.</v>
          </cell>
        </row>
        <row r="187">
          <cell r="C187" t="str">
            <v>UPA CARUARU - CG Nº 011/2022</v>
          </cell>
          <cell r="E187" t="str">
            <v>VANNELY NALYNE BRASIL SILVA</v>
          </cell>
          <cell r="F187" t="str">
            <v>3 - Administrativo</v>
          </cell>
          <cell r="G187" t="str">
            <v>4221-10</v>
          </cell>
          <cell r="H187" t="str">
            <v>12/2025</v>
          </cell>
          <cell r="I187">
            <v>0</v>
          </cell>
          <cell r="J187">
            <v>245.97</v>
          </cell>
          <cell r="K187">
            <v>0</v>
          </cell>
          <cell r="L187">
            <v>0</v>
          </cell>
          <cell r="M187">
            <v>0</v>
          </cell>
          <cell r="O187">
            <v>2.7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CARUARU - CG Nº 011/2022</v>
          </cell>
          <cell r="E188" t="str">
            <v>VIITORIA EDUARDA FERREIRA ALVES DE MENDONCA</v>
          </cell>
          <cell r="F188" t="str">
            <v>3 - Administrativo</v>
          </cell>
          <cell r="G188" t="str">
            <v>4221-10</v>
          </cell>
          <cell r="H188" t="str">
            <v>12/2025</v>
          </cell>
          <cell r="I188">
            <v>0</v>
          </cell>
          <cell r="J188">
            <v>17.22</v>
          </cell>
          <cell r="K188">
            <v>0</v>
          </cell>
          <cell r="L188">
            <v>0</v>
          </cell>
          <cell r="M188">
            <v>0</v>
          </cell>
          <cell r="O188">
            <v>2.7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CARUARU - CG Nº 011/2022</v>
          </cell>
          <cell r="E189" t="str">
            <v xml:space="preserve">VITORIA DA SILVA BEZERRA </v>
          </cell>
          <cell r="F189" t="str">
            <v>2 - Outros Profissionais da Saude</v>
          </cell>
          <cell r="G189" t="str">
            <v>2234-05</v>
          </cell>
          <cell r="H189" t="str">
            <v>12/2025</v>
          </cell>
          <cell r="I189">
            <v>0</v>
          </cell>
          <cell r="J189">
            <v>454.3</v>
          </cell>
          <cell r="K189">
            <v>0</v>
          </cell>
          <cell r="L189">
            <v>376.35639097699999</v>
          </cell>
          <cell r="M189">
            <v>21.12</v>
          </cell>
          <cell r="O189">
            <v>2.7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CARUARU - CG Nº 011/2022</v>
          </cell>
          <cell r="E190" t="str">
            <v>WALDENIA VIRGINIA DA SILVA</v>
          </cell>
          <cell r="F190" t="str">
            <v>2 - Outros Profissionais da Saude</v>
          </cell>
          <cell r="G190" t="str">
            <v>2516-05</v>
          </cell>
          <cell r="H190" t="str">
            <v>12/2025</v>
          </cell>
          <cell r="I190">
            <v>0</v>
          </cell>
          <cell r="J190">
            <v>441.43</v>
          </cell>
          <cell r="K190">
            <v>0</v>
          </cell>
          <cell r="L190">
            <v>376.35639097699999</v>
          </cell>
          <cell r="M190">
            <v>30.36</v>
          </cell>
          <cell r="O190">
            <v>2.7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CARUARU - CG Nº 011/2022</v>
          </cell>
          <cell r="E191" t="str">
            <v>WANESSA ROSANY DOS SANTOS</v>
          </cell>
          <cell r="F191" t="str">
            <v>2 - Outros Profissionais da Saude</v>
          </cell>
          <cell r="G191" t="str">
            <v>2237-10</v>
          </cell>
          <cell r="H191" t="str">
            <v>12/2025</v>
          </cell>
          <cell r="I191">
            <v>0</v>
          </cell>
          <cell r="J191">
            <v>530.41</v>
          </cell>
          <cell r="K191">
            <v>0</v>
          </cell>
          <cell r="L191">
            <v>0</v>
          </cell>
          <cell r="M191">
            <v>0</v>
          </cell>
          <cell r="O191">
            <v>2.7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CARUARU - CG Nº 011/2022</v>
          </cell>
          <cell r="E192" t="str">
            <v xml:space="preserve">WELLYDA KELLE DE OLIVEIRA SILVA </v>
          </cell>
          <cell r="F192" t="str">
            <v>2 - Outros Profissionais da Saude</v>
          </cell>
          <cell r="G192" t="str">
            <v>2235-05</v>
          </cell>
          <cell r="H192" t="str">
            <v>12/2025</v>
          </cell>
          <cell r="I192">
            <v>0</v>
          </cell>
          <cell r="J192">
            <v>309.51</v>
          </cell>
          <cell r="K192">
            <v>0</v>
          </cell>
          <cell r="L192">
            <v>376.35639097699999</v>
          </cell>
          <cell r="M192">
            <v>2.79</v>
          </cell>
          <cell r="O192">
            <v>4.6900000000000004</v>
          </cell>
          <cell r="S192">
            <v>0</v>
          </cell>
          <cell r="U192">
            <v>0</v>
          </cell>
          <cell r="V192">
            <v>0</v>
          </cell>
          <cell r="Y192">
            <v>4508.4399999999996</v>
          </cell>
          <cell r="Z192">
            <v>0</v>
          </cell>
          <cell r="AB192" t="str">
            <v>ABONO ASSIS FIN C.</v>
          </cell>
        </row>
        <row r="193">
          <cell r="C193" t="str">
            <v>UPA CARUARU - CG Nº 011/2022</v>
          </cell>
          <cell r="E193" t="str">
            <v>WELMA RODRIGUES DOS SANTOS NASCIMENTO</v>
          </cell>
          <cell r="F193" t="str">
            <v>2 - Outros Profissionais da Saude</v>
          </cell>
          <cell r="G193" t="str">
            <v>3222-05</v>
          </cell>
          <cell r="H193" t="str">
            <v>12/2025</v>
          </cell>
          <cell r="I193">
            <v>0</v>
          </cell>
          <cell r="J193">
            <v>317.51</v>
          </cell>
          <cell r="K193">
            <v>0</v>
          </cell>
          <cell r="L193">
            <v>376.35639097699999</v>
          </cell>
          <cell r="M193">
            <v>15.18</v>
          </cell>
          <cell r="O193">
            <v>2.7</v>
          </cell>
          <cell r="R193">
            <v>288</v>
          </cell>
          <cell r="S193">
            <v>91.08</v>
          </cell>
          <cell r="U193">
            <v>0</v>
          </cell>
          <cell r="V193">
            <v>0</v>
          </cell>
          <cell r="Y193">
            <v>3614</v>
          </cell>
          <cell r="Z193">
            <v>0</v>
          </cell>
          <cell r="AB193" t="str">
            <v>ABONO ASSIS FIN C.</v>
          </cell>
        </row>
        <row r="194">
          <cell r="C194" t="str">
            <v>UPA CARUARU - CG Nº 011/2022</v>
          </cell>
          <cell r="E194" t="str">
            <v xml:space="preserve">WELTON FERREIRA DE MOURA SALES </v>
          </cell>
          <cell r="F194" t="str">
            <v>2 - Outros Profissionais da Saude</v>
          </cell>
          <cell r="G194" t="str">
            <v>3241-15</v>
          </cell>
          <cell r="H194" t="str">
            <v>12/2025</v>
          </cell>
          <cell r="I194">
            <v>0</v>
          </cell>
          <cell r="J194">
            <v>469.31</v>
          </cell>
          <cell r="K194">
            <v>0</v>
          </cell>
          <cell r="L194">
            <v>376.35639097699999</v>
          </cell>
          <cell r="M194">
            <v>30.36</v>
          </cell>
          <cell r="O194">
            <v>2.7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CARUARU - CG Nº 011/2022</v>
          </cell>
          <cell r="E195" t="str">
            <v>WILLIAM DANIEL BENTO DA SILVA</v>
          </cell>
          <cell r="F195" t="str">
            <v>3 - Administrativo</v>
          </cell>
          <cell r="G195" t="str">
            <v>5211-30</v>
          </cell>
          <cell r="H195" t="str">
            <v>12/2025</v>
          </cell>
          <cell r="I195">
            <v>0</v>
          </cell>
          <cell r="J195">
            <v>224.69</v>
          </cell>
          <cell r="K195">
            <v>0</v>
          </cell>
          <cell r="L195">
            <v>376.35639097699999</v>
          </cell>
          <cell r="M195">
            <v>30.36</v>
          </cell>
          <cell r="O195">
            <v>2.7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CARUARU - CG Nº 011/2022</v>
          </cell>
          <cell r="E196" t="str">
            <v>WISLA KELY FERREIRA DOS SANTOS</v>
          </cell>
          <cell r="F196" t="str">
            <v>3 - Administrativo</v>
          </cell>
          <cell r="G196" t="str">
            <v>2521-05</v>
          </cell>
          <cell r="H196" t="str">
            <v>12/2025</v>
          </cell>
          <cell r="I196">
            <v>0</v>
          </cell>
          <cell r="J196">
            <v>404.78</v>
          </cell>
          <cell r="K196">
            <v>0</v>
          </cell>
          <cell r="L196">
            <v>376.35639097699999</v>
          </cell>
          <cell r="M196">
            <v>30.36</v>
          </cell>
          <cell r="O196">
            <v>2.7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Z197">
            <v>0</v>
          </cell>
        </row>
        <row r="198">
          <cell r="Z198">
            <v>0</v>
          </cell>
        </row>
        <row r="199">
          <cell r="Z19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C8613-774F-4FF1-9DDA-717AEC113981}">
  <sheetPr>
    <tabColor theme="3" tint="0.39997558519241921"/>
  </sheetPr>
  <dimension ref="A1:AB5002"/>
  <sheetViews>
    <sheetView showGridLines="0" tabSelected="1" workbookViewId="0">
      <selection activeCell="B18" sqref="B18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12/2025</v>
      </c>
      <c r="H3" s="14">
        <f>'[1]TCE - ANEXO III - Preencher'!I12</f>
        <v>0</v>
      </c>
      <c r="I3" s="14">
        <f>'[1]TCE - ANEXO III - Preencher'!J12</f>
        <v>341.09</v>
      </c>
      <c r="J3" s="14">
        <f>'[1]TCE - ANEXO III - Preencher'!K12</f>
        <v>0</v>
      </c>
      <c r="K3" s="15">
        <f>'[1]TCE - ANEXO III - Preencher'!L12</f>
        <v>376.35639097699999</v>
      </c>
      <c r="L3" s="15">
        <f>'[1]TCE - ANEXO III - Preencher'!M12</f>
        <v>30.36</v>
      </c>
      <c r="M3" s="15">
        <f>K3-L3</f>
        <v>345.99639097699998</v>
      </c>
      <c r="N3" s="15">
        <f>'[1]TCE - ANEXO III - Preencher'!O12</f>
        <v>2.7</v>
      </c>
      <c r="O3" s="15">
        <f>'[1]TCE - ANEXO III - Preencher'!P12</f>
        <v>0</v>
      </c>
      <c r="P3" s="16">
        <f>N3-O3</f>
        <v>2.7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689.786390977</v>
      </c>
    </row>
    <row r="4" spans="1:28" x14ac:dyDescent="0.2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AGUEDA MARIA RAFAEL ARAUJO</v>
      </c>
      <c r="E4" s="9" t="str">
        <f>IF('[1]TCE - ANEXO III - Preencher'!F13="4 - Assistência Odontológica","2 - Outros Profissionais da Saúde",'[1]TCE - ANEXO III - Preencher'!F13)</f>
        <v>2 - Outros Profissionais da Saude</v>
      </c>
      <c r="F4" s="12" t="str">
        <f>'[1]TCE - ANEXO III - Preencher'!G13</f>
        <v>3222-05</v>
      </c>
      <c r="G4" s="13" t="str">
        <f>IF('[1]TCE - ANEXO III - Preencher'!H13="","",'[1]TCE - ANEXO III - Preencher'!H13)</f>
        <v>12/2025</v>
      </c>
      <c r="H4" s="14">
        <f>'[1]TCE - ANEXO III - Preencher'!I13</f>
        <v>0</v>
      </c>
      <c r="I4" s="14">
        <f>'[1]TCE - ANEXO III - Preencher'!J13</f>
        <v>245.27</v>
      </c>
      <c r="J4" s="14">
        <f>'[1]TCE - ANEXO III - Preencher'!K13</f>
        <v>0</v>
      </c>
      <c r="K4" s="15">
        <f>'[1]TCE - ANEXO III - Preencher'!L13</f>
        <v>376.35639097699999</v>
      </c>
      <c r="L4" s="15">
        <f>'[1]TCE - ANEXO III - Preencher'!M13</f>
        <v>15.18</v>
      </c>
      <c r="M4" s="15">
        <f t="shared" ref="M4:M67" si="1">K4-L4</f>
        <v>361.17639097699998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3614</v>
      </c>
      <c r="Y4" s="15">
        <f>'[1]TCE - ANEXO III - Preencher'!Z13</f>
        <v>0</v>
      </c>
      <c r="Z4" s="16">
        <f t="shared" ref="Z4:Z67" si="5">X4-Y4</f>
        <v>3614</v>
      </c>
      <c r="AA4" s="17" t="str">
        <f>IF('[1]TCE - ANEXO III - Preencher'!AB13="","",'[1]TCE - ANEXO III - Preencher'!AB13)</f>
        <v>ABONO ASSIS FIN C.</v>
      </c>
      <c r="AB4" s="15">
        <f t="shared" si="0"/>
        <v>4223.146390977</v>
      </c>
    </row>
    <row r="5" spans="1:28" x14ac:dyDescent="0.2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ALEFE FILIPE DOS SANTOS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 t="str">
        <f>IF('[1]TCE - ANEXO III - Preencher'!H14="","",'[1]TCE - ANEXO III - Preencher'!H14)</f>
        <v>12/2025</v>
      </c>
      <c r="H5" s="14">
        <f>'[1]TCE - ANEXO III - Preencher'!I14</f>
        <v>0</v>
      </c>
      <c r="I5" s="14">
        <f>'[1]TCE - ANEXO III - Preencher'!J14</f>
        <v>283.47000000000003</v>
      </c>
      <c r="J5" s="14">
        <f>'[1]TCE - ANEXO III - Preencher'!K14</f>
        <v>0</v>
      </c>
      <c r="K5" s="15">
        <f>'[1]TCE - ANEXO III - Preencher'!L14</f>
        <v>376.35639097699999</v>
      </c>
      <c r="L5" s="15">
        <f>'[1]TCE - ANEXO III - Preencher'!M14</f>
        <v>30.36</v>
      </c>
      <c r="M5" s="15">
        <f t="shared" si="1"/>
        <v>345.99639097699998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632.16639097699999</v>
      </c>
    </row>
    <row r="6" spans="1:28" x14ac:dyDescent="0.2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 xml:space="preserve">ALEX JOSE DE VASCONCELOS </v>
      </c>
      <c r="E6" s="9" t="str">
        <f>IF('[1]TCE - ANEXO III - Preencher'!F15="4 - Assistência Odontológica","2 - Outros Profissionais da Saúde",'[1]TCE - ANEXO III - Preencher'!F15)</f>
        <v>2 - Outros Profissionais da Saude</v>
      </c>
      <c r="F6" s="12" t="str">
        <f>'[1]TCE - ANEXO III - Preencher'!G15</f>
        <v>2235-05</v>
      </c>
      <c r="G6" s="13" t="str">
        <f>IF('[1]TCE - ANEXO III - Preencher'!H15="","",'[1]TCE - ANEXO III - Preencher'!H15)</f>
        <v>12/2025</v>
      </c>
      <c r="H6" s="14">
        <f>'[1]TCE - ANEXO III - Preencher'!I15</f>
        <v>0</v>
      </c>
      <c r="I6" s="14">
        <f>'[1]TCE - ANEXO III - Preencher'!J15</f>
        <v>228.2</v>
      </c>
      <c r="J6" s="14">
        <f>'[1]TCE - ANEXO III - Preencher'!K15</f>
        <v>0</v>
      </c>
      <c r="K6" s="15">
        <f>'[1]TCE - ANEXO III - Preencher'!L15</f>
        <v>376.35639097699999</v>
      </c>
      <c r="L6" s="15">
        <f>'[1]TCE - ANEXO III - Preencher'!M15</f>
        <v>2.79</v>
      </c>
      <c r="M6" s="15">
        <f t="shared" si="1"/>
        <v>373.56639097699997</v>
      </c>
      <c r="N6" s="15">
        <f>'[1]TCE - ANEXO III - Preencher'!O15</f>
        <v>4.6900000000000004</v>
      </c>
      <c r="O6" s="15">
        <f>'[1]TCE - ANEXO III - Preencher'!P15</f>
        <v>0</v>
      </c>
      <c r="P6" s="16">
        <f t="shared" si="2"/>
        <v>4.6900000000000004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606.45639097699996</v>
      </c>
    </row>
    <row r="7" spans="1:28" x14ac:dyDescent="0.2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ALEXSANDRA ANGELA KARLA DA SILVA</v>
      </c>
      <c r="E7" s="9" t="str">
        <f>IF('[1]TCE - ANEXO III - Preencher'!F16="4 - Assistência Odontológica","2 - Outros Profissionais da Saúde",'[1]TCE - ANEXO III - Preencher'!F16)</f>
        <v>2 - Outros Profissionais da Saude</v>
      </c>
      <c r="F7" s="12" t="str">
        <f>'[1]TCE - ANEXO III - Preencher'!G16</f>
        <v>3222-05</v>
      </c>
      <c r="G7" s="13" t="str">
        <f>IF('[1]TCE - ANEXO III - Preencher'!H16="","",'[1]TCE - ANEXO III - Preencher'!H16)</f>
        <v>12/2025</v>
      </c>
      <c r="H7" s="14">
        <f>'[1]TCE - ANEXO III - Preencher'!I16</f>
        <v>0</v>
      </c>
      <c r="I7" s="14">
        <f>'[1]TCE - ANEXO III - Preencher'!J16</f>
        <v>282.13</v>
      </c>
      <c r="J7" s="14">
        <f>'[1]TCE - ANEXO III - Preencher'!K16</f>
        <v>0</v>
      </c>
      <c r="K7" s="15">
        <f>'[1]TCE - ANEXO III - Preencher'!L16</f>
        <v>376.35639097699999</v>
      </c>
      <c r="L7" s="15">
        <f>'[1]TCE - ANEXO III - Preencher'!M16</f>
        <v>15.18</v>
      </c>
      <c r="M7" s="15">
        <f t="shared" si="1"/>
        <v>361.17639097699998</v>
      </c>
      <c r="N7" s="15">
        <f>'[1]TCE - ANEXO III - Preencher'!O16</f>
        <v>2.7</v>
      </c>
      <c r="O7" s="15">
        <f>'[1]TCE - ANEXO III - Preencher'!P16</f>
        <v>0</v>
      </c>
      <c r="P7" s="16">
        <f t="shared" si="2"/>
        <v>2.7</v>
      </c>
      <c r="Q7" s="15">
        <f>'[1]TCE - ANEXO III - Preencher'!R16</f>
        <v>448</v>
      </c>
      <c r="R7" s="15">
        <f>'[1]TCE - ANEXO III - Preencher'!S16</f>
        <v>91.08</v>
      </c>
      <c r="S7" s="16">
        <f t="shared" si="3"/>
        <v>356.92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3614</v>
      </c>
      <c r="Y7" s="15">
        <f>'[1]TCE - ANEXO III - Preencher'!Z16</f>
        <v>0</v>
      </c>
      <c r="Z7" s="16">
        <f t="shared" si="5"/>
        <v>3614</v>
      </c>
      <c r="AA7" s="17" t="str">
        <f>IF('[1]TCE - ANEXO III - Preencher'!AB16="","",'[1]TCE - ANEXO III - Preencher'!AB16)</f>
        <v>ABONO ASSIS FIN C.</v>
      </c>
      <c r="AB7" s="15">
        <f t="shared" si="0"/>
        <v>4616.9263909769998</v>
      </c>
    </row>
    <row r="8" spans="1:28" x14ac:dyDescent="0.2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ALEXSANDRA DE JESUS MACIEL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5134-30</v>
      </c>
      <c r="G8" s="13" t="str">
        <f>IF('[1]TCE - ANEXO III - Preencher'!H17="","",'[1]TCE - ANEXO III - Preencher'!H17)</f>
        <v>12/2025</v>
      </c>
      <c r="H8" s="14">
        <f>'[1]TCE - ANEXO III - Preencher'!I17</f>
        <v>0</v>
      </c>
      <c r="I8" s="14">
        <f>'[1]TCE - ANEXO III - Preencher'!J17</f>
        <v>187.66</v>
      </c>
      <c r="J8" s="14">
        <f>'[1]TCE - ANEXO III - Preencher'!K17</f>
        <v>0</v>
      </c>
      <c r="K8" s="15">
        <f>'[1]TCE - ANEXO III - Preencher'!L17</f>
        <v>376.35639097699999</v>
      </c>
      <c r="L8" s="15">
        <f>'[1]TCE - ANEXO III - Preencher'!M17</f>
        <v>15.18</v>
      </c>
      <c r="M8" s="15">
        <f t="shared" si="1"/>
        <v>361.17639097699998</v>
      </c>
      <c r="N8" s="15">
        <f>'[1]TCE - ANEXO III - Preencher'!O17</f>
        <v>2.7</v>
      </c>
      <c r="O8" s="15">
        <f>'[1]TCE - ANEXO III - Preencher'!P17</f>
        <v>0</v>
      </c>
      <c r="P8" s="16">
        <f t="shared" si="2"/>
        <v>2.7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551.536390977</v>
      </c>
    </row>
    <row r="9" spans="1:28" x14ac:dyDescent="0.2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ALEXSANDRA MARIA BASILIO DE MELO SANTOS GONCALVES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4221-10</v>
      </c>
      <c r="G9" s="13" t="str">
        <f>IF('[1]TCE - ANEXO III - Preencher'!H18="","",'[1]TCE - ANEXO III - Preencher'!H18)</f>
        <v>12/2025</v>
      </c>
      <c r="H9" s="14">
        <f>'[1]TCE - ANEXO III - Preencher'!I18</f>
        <v>0</v>
      </c>
      <c r="I9" s="14">
        <f>'[1]TCE - ANEXO III - Preencher'!J18</f>
        <v>238.38</v>
      </c>
      <c r="J9" s="14">
        <f>'[1]TCE - ANEXO III - Preencher'!K18</f>
        <v>0</v>
      </c>
      <c r="K9" s="15">
        <f>'[1]TCE - ANEXO III - Preencher'!L18</f>
        <v>376.35639097699999</v>
      </c>
      <c r="L9" s="15">
        <f>'[1]TCE - ANEXO III - Preencher'!M18</f>
        <v>15.18</v>
      </c>
      <c r="M9" s="15">
        <f t="shared" si="1"/>
        <v>361.17639097699998</v>
      </c>
      <c r="N9" s="15">
        <f>'[1]TCE - ANEXO III - Preencher'!O18</f>
        <v>2.7</v>
      </c>
      <c r="O9" s="15">
        <f>'[1]TCE - ANEXO III - Preencher'!P18</f>
        <v>0</v>
      </c>
      <c r="P9" s="16">
        <f t="shared" si="2"/>
        <v>2.7</v>
      </c>
      <c r="Q9" s="15">
        <f>'[1]TCE - ANEXO III - Preencher'!R18</f>
        <v>288</v>
      </c>
      <c r="R9" s="15">
        <f>'[1]TCE - ANEXO III - Preencher'!S18</f>
        <v>96.55</v>
      </c>
      <c r="S9" s="16">
        <f t="shared" si="3"/>
        <v>191.45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793.70639097699996</v>
      </c>
    </row>
    <row r="10" spans="1:28" x14ac:dyDescent="0.2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 xml:space="preserve">ALINE MELLISSA SANTOS OLIVEIRA 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1312-05</v>
      </c>
      <c r="G10" s="13" t="str">
        <f>IF('[1]TCE - ANEXO III - Preencher'!H19="","",'[1]TCE - ANEXO III - Preencher'!H19)</f>
        <v>12/2025</v>
      </c>
      <c r="H10" s="14">
        <f>'[1]TCE - ANEXO III - Preencher'!I19</f>
        <v>0</v>
      </c>
      <c r="I10" s="14">
        <f>'[1]TCE - ANEXO III - Preencher'!J19</f>
        <v>1455.13</v>
      </c>
      <c r="J10" s="14">
        <f>'[1]TCE - ANEXO III - Preencher'!K19</f>
        <v>0</v>
      </c>
      <c r="K10" s="15">
        <f>'[1]TCE - ANEXO III - Preencher'!L19</f>
        <v>376.35639097699999</v>
      </c>
      <c r="L10" s="15">
        <f>'[1]TCE - ANEXO III - Preencher'!M19</f>
        <v>30.36</v>
      </c>
      <c r="M10" s="15">
        <f t="shared" si="1"/>
        <v>345.99639097699998</v>
      </c>
      <c r="N10" s="15">
        <f>'[1]TCE - ANEXO III - Preencher'!O19</f>
        <v>16.600000000000001</v>
      </c>
      <c r="O10" s="15">
        <f>'[1]TCE - ANEXO III - Preencher'!P19</f>
        <v>0</v>
      </c>
      <c r="P10" s="16">
        <f t="shared" si="2"/>
        <v>16.600000000000001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1817.7263909769999</v>
      </c>
    </row>
    <row r="11" spans="1:28" x14ac:dyDescent="0.2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ALINE TEREZA DE OLIVEIRA</v>
      </c>
      <c r="E11" s="9" t="str">
        <f>IF('[1]TCE - ANEXO III - Preencher'!F20="4 - Assistência Odontológica","2 - Outros Profissionais da Saúde",'[1]TCE - ANEXO III - Preencher'!F20)</f>
        <v>2 - Outros Profissionais da Saude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12/2025</v>
      </c>
      <c r="H11" s="14">
        <f>'[1]TCE - ANEXO III - Preencher'!I20</f>
        <v>0</v>
      </c>
      <c r="I11" s="14">
        <f>'[1]TCE - ANEXO III - Preencher'!J20</f>
        <v>243.44</v>
      </c>
      <c r="J11" s="14">
        <f>'[1]TCE - ANEXO III - Preencher'!K20</f>
        <v>0</v>
      </c>
      <c r="K11" s="15">
        <f>'[1]TCE - ANEXO III - Preencher'!L20</f>
        <v>376.35639097699999</v>
      </c>
      <c r="L11" s="15">
        <f>'[1]TCE - ANEXO III - Preencher'!M20</f>
        <v>15.18</v>
      </c>
      <c r="M11" s="15">
        <f t="shared" si="1"/>
        <v>361.17639097699998</v>
      </c>
      <c r="N11" s="15">
        <f>'[1]TCE - ANEXO III - Preencher'!O20</f>
        <v>2.7</v>
      </c>
      <c r="O11" s="15">
        <f>'[1]TCE - ANEXO III - Preencher'!P20</f>
        <v>0</v>
      </c>
      <c r="P11" s="16">
        <f t="shared" si="2"/>
        <v>2.7</v>
      </c>
      <c r="Q11" s="15">
        <f>'[1]TCE - ANEXO III - Preencher'!R20</f>
        <v>288</v>
      </c>
      <c r="R11" s="15">
        <f>'[1]TCE - ANEXO III - Preencher'!S20</f>
        <v>91.08</v>
      </c>
      <c r="S11" s="16">
        <f t="shared" si="3"/>
        <v>196.92000000000002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3614</v>
      </c>
      <c r="Y11" s="15">
        <f>'[1]TCE - ANEXO III - Preencher'!Z20</f>
        <v>0</v>
      </c>
      <c r="Z11" s="16">
        <f t="shared" si="5"/>
        <v>3614</v>
      </c>
      <c r="AA11" s="17" t="str">
        <f>IF('[1]TCE - ANEXO III - Preencher'!AB20="","",'[1]TCE - ANEXO III - Preencher'!AB20)</f>
        <v>ABONO ASSIS FIN C.</v>
      </c>
      <c r="AB11" s="15">
        <f t="shared" si="0"/>
        <v>4418.2363909770002</v>
      </c>
    </row>
    <row r="12" spans="1:28" x14ac:dyDescent="0.2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>ANA CLARA DIAS DE ANDRADE</v>
      </c>
      <c r="E12" s="9" t="str">
        <f>IF('[1]TCE - ANEXO III - Preencher'!F21="4 - Assistência Odontológica","2 - Outros Profissionais da Saúde",'[1]TCE - ANEXO III - Preencher'!F21)</f>
        <v>2 - Outros Profissionais da Saude</v>
      </c>
      <c r="F12" s="12" t="str">
        <f>'[1]TCE - ANEXO III - Preencher'!G21</f>
        <v>2234-05</v>
      </c>
      <c r="G12" s="13" t="str">
        <f>IF('[1]TCE - ANEXO III - Preencher'!H21="","",'[1]TCE - ANEXO III - Preencher'!H21)</f>
        <v>12/2025</v>
      </c>
      <c r="H12" s="14">
        <f>'[1]TCE - ANEXO III - Preencher'!I21</f>
        <v>0</v>
      </c>
      <c r="I12" s="14">
        <f>'[1]TCE - ANEXO III - Preencher'!J21</f>
        <v>488.39</v>
      </c>
      <c r="J12" s="14">
        <f>'[1]TCE - ANEXO III - Preencher'!K21</f>
        <v>0</v>
      </c>
      <c r="K12" s="15">
        <f>'[1]TCE - ANEXO III - Preencher'!L21</f>
        <v>376.35639097699999</v>
      </c>
      <c r="L12" s="15">
        <f>'[1]TCE - ANEXO III - Preencher'!M21</f>
        <v>21.12</v>
      </c>
      <c r="M12" s="15">
        <f t="shared" si="1"/>
        <v>355.23639097699999</v>
      </c>
      <c r="N12" s="15">
        <f>'[1]TCE - ANEXO III - Preencher'!O21</f>
        <v>2.7</v>
      </c>
      <c r="O12" s="15">
        <f>'[1]TCE - ANEXO III - Preencher'!P21</f>
        <v>0</v>
      </c>
      <c r="P12" s="16">
        <f t="shared" si="2"/>
        <v>2.7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846.32639097700007</v>
      </c>
    </row>
    <row r="13" spans="1:28" x14ac:dyDescent="0.2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ANA ROBERTA DE MELO COSTA</v>
      </c>
      <c r="E13" s="9" t="str">
        <f>IF('[1]TCE - ANEXO III - Preencher'!F22="4 - Assistência Odontológica","2 - Outros Profissionais da Saúde",'[1]TCE - ANEXO III - Preencher'!F22)</f>
        <v>2 - Outros Profissionais da Saude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12/2025</v>
      </c>
      <c r="H13" s="14">
        <f>'[1]TCE - ANEXO III - Preencher'!I22</f>
        <v>0</v>
      </c>
      <c r="I13" s="14">
        <f>'[1]TCE - ANEXO III - Preencher'!J22</f>
        <v>260.07</v>
      </c>
      <c r="J13" s="14">
        <f>'[1]TCE - ANEXO III - Preencher'!K22</f>
        <v>0</v>
      </c>
      <c r="K13" s="15">
        <f>'[1]TCE - ANEXO III - Preencher'!L22</f>
        <v>376.35639097699999</v>
      </c>
      <c r="L13" s="15">
        <f>'[1]TCE - ANEXO III - Preencher'!M22</f>
        <v>15.18</v>
      </c>
      <c r="M13" s="15">
        <f t="shared" si="1"/>
        <v>361.17639097699998</v>
      </c>
      <c r="N13" s="15">
        <f>'[1]TCE - ANEXO III - Preencher'!O22</f>
        <v>2.7</v>
      </c>
      <c r="O13" s="15">
        <f>'[1]TCE - ANEXO III - Preencher'!P22</f>
        <v>0</v>
      </c>
      <c r="P13" s="16">
        <f t="shared" si="2"/>
        <v>2.7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2409.33</v>
      </c>
      <c r="Y13" s="15">
        <f>'[1]TCE - ANEXO III - Preencher'!Z22</f>
        <v>0</v>
      </c>
      <c r="Z13" s="16">
        <f t="shared" si="5"/>
        <v>2409.33</v>
      </c>
      <c r="AA13" s="17" t="str">
        <f>IF('[1]TCE - ANEXO III - Preencher'!AB22="","",'[1]TCE - ANEXO III - Preencher'!AB22)</f>
        <v>ABONO ASSIS FIN C.</v>
      </c>
      <c r="AB13" s="15">
        <f t="shared" si="0"/>
        <v>3033.2763909770001</v>
      </c>
    </row>
    <row r="14" spans="1:28" x14ac:dyDescent="0.2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 xml:space="preserve">ANGELA MARIA PEREIRA </v>
      </c>
      <c r="E14" s="9" t="str">
        <f>IF('[1]TCE - ANEXO III - Preencher'!F23="4 - Assistência Odontológica","2 - Outros Profissionais da Saúde",'[1]TCE - ANEXO III - Preencher'!F23)</f>
        <v>2 - Outros Profissionais da Saude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12/2025</v>
      </c>
      <c r="H14" s="14">
        <f>'[1]TCE - ANEXO III - Preencher'!I23</f>
        <v>0</v>
      </c>
      <c r="I14" s="14">
        <f>'[1]TCE - ANEXO III - Preencher'!J23</f>
        <v>245.27</v>
      </c>
      <c r="J14" s="14">
        <f>'[1]TCE - ANEXO III - Preencher'!K23</f>
        <v>0</v>
      </c>
      <c r="K14" s="15">
        <f>'[1]TCE - ANEXO III - Preencher'!L23</f>
        <v>376.35639097699999</v>
      </c>
      <c r="L14" s="15">
        <f>'[1]TCE - ANEXO III - Preencher'!M23</f>
        <v>15.18</v>
      </c>
      <c r="M14" s="15">
        <f t="shared" si="1"/>
        <v>361.17639097699998</v>
      </c>
      <c r="N14" s="15">
        <f>'[1]TCE - ANEXO III - Preencher'!O23</f>
        <v>2.7</v>
      </c>
      <c r="O14" s="15">
        <f>'[1]TCE - ANEXO III - Preencher'!P23</f>
        <v>0</v>
      </c>
      <c r="P14" s="16">
        <f t="shared" si="2"/>
        <v>2.7</v>
      </c>
      <c r="Q14" s="15">
        <f>'[1]TCE - ANEXO III - Preencher'!R23</f>
        <v>307.2</v>
      </c>
      <c r="R14" s="15">
        <f>'[1]TCE - ANEXO III - Preencher'!S23</f>
        <v>91.08</v>
      </c>
      <c r="S14" s="16">
        <f t="shared" si="3"/>
        <v>216.12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3614</v>
      </c>
      <c r="Y14" s="15">
        <f>'[1]TCE - ANEXO III - Preencher'!Z23</f>
        <v>0</v>
      </c>
      <c r="Z14" s="16">
        <f t="shared" si="5"/>
        <v>3614</v>
      </c>
      <c r="AA14" s="17" t="str">
        <f>IF('[1]TCE - ANEXO III - Preencher'!AB23="","",'[1]TCE - ANEXO III - Preencher'!AB23)</f>
        <v>ABONO ASSIS FIN C.</v>
      </c>
      <c r="AB14" s="15">
        <f t="shared" si="0"/>
        <v>4439.2663909769999</v>
      </c>
    </row>
    <row r="15" spans="1:28" x14ac:dyDescent="0.2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ANNA KAROLINA MELO DE OLIVEIRA</v>
      </c>
      <c r="E15" s="9" t="str">
        <f>IF('[1]TCE - ANEXO III - Preencher'!F24="4 - Assistência Odontológica","2 - Outros Profissionais da Saúde",'[1]TCE - ANEXO III - Preencher'!F24)</f>
        <v>2 - Outros Profissionais da Saude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12/2025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1369.69</v>
      </c>
      <c r="Y15" s="15">
        <f>'[1]TCE - ANEXO III - Preencher'!Z24</f>
        <v>0</v>
      </c>
      <c r="Z15" s="16">
        <f t="shared" si="5"/>
        <v>1369.69</v>
      </c>
      <c r="AA15" s="17" t="str">
        <f>IF('[1]TCE - ANEXO III - Preencher'!AB24="","",'[1]TCE - ANEXO III - Preencher'!AB24)</f>
        <v>ABONO ASSIS FIN C.</v>
      </c>
      <c r="AB15" s="15">
        <f t="shared" si="0"/>
        <v>1369.69</v>
      </c>
    </row>
    <row r="16" spans="1:28" x14ac:dyDescent="0.2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ANNE CAROLLINE CORDEIRO MELO NUNES</v>
      </c>
      <c r="E16" s="9" t="str">
        <f>IF('[1]TCE - ANEXO III - Preencher'!F25="4 - Assistência Odontológica","2 - Outros Profissionais da Saúde",'[1]TCE - ANEXO III - Preencher'!F25)</f>
        <v>2 - Outros Profissionais da Saude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12/2025</v>
      </c>
      <c r="H16" s="14">
        <f>'[1]TCE - ANEXO III - Preencher'!I25</f>
        <v>0</v>
      </c>
      <c r="I16" s="14">
        <f>'[1]TCE - ANEXO III - Preencher'!J25</f>
        <v>441.57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4.6900000000000004</v>
      </c>
      <c r="O16" s="15">
        <f>'[1]TCE - ANEXO III - Preencher'!P25</f>
        <v>0</v>
      </c>
      <c r="P16" s="16">
        <f t="shared" si="2"/>
        <v>4.6900000000000004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4565.6400000000003</v>
      </c>
      <c r="Y16" s="15">
        <f>'[1]TCE - ANEXO III - Preencher'!Z25</f>
        <v>0</v>
      </c>
      <c r="Z16" s="16">
        <f t="shared" si="5"/>
        <v>4565.6400000000003</v>
      </c>
      <c r="AA16" s="17" t="str">
        <f>IF('[1]TCE - ANEXO III - Preencher'!AB25="","",'[1]TCE - ANEXO III - Preencher'!AB25)</f>
        <v>ABONO ASSIS FIN C.</v>
      </c>
      <c r="AB16" s="15">
        <f t="shared" si="0"/>
        <v>5011.9000000000005</v>
      </c>
    </row>
    <row r="17" spans="1:28" x14ac:dyDescent="0.2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ANNY CARLA BEZERRA DE BRITO</v>
      </c>
      <c r="E17" s="9" t="str">
        <f>IF('[1]TCE - ANEXO III - Preencher'!F26="4 - Assistência Odontológica","2 - Outros Profissionais da Saúde",'[1]TCE - ANEXO III - Preencher'!F26)</f>
        <v>2 - Outros Profissionais da Saude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12/2025</v>
      </c>
      <c r="H17" s="14">
        <f>'[1]TCE - ANEXO III - Preencher'!I26</f>
        <v>0</v>
      </c>
      <c r="I17" s="14">
        <f>'[1]TCE - ANEXO III - Preencher'!J26</f>
        <v>280.35000000000002</v>
      </c>
      <c r="J17" s="14">
        <f>'[1]TCE - ANEXO III - Preencher'!K26</f>
        <v>0</v>
      </c>
      <c r="K17" s="15">
        <f>'[1]TCE - ANEXO III - Preencher'!L26</f>
        <v>376.35639097699999</v>
      </c>
      <c r="L17" s="15">
        <f>'[1]TCE - ANEXO III - Preencher'!M26</f>
        <v>15.18</v>
      </c>
      <c r="M17" s="15">
        <f t="shared" si="1"/>
        <v>361.17639097699998</v>
      </c>
      <c r="N17" s="15">
        <f>'[1]TCE - ANEXO III - Preencher'!O26</f>
        <v>2.7</v>
      </c>
      <c r="O17" s="15">
        <f>'[1]TCE - ANEXO III - Preencher'!P26</f>
        <v>0</v>
      </c>
      <c r="P17" s="16">
        <f t="shared" si="2"/>
        <v>2.7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3614</v>
      </c>
      <c r="Y17" s="15">
        <f>'[1]TCE - ANEXO III - Preencher'!Z26</f>
        <v>0</v>
      </c>
      <c r="Z17" s="16">
        <f t="shared" si="5"/>
        <v>3614</v>
      </c>
      <c r="AA17" s="17" t="str">
        <f>IF('[1]TCE - ANEXO III - Preencher'!AB26="","",'[1]TCE - ANEXO III - Preencher'!AB26)</f>
        <v>ABONO ASSIS FIN C.</v>
      </c>
      <c r="AB17" s="15">
        <f t="shared" si="0"/>
        <v>4258.2263909769999</v>
      </c>
    </row>
    <row r="18" spans="1:28" x14ac:dyDescent="0.2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ARIANNY CAROLINY MARINHO DA SILVA</v>
      </c>
      <c r="E18" s="9" t="str">
        <f>IF('[1]TCE - ANEXO III - Preencher'!F27="4 - Assistência Odontológica","2 - Outros Profissionais da Saúde",'[1]TCE - ANEXO III - Preencher'!F27)</f>
        <v>2 - Outros Profissionais da Saude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12/2025</v>
      </c>
      <c r="H18" s="14">
        <f>'[1]TCE - ANEXO III - Preencher'!I27</f>
        <v>0</v>
      </c>
      <c r="I18" s="14">
        <f>'[1]TCE - ANEXO III - Preencher'!J27</f>
        <v>245.27</v>
      </c>
      <c r="J18" s="14">
        <f>'[1]TCE - ANEXO III - Preencher'!K27</f>
        <v>0</v>
      </c>
      <c r="K18" s="15">
        <f>'[1]TCE - ANEXO III - Preencher'!L27</f>
        <v>376.35639097699999</v>
      </c>
      <c r="L18" s="15">
        <f>'[1]TCE - ANEXO III - Preencher'!M27</f>
        <v>15.18</v>
      </c>
      <c r="M18" s="15">
        <f t="shared" si="1"/>
        <v>361.17639097699998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3614</v>
      </c>
      <c r="Y18" s="15">
        <f>'[1]TCE - ANEXO III - Preencher'!Z27</f>
        <v>0</v>
      </c>
      <c r="Z18" s="16">
        <f t="shared" si="5"/>
        <v>3614</v>
      </c>
      <c r="AA18" s="17" t="str">
        <f>IF('[1]TCE - ANEXO III - Preencher'!AB27="","",'[1]TCE - ANEXO III - Preencher'!AB27)</f>
        <v>ABONO ASSIS FIN C.</v>
      </c>
      <c r="AB18" s="15">
        <f t="shared" si="0"/>
        <v>4223.146390977</v>
      </c>
    </row>
    <row r="19" spans="1:28" x14ac:dyDescent="0.2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ARQUIDOVEL OLIVEIRA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 t="str">
        <f>IF('[1]TCE - ANEXO III - Preencher'!H28="","",'[1]TCE - ANEXO III - Preencher'!H28)</f>
        <v>12/2025</v>
      </c>
      <c r="H19" s="14">
        <f>'[1]TCE - ANEXO III - Preencher'!I28</f>
        <v>0</v>
      </c>
      <c r="I19" s="14">
        <f>'[1]TCE - ANEXO III - Preencher'!J28</f>
        <v>1981.31</v>
      </c>
      <c r="J19" s="14">
        <f>'[1]TCE - ANEXO III - Preencher'!K28</f>
        <v>0</v>
      </c>
      <c r="K19" s="15">
        <f>'[1]TCE - ANEXO III - Preencher'!L28</f>
        <v>376.35639097699999</v>
      </c>
      <c r="L19" s="15">
        <f>'[1]TCE - ANEXO III - Preencher'!M28</f>
        <v>30.36</v>
      </c>
      <c r="M19" s="15">
        <f t="shared" si="1"/>
        <v>345.99639097699998</v>
      </c>
      <c r="N19" s="15">
        <f>'[1]TCE - ANEXO III - Preencher'!O28</f>
        <v>2.7</v>
      </c>
      <c r="O19" s="15">
        <f>'[1]TCE - ANEXO III - Preencher'!P28</f>
        <v>0</v>
      </c>
      <c r="P19" s="16">
        <f t="shared" si="2"/>
        <v>2.7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2330.0063909769997</v>
      </c>
    </row>
    <row r="20" spans="1:28" x14ac:dyDescent="0.2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AUDIANNY KEILLA BEZERRA DE BRITO FREITAS</v>
      </c>
      <c r="E20" s="9" t="str">
        <f>IF('[1]TCE - ANEXO III - Preencher'!F29="4 - Assistência Odontológica","2 - Outros Profissionais da Saúde",'[1]TCE - ANEXO III - Preencher'!F29)</f>
        <v>2 - Outros Profissionais da Saude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12/2025</v>
      </c>
      <c r="H20" s="14">
        <f>'[1]TCE - ANEXO III - Preencher'!I29</f>
        <v>0</v>
      </c>
      <c r="I20" s="14">
        <f>'[1]TCE - ANEXO III - Preencher'!J29</f>
        <v>263.70999999999998</v>
      </c>
      <c r="J20" s="14">
        <f>'[1]TCE - ANEXO III - Preencher'!K29</f>
        <v>0</v>
      </c>
      <c r="K20" s="15">
        <f>'[1]TCE - ANEXO III - Preencher'!L29</f>
        <v>376.35639097699999</v>
      </c>
      <c r="L20" s="15">
        <f>'[1]TCE - ANEXO III - Preencher'!M29</f>
        <v>15.18</v>
      </c>
      <c r="M20" s="15">
        <f t="shared" si="1"/>
        <v>361.17639097699998</v>
      </c>
      <c r="N20" s="15">
        <f>'[1]TCE - ANEXO III - Preencher'!O29</f>
        <v>2.7</v>
      </c>
      <c r="O20" s="15">
        <f>'[1]TCE - ANEXO III - Preencher'!P29</f>
        <v>0</v>
      </c>
      <c r="P20" s="16">
        <f t="shared" si="2"/>
        <v>2.7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3614</v>
      </c>
      <c r="Y20" s="15">
        <f>'[1]TCE - ANEXO III - Preencher'!Z29</f>
        <v>0</v>
      </c>
      <c r="Z20" s="16">
        <f t="shared" si="5"/>
        <v>3614</v>
      </c>
      <c r="AA20" s="17" t="str">
        <f>IF('[1]TCE - ANEXO III - Preencher'!AB29="","",'[1]TCE - ANEXO III - Preencher'!AB29)</f>
        <v>ABONO ASSIS FIN C.</v>
      </c>
      <c r="AB20" s="15">
        <f t="shared" si="0"/>
        <v>4241.5863909769996</v>
      </c>
    </row>
    <row r="21" spans="1:28" x14ac:dyDescent="0.2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>BRUNO DE OLIVEIRA SANTOS</v>
      </c>
      <c r="E21" s="9" t="str">
        <f>IF('[1]TCE - ANEXO III - Preencher'!F30="4 - Assistência Odontológica","2 - Outros Profissionais da Saúde",'[1]TCE - ANEXO III - Preencher'!F30)</f>
        <v>2 - Outros Profissionais da Saude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12/2025</v>
      </c>
      <c r="H21" s="14">
        <f>'[1]TCE - ANEXO III - Preencher'!I30</f>
        <v>0</v>
      </c>
      <c r="I21" s="14">
        <f>'[1]TCE - ANEXO III - Preencher'!J30</f>
        <v>443.73</v>
      </c>
      <c r="J21" s="14">
        <f>'[1]TCE - ANEXO III - Preencher'!K30</f>
        <v>0</v>
      </c>
      <c r="K21" s="15">
        <f>'[1]TCE - ANEXO III - Preencher'!L30</f>
        <v>376.35639097699999</v>
      </c>
      <c r="L21" s="15">
        <f>'[1]TCE - ANEXO III - Preencher'!M30</f>
        <v>3.59</v>
      </c>
      <c r="M21" s="15">
        <f t="shared" si="1"/>
        <v>372.76639097700001</v>
      </c>
      <c r="N21" s="15">
        <f>'[1]TCE - ANEXO III - Preencher'!O30</f>
        <v>4.6900000000000004</v>
      </c>
      <c r="O21" s="15">
        <f>'[1]TCE - ANEXO III - Preencher'!P30</f>
        <v>0</v>
      </c>
      <c r="P21" s="16">
        <f t="shared" si="2"/>
        <v>4.6900000000000004</v>
      </c>
      <c r="Q21" s="15">
        <f>'[1]TCE - ANEXO III - Preencher'!R30</f>
        <v>211.2</v>
      </c>
      <c r="R21" s="15">
        <f>'[1]TCE - ANEXO III - Preencher'!S30</f>
        <v>143.65</v>
      </c>
      <c r="S21" s="16">
        <f t="shared" si="3"/>
        <v>67.549999999999983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3847.48</v>
      </c>
      <c r="Y21" s="15">
        <f>'[1]TCE - ANEXO III - Preencher'!Z30</f>
        <v>0</v>
      </c>
      <c r="Z21" s="16">
        <f t="shared" si="5"/>
        <v>3847.48</v>
      </c>
      <c r="AA21" s="17" t="str">
        <f>IF('[1]TCE - ANEXO III - Preencher'!AB30="","",'[1]TCE - ANEXO III - Preencher'!AB30)</f>
        <v>ABONO ASSIS FIN C.</v>
      </c>
      <c r="AB21" s="15">
        <f t="shared" si="0"/>
        <v>4736.2163909769997</v>
      </c>
    </row>
    <row r="22" spans="1:28" x14ac:dyDescent="0.2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CAMILLA MARIA DA MOTA SILVEIRA</v>
      </c>
      <c r="E22" s="9" t="str">
        <f>IF('[1]TCE - ANEXO III - Preencher'!F31="4 - Assistência Odontológica","2 - Outros Profissionais da Saúde",'[1]TCE - ANEXO III - Preencher'!F31)</f>
        <v>2 - Outros Profissionais da Saude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12/2025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144.72</v>
      </c>
      <c r="Y22" s="15">
        <f>'[1]TCE - ANEXO III - Preencher'!Z31</f>
        <v>0</v>
      </c>
      <c r="Z22" s="16">
        <f t="shared" si="5"/>
        <v>144.72</v>
      </c>
      <c r="AA22" s="17" t="str">
        <f>IF('[1]TCE - ANEXO III - Preencher'!AB31="","",'[1]TCE - ANEXO III - Preencher'!AB31)</f>
        <v>ABONO ASSIS FIN C.</v>
      </c>
      <c r="AB22" s="15">
        <f t="shared" si="0"/>
        <v>144.72</v>
      </c>
    </row>
    <row r="23" spans="1:28" x14ac:dyDescent="0.2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CAMILLY DANIELLY DE LIMA MARANHAO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4221-10</v>
      </c>
      <c r="G23" s="13" t="str">
        <f>IF('[1]TCE - ANEXO III - Preencher'!H32="","",'[1]TCE - ANEXO III - Preencher'!H32)</f>
        <v>12/2025</v>
      </c>
      <c r="H23" s="14">
        <f>'[1]TCE - ANEXO III - Preencher'!I32</f>
        <v>0</v>
      </c>
      <c r="I23" s="14">
        <f>'[1]TCE - ANEXO III - Preencher'!J32</f>
        <v>17.22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</v>
      </c>
      <c r="O23" s="15">
        <f>'[1]TCE - ANEXO III - Preencher'!P32</f>
        <v>0</v>
      </c>
      <c r="P23" s="16">
        <f t="shared" si="2"/>
        <v>2.7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19.919999999999998</v>
      </c>
    </row>
    <row r="24" spans="1:28" x14ac:dyDescent="0.2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CAMILLY DOMINGOS SANTANA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4221-10</v>
      </c>
      <c r="G24" s="13" t="str">
        <f>IF('[1]TCE - ANEXO III - Preencher'!H33="","",'[1]TCE - ANEXO III - Preencher'!H33)</f>
        <v>12/2025</v>
      </c>
      <c r="H24" s="14">
        <f>'[1]TCE - ANEXO III - Preencher'!I33</f>
        <v>0</v>
      </c>
      <c r="I24" s="14">
        <f>'[1]TCE - ANEXO III - Preencher'!J33</f>
        <v>17.22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2.7</v>
      </c>
      <c r="O24" s="15">
        <f>'[1]TCE - ANEXO III - Preencher'!P33</f>
        <v>0</v>
      </c>
      <c r="P24" s="16">
        <f t="shared" si="2"/>
        <v>2.7</v>
      </c>
      <c r="Q24" s="15">
        <f>'[1]TCE - ANEXO III - Preencher'!R33</f>
        <v>422.4</v>
      </c>
      <c r="R24" s="15">
        <f>'[1]TCE - ANEXO III - Preencher'!S33</f>
        <v>42.78</v>
      </c>
      <c r="S24" s="16">
        <f t="shared" si="3"/>
        <v>379.62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399.54</v>
      </c>
    </row>
    <row r="25" spans="1:28" x14ac:dyDescent="0.2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>CARLA WANESSA ROUXINOL DE ANDRADE</v>
      </c>
      <c r="E25" s="9" t="str">
        <f>IF('[1]TCE - ANEXO III - Preencher'!F34="4 - Assistência Odontológica","2 - Outros Profissionais da Saúde",'[1]TCE - ANEXO III - Preencher'!F34)</f>
        <v>2 - Outros Profissionais da Saude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12/2025</v>
      </c>
      <c r="H25" s="14">
        <f>'[1]TCE - ANEXO III - Preencher'!I34</f>
        <v>0</v>
      </c>
      <c r="I25" s="14">
        <f>'[1]TCE - ANEXO III - Preencher'!J34</f>
        <v>338.17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4.6900000000000004</v>
      </c>
      <c r="O25" s="15">
        <f>'[1]TCE - ANEXO III - Preencher'!P34</f>
        <v>0</v>
      </c>
      <c r="P25" s="16">
        <f t="shared" si="2"/>
        <v>4.6900000000000004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4565.6400000000003</v>
      </c>
      <c r="Y25" s="15">
        <f>'[1]TCE - ANEXO III - Preencher'!Z34</f>
        <v>0</v>
      </c>
      <c r="Z25" s="16">
        <f t="shared" si="5"/>
        <v>4565.6400000000003</v>
      </c>
      <c r="AA25" s="17" t="str">
        <f>IF('[1]TCE - ANEXO III - Preencher'!AB34="","",'[1]TCE - ANEXO III - Preencher'!AB34)</f>
        <v>ABONO ASSIS FIN C.</v>
      </c>
      <c r="AB25" s="15">
        <f t="shared" si="0"/>
        <v>4908.5</v>
      </c>
    </row>
    <row r="26" spans="1:28" x14ac:dyDescent="0.2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CARLOS LINDEMBERG ALVES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12/2025</v>
      </c>
      <c r="H26" s="14">
        <f>'[1]TCE - ANEXO III - Preencher'!I35</f>
        <v>0</v>
      </c>
      <c r="I26" s="14">
        <f>'[1]TCE - ANEXO III - Preencher'!J35</f>
        <v>278.92</v>
      </c>
      <c r="J26" s="14">
        <f>'[1]TCE - ANEXO III - Preencher'!K35</f>
        <v>0</v>
      </c>
      <c r="K26" s="15">
        <f>'[1]TCE - ANEXO III - Preencher'!L35</f>
        <v>376.35639097699999</v>
      </c>
      <c r="L26" s="15">
        <f>'[1]TCE - ANEXO III - Preencher'!M35</f>
        <v>15.18</v>
      </c>
      <c r="M26" s="15">
        <f t="shared" si="1"/>
        <v>361.17639097699998</v>
      </c>
      <c r="N26" s="15">
        <f>'[1]TCE - ANEXO III - Preencher'!O35</f>
        <v>2.7</v>
      </c>
      <c r="O26" s="15">
        <f>'[1]TCE - ANEXO III - Preencher'!P35</f>
        <v>0</v>
      </c>
      <c r="P26" s="16">
        <f t="shared" si="2"/>
        <v>2.7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642.7963909770001</v>
      </c>
    </row>
    <row r="27" spans="1:28" x14ac:dyDescent="0.2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CESAR RAMON BEZERRA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 t="str">
        <f>IF('[1]TCE - ANEXO III - Preencher'!H36="","",'[1]TCE - ANEXO III - Preencher'!H36)</f>
        <v>12/2025</v>
      </c>
      <c r="H27" s="14">
        <f>'[1]TCE - ANEXO III - Preencher'!I36</f>
        <v>0</v>
      </c>
      <c r="I27" s="14">
        <f>'[1]TCE - ANEXO III - Preencher'!J36</f>
        <v>226.73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2.7</v>
      </c>
      <c r="O27" s="15">
        <f>'[1]TCE - ANEXO III - Preencher'!P36</f>
        <v>0</v>
      </c>
      <c r="P27" s="16">
        <f t="shared" si="2"/>
        <v>2.7</v>
      </c>
      <c r="Q27" s="15">
        <f>'[1]TCE - ANEXO III - Preencher'!R36</f>
        <v>192</v>
      </c>
      <c r="R27" s="15">
        <f>'[1]TCE - ANEXO III - Preencher'!S36</f>
        <v>102.03</v>
      </c>
      <c r="S27" s="16">
        <f t="shared" si="3"/>
        <v>89.97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319.39999999999998</v>
      </c>
    </row>
    <row r="28" spans="1:28" x14ac:dyDescent="0.2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CICERO JOSE DE MACEDO</v>
      </c>
      <c r="E28" s="9" t="str">
        <f>IF('[1]TCE - ANEXO III - Preencher'!F37="4 - Assistência Odontológica","2 - Outros Profissionais da Saúde",'[1]TCE - ANEXO III - Preencher'!F37)</f>
        <v>2 - Outros Profissionais da Saude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12/2025</v>
      </c>
      <c r="H28" s="14">
        <f>'[1]TCE - ANEXO III - Preencher'!I37</f>
        <v>0</v>
      </c>
      <c r="I28" s="14">
        <f>'[1]TCE - ANEXO III - Preencher'!J37</f>
        <v>242.36</v>
      </c>
      <c r="J28" s="14">
        <f>'[1]TCE - ANEXO III - Preencher'!K37</f>
        <v>0</v>
      </c>
      <c r="K28" s="15">
        <f>'[1]TCE - ANEXO III - Preencher'!L37</f>
        <v>376.35639097699999</v>
      </c>
      <c r="L28" s="15">
        <f>'[1]TCE - ANEXO III - Preencher'!M37</f>
        <v>15.18</v>
      </c>
      <c r="M28" s="15">
        <f t="shared" si="1"/>
        <v>361.17639097699998</v>
      </c>
      <c r="N28" s="15">
        <f>'[1]TCE - ANEXO III - Preencher'!O37</f>
        <v>2.7</v>
      </c>
      <c r="O28" s="15">
        <f>'[1]TCE - ANEXO III - Preencher'!P37</f>
        <v>0</v>
      </c>
      <c r="P28" s="16">
        <f t="shared" si="2"/>
        <v>2.7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3614</v>
      </c>
      <c r="Y28" s="15">
        <f>'[1]TCE - ANEXO III - Preencher'!Z37</f>
        <v>0</v>
      </c>
      <c r="Z28" s="16">
        <f t="shared" si="5"/>
        <v>3614</v>
      </c>
      <c r="AA28" s="17" t="str">
        <f>IF('[1]TCE - ANEXO III - Preencher'!AB37="","",'[1]TCE - ANEXO III - Preencher'!AB37)</f>
        <v>ABONO ASSIS FIN C.</v>
      </c>
      <c r="AB28" s="15">
        <f t="shared" si="0"/>
        <v>4220.2363909770002</v>
      </c>
    </row>
    <row r="29" spans="1:28" x14ac:dyDescent="0.2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CLECIA MARIA DE LIMA</v>
      </c>
      <c r="E29" s="9" t="str">
        <f>IF('[1]TCE - ANEXO III - Preencher'!F38="4 - Assistência Odontológica","2 - Outros Profissionais da Saúde",'[1]TCE - ANEXO III - Preencher'!F38)</f>
        <v>2 - Outros Profissionais da Saude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12/2025</v>
      </c>
      <c r="H29" s="14">
        <f>'[1]TCE - ANEXO III - Preencher'!I38</f>
        <v>0</v>
      </c>
      <c r="I29" s="14">
        <f>'[1]TCE - ANEXO III - Preencher'!J38</f>
        <v>272.95999999999998</v>
      </c>
      <c r="J29" s="14">
        <f>'[1]TCE - ANEXO III - Preencher'!K38</f>
        <v>0</v>
      </c>
      <c r="K29" s="15">
        <f>'[1]TCE - ANEXO III - Preencher'!L38</f>
        <v>376.35639097699999</v>
      </c>
      <c r="L29" s="15">
        <f>'[1]TCE - ANEXO III - Preencher'!M38</f>
        <v>15.18</v>
      </c>
      <c r="M29" s="15">
        <f t="shared" si="1"/>
        <v>361.17639097699998</v>
      </c>
      <c r="N29" s="15">
        <f>'[1]TCE - ANEXO III - Preencher'!O38</f>
        <v>2.7</v>
      </c>
      <c r="O29" s="15">
        <f>'[1]TCE - ANEXO III - Preencher'!P38</f>
        <v>0</v>
      </c>
      <c r="P29" s="16">
        <f t="shared" si="2"/>
        <v>2.7</v>
      </c>
      <c r="Q29" s="15">
        <f>'[1]TCE - ANEXO III - Preencher'!R38</f>
        <v>195</v>
      </c>
      <c r="R29" s="15">
        <f>'[1]TCE - ANEXO III - Preencher'!S38</f>
        <v>91.08</v>
      </c>
      <c r="S29" s="16">
        <f t="shared" si="3"/>
        <v>103.92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3614</v>
      </c>
      <c r="Y29" s="15">
        <f>'[1]TCE - ANEXO III - Preencher'!Z38</f>
        <v>0</v>
      </c>
      <c r="Z29" s="16">
        <f t="shared" si="5"/>
        <v>3614</v>
      </c>
      <c r="AA29" s="17" t="str">
        <f>IF('[1]TCE - ANEXO III - Preencher'!AB38="","",'[1]TCE - ANEXO III - Preencher'!AB38)</f>
        <v>ABONO ASSIS FIN C.</v>
      </c>
      <c r="AB29" s="15">
        <f t="shared" si="0"/>
        <v>4354.7563909769997</v>
      </c>
    </row>
    <row r="30" spans="1:28" x14ac:dyDescent="0.2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DARKIELLY JESSICA DOS SANTOS AZEVEDO</v>
      </c>
      <c r="E30" s="9" t="str">
        <f>IF('[1]TCE - ANEXO III - Preencher'!F39="4 - Assistência Odontológica","2 - Outros Profissionais da Saúde",'[1]TCE - ANEXO III - Preencher'!F39)</f>
        <v>2 - Outros Profissionais da Saude</v>
      </c>
      <c r="F30" s="12" t="str">
        <f>'[1]TCE - ANEXO III - Preencher'!G39</f>
        <v>2516-05</v>
      </c>
      <c r="G30" s="13" t="str">
        <f>IF('[1]TCE - ANEXO III - Preencher'!H39="","",'[1]TCE - ANEXO III - Preencher'!H39)</f>
        <v>12/2025</v>
      </c>
      <c r="H30" s="14">
        <f>'[1]TCE - ANEXO III - Preencher'!I39</f>
        <v>0</v>
      </c>
      <c r="I30" s="14">
        <f>'[1]TCE - ANEXO III - Preencher'!J39</f>
        <v>388.5</v>
      </c>
      <c r="J30" s="14">
        <f>'[1]TCE - ANEXO III - Preencher'!K39</f>
        <v>0</v>
      </c>
      <c r="K30" s="15">
        <f>'[1]TCE - ANEXO III - Preencher'!L39</f>
        <v>376.35639097699999</v>
      </c>
      <c r="L30" s="15">
        <f>'[1]TCE - ANEXO III - Preencher'!M39</f>
        <v>30.36</v>
      </c>
      <c r="M30" s="15">
        <f t="shared" si="1"/>
        <v>345.99639097699998</v>
      </c>
      <c r="N30" s="15">
        <f>'[1]TCE - ANEXO III - Preencher'!O39</f>
        <v>2.7</v>
      </c>
      <c r="O30" s="15">
        <f>'[1]TCE - ANEXO III - Preencher'!P39</f>
        <v>0</v>
      </c>
      <c r="P30" s="16">
        <f t="shared" si="2"/>
        <v>2.7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737.19639097699996</v>
      </c>
    </row>
    <row r="31" spans="1:28" x14ac:dyDescent="0.2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DIENDRO DA SILVA SIQUEIRA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 t="str">
        <f>IF('[1]TCE - ANEXO III - Preencher'!H40="","",'[1]TCE - ANEXO III - Preencher'!H40)</f>
        <v>12/2025</v>
      </c>
      <c r="H31" s="14">
        <f>'[1]TCE - ANEXO III - Preencher'!I40</f>
        <v>0</v>
      </c>
      <c r="I31" s="14">
        <f>'[1]TCE - ANEXO III - Preencher'!J40</f>
        <v>238.01</v>
      </c>
      <c r="J31" s="14">
        <f>'[1]TCE - ANEXO III - Preencher'!K40</f>
        <v>0</v>
      </c>
      <c r="K31" s="15">
        <f>'[1]TCE - ANEXO III - Preencher'!L40</f>
        <v>376.35639097699999</v>
      </c>
      <c r="L31" s="15">
        <f>'[1]TCE - ANEXO III - Preencher'!M40</f>
        <v>15.18</v>
      </c>
      <c r="M31" s="15">
        <f t="shared" si="1"/>
        <v>361.17639097699998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601.88639097700002</v>
      </c>
    </row>
    <row r="32" spans="1:28" x14ac:dyDescent="0.2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 xml:space="preserve">EDELRAN DA SILVA SOUZA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2521-05</v>
      </c>
      <c r="G32" s="13" t="str">
        <f>IF('[1]TCE - ANEXO III - Preencher'!H41="","",'[1]TCE - ANEXO III - Preencher'!H41)</f>
        <v>12/2025</v>
      </c>
      <c r="H32" s="14">
        <f>'[1]TCE - ANEXO III - Preencher'!I41</f>
        <v>0</v>
      </c>
      <c r="I32" s="14">
        <f>'[1]TCE - ANEXO III - Preencher'!J41</f>
        <v>240.27</v>
      </c>
      <c r="J32" s="14">
        <f>'[1]TCE - ANEXO III - Preencher'!K41</f>
        <v>0</v>
      </c>
      <c r="K32" s="15">
        <f>'[1]TCE - ANEXO III - Preencher'!L41</f>
        <v>376.35639097699999</v>
      </c>
      <c r="L32" s="15">
        <f>'[1]TCE - ANEXO III - Preencher'!M41</f>
        <v>30.36</v>
      </c>
      <c r="M32" s="15">
        <f t="shared" si="1"/>
        <v>345.99639097699998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588.96639097700006</v>
      </c>
    </row>
    <row r="33" spans="1:28" x14ac:dyDescent="0.2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>EDICARLOS MARTINS DA SILVA</v>
      </c>
      <c r="E33" s="9" t="str">
        <f>IF('[1]TCE - ANEXO III - Preencher'!F42="4 - Assistência Odontológica","2 - Outros Profissionais da Saúde",'[1]TCE - ANEXO III - Preencher'!F42)</f>
        <v>2 - Outros Profissionais da Saude</v>
      </c>
      <c r="F33" s="12" t="str">
        <f>'[1]TCE - ANEXO III - Preencher'!G42</f>
        <v>7664-20</v>
      </c>
      <c r="G33" s="13" t="str">
        <f>IF('[1]TCE - ANEXO III - Preencher'!H42="","",'[1]TCE - ANEXO III - Preencher'!H42)</f>
        <v>12/2025</v>
      </c>
      <c r="H33" s="14">
        <f>'[1]TCE - ANEXO III - Preencher'!I42</f>
        <v>0</v>
      </c>
      <c r="I33" s="14">
        <f>'[1]TCE - ANEXO III - Preencher'!J42</f>
        <v>287.02999999999997</v>
      </c>
      <c r="J33" s="14">
        <f>'[1]TCE - ANEXO III - Preencher'!K42</f>
        <v>0</v>
      </c>
      <c r="K33" s="15">
        <f>'[1]TCE - ANEXO III - Preencher'!L42</f>
        <v>376.35639097699999</v>
      </c>
      <c r="L33" s="15">
        <f>'[1]TCE - ANEXO III - Preencher'!M42</f>
        <v>15.18</v>
      </c>
      <c r="M33" s="15">
        <f t="shared" si="1"/>
        <v>361.17639097699998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650.906390977</v>
      </c>
    </row>
    <row r="34" spans="1:28" x14ac:dyDescent="0.2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EDILENE MARIA DOS SANTOS</v>
      </c>
      <c r="E34" s="9" t="str">
        <f>IF('[1]TCE - ANEXO III - Preencher'!F43="4 - Assistência Odontológica","2 - Outros Profissionais da Saúde",'[1]TCE - ANEXO III - Preencher'!F43)</f>
        <v>2 - Outros Profissionais da Saude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12/2025</v>
      </c>
      <c r="H34" s="14">
        <f>'[1]TCE - ANEXO III - Preencher'!I43</f>
        <v>0</v>
      </c>
      <c r="I34" s="14">
        <f>'[1]TCE - ANEXO III - Preencher'!J43</f>
        <v>93.07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</v>
      </c>
      <c r="O34" s="15">
        <f>'[1]TCE - ANEXO III - Preencher'!P43</f>
        <v>0</v>
      </c>
      <c r="P34" s="16">
        <f t="shared" si="2"/>
        <v>2.7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3463.42</v>
      </c>
      <c r="Y34" s="15">
        <f>'[1]TCE - ANEXO III - Preencher'!Z43</f>
        <v>0</v>
      </c>
      <c r="Z34" s="16">
        <f t="shared" si="5"/>
        <v>3463.42</v>
      </c>
      <c r="AA34" s="17" t="str">
        <f>IF('[1]TCE - ANEXO III - Preencher'!AB43="","",'[1]TCE - ANEXO III - Preencher'!AB43)</f>
        <v>ABONO ASSIS FIN C.</v>
      </c>
      <c r="AB34" s="15">
        <f t="shared" si="0"/>
        <v>3559.19</v>
      </c>
    </row>
    <row r="35" spans="1:28" x14ac:dyDescent="0.2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 xml:space="preserve">EDIVANIA MARIA SILVA RAMOS NASCIMENTO </v>
      </c>
      <c r="E35" s="9" t="str">
        <f>IF('[1]TCE - ANEXO III - Preencher'!F44="4 - Assistência Odontológica","2 - Outros Profissionais da Saúde",'[1]TCE - ANEXO III - Preencher'!F44)</f>
        <v>2 - Outros Profissionais da Saude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12/2025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361.4</v>
      </c>
      <c r="Y35" s="15">
        <f>'[1]TCE - ANEXO III - Preencher'!Z44</f>
        <v>0</v>
      </c>
      <c r="Z35" s="16">
        <f t="shared" si="5"/>
        <v>361.4</v>
      </c>
      <c r="AA35" s="17" t="str">
        <f>IF('[1]TCE - ANEXO III - Preencher'!AB44="","",'[1]TCE - ANEXO III - Preencher'!AB44)</f>
        <v>ABONO ASSIS FIN C.</v>
      </c>
      <c r="AB35" s="15">
        <f t="shared" si="0"/>
        <v>361.4</v>
      </c>
    </row>
    <row r="36" spans="1:28" x14ac:dyDescent="0.2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EDSON JAIR CRUZ DUARTE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3132-20</v>
      </c>
      <c r="G36" s="13" t="str">
        <f>IF('[1]TCE - ANEXO III - Preencher'!H45="","",'[1]TCE - ANEXO III - Preencher'!H45)</f>
        <v>12/2025</v>
      </c>
      <c r="H36" s="14">
        <f>'[1]TCE - ANEXO III - Preencher'!I45</f>
        <v>0</v>
      </c>
      <c r="I36" s="14">
        <f>'[1]TCE - ANEXO III - Preencher'!J45</f>
        <v>303.36</v>
      </c>
      <c r="J36" s="14">
        <f>'[1]TCE - ANEXO III - Preencher'!K45</f>
        <v>0</v>
      </c>
      <c r="K36" s="15">
        <f>'[1]TCE - ANEXO III - Preencher'!L45</f>
        <v>376.35639097699999</v>
      </c>
      <c r="L36" s="15">
        <f>'[1]TCE - ANEXO III - Preencher'!M45</f>
        <v>30.36</v>
      </c>
      <c r="M36" s="15">
        <f t="shared" si="1"/>
        <v>345.99639097699998</v>
      </c>
      <c r="N36" s="15">
        <f>'[1]TCE - ANEXO III - Preencher'!O45</f>
        <v>2.7</v>
      </c>
      <c r="O36" s="15">
        <f>'[1]TCE - ANEXO III - Preencher'!P45</f>
        <v>0</v>
      </c>
      <c r="P36" s="16">
        <f t="shared" si="2"/>
        <v>2.7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652.05639097700009</v>
      </c>
    </row>
    <row r="37" spans="1:28" x14ac:dyDescent="0.2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EDUARDO FERNANDO GOMES CAVALCANTI DA SILVA</v>
      </c>
      <c r="E37" s="9" t="str">
        <f>IF('[1]TCE - ANEXO III - Preencher'!F46="4 - Assistência Odontológica","2 - Outros Profissionais da Saúde",'[1]TCE - ANEXO III - Preencher'!F46)</f>
        <v>2 - Outros Profissionais da Saude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12/2025</v>
      </c>
      <c r="H37" s="14">
        <f>'[1]TCE - ANEXO III - Preencher'!I46</f>
        <v>0</v>
      </c>
      <c r="I37" s="14">
        <f>'[1]TCE - ANEXO III - Preencher'!J46</f>
        <v>369.62</v>
      </c>
      <c r="J37" s="14">
        <f>'[1]TCE - ANEXO III - Preencher'!K46</f>
        <v>0</v>
      </c>
      <c r="K37" s="15">
        <f>'[1]TCE - ANEXO III - Preencher'!L46</f>
        <v>376.35639097699999</v>
      </c>
      <c r="L37" s="15">
        <f>'[1]TCE - ANEXO III - Preencher'!M46</f>
        <v>3.05</v>
      </c>
      <c r="M37" s="15">
        <f t="shared" si="1"/>
        <v>373.30639097699998</v>
      </c>
      <c r="N37" s="15">
        <f>'[1]TCE - ANEXO III - Preencher'!O46</f>
        <v>4.6900000000000004</v>
      </c>
      <c r="O37" s="15">
        <f>'[1]TCE - ANEXO III - Preencher'!P46</f>
        <v>0</v>
      </c>
      <c r="P37" s="16">
        <f t="shared" si="2"/>
        <v>4.6900000000000004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4565.6400000000003</v>
      </c>
      <c r="Y37" s="15">
        <f>'[1]TCE - ANEXO III - Preencher'!Z46</f>
        <v>0</v>
      </c>
      <c r="Z37" s="16">
        <f t="shared" si="5"/>
        <v>4565.6400000000003</v>
      </c>
      <c r="AA37" s="17" t="str">
        <f>IF('[1]TCE - ANEXO III - Preencher'!AB46="","",'[1]TCE - ANEXO III - Preencher'!AB46)</f>
        <v>ABONO ASSIS FIN C.</v>
      </c>
      <c r="AB37" s="15">
        <f t="shared" si="0"/>
        <v>5313.2563909770006</v>
      </c>
    </row>
    <row r="38" spans="1:28" x14ac:dyDescent="0.2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>ELAINE CANDIDO DA SILVA</v>
      </c>
      <c r="E38" s="9" t="str">
        <f>IF('[1]TCE - ANEXO III - Preencher'!F47="4 - Assistência Odontológica","2 - Outros Profissionais da Saúde",'[1]TCE - ANEXO III - Preencher'!F47)</f>
        <v>2 - Outros Profissionais da Saude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12/2025</v>
      </c>
      <c r="H38" s="14">
        <f>'[1]TCE - ANEXO III - Preencher'!I47</f>
        <v>0</v>
      </c>
      <c r="I38" s="14">
        <f>'[1]TCE - ANEXO III - Preencher'!J47</f>
        <v>321.41000000000003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4.6900000000000004</v>
      </c>
      <c r="O38" s="15">
        <f>'[1]TCE - ANEXO III - Preencher'!P47</f>
        <v>0</v>
      </c>
      <c r="P38" s="16">
        <f t="shared" si="2"/>
        <v>4.6900000000000004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4565.6400000000003</v>
      </c>
      <c r="Y38" s="15">
        <f>'[1]TCE - ANEXO III - Preencher'!Z47</f>
        <v>0</v>
      </c>
      <c r="Z38" s="16">
        <f t="shared" si="5"/>
        <v>4565.6400000000003</v>
      </c>
      <c r="AA38" s="17" t="str">
        <f>IF('[1]TCE - ANEXO III - Preencher'!AB47="","",'[1]TCE - ANEXO III - Preencher'!AB47)</f>
        <v>ABONO ASSIS FIN C.</v>
      </c>
      <c r="AB38" s="15">
        <f t="shared" si="0"/>
        <v>4891.7400000000007</v>
      </c>
    </row>
    <row r="39" spans="1:28" x14ac:dyDescent="0.2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ELISAMA MENDES DE LIMA OLIVEIRA</v>
      </c>
      <c r="E39" s="9" t="str">
        <f>IF('[1]TCE - ANEXO III - Preencher'!F48="4 - Assistência Odontológica","2 - Outros Profissionais da Saúde",'[1]TCE - ANEXO III - Preencher'!F48)</f>
        <v>2 - Outros Profissionais da Saude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12/2025</v>
      </c>
      <c r="H39" s="14">
        <f>'[1]TCE - ANEXO III - Preencher'!I48</f>
        <v>0</v>
      </c>
      <c r="I39" s="14">
        <f>'[1]TCE - ANEXO III - Preencher'!J48</f>
        <v>298.82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2.7</v>
      </c>
      <c r="O39" s="15">
        <f>'[1]TCE - ANEXO III - Preencher'!P48</f>
        <v>0</v>
      </c>
      <c r="P39" s="16">
        <f t="shared" si="2"/>
        <v>2.7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4562.58</v>
      </c>
      <c r="Y39" s="15">
        <f>'[1]TCE - ANEXO III - Preencher'!Z48</f>
        <v>0</v>
      </c>
      <c r="Z39" s="16">
        <f t="shared" si="5"/>
        <v>4562.58</v>
      </c>
      <c r="AA39" s="17" t="str">
        <f>IF('[1]TCE - ANEXO III - Preencher'!AB48="","",'[1]TCE - ANEXO III - Preencher'!AB48)</f>
        <v>ABONO ASSIS FIN C.</v>
      </c>
      <c r="AB39" s="15">
        <f t="shared" si="0"/>
        <v>4864.1000000000004</v>
      </c>
    </row>
    <row r="40" spans="1:28" x14ac:dyDescent="0.2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ELISANGELA GUIMARAES GONDIM</v>
      </c>
      <c r="E40" s="9" t="str">
        <f>IF('[1]TCE - ANEXO III - Preencher'!F49="4 - Assistência Odontológica","2 - Outros Profissionais da Saúde",'[1]TCE - ANEXO III - Preencher'!F49)</f>
        <v>2 - Outros Profissionais da Saude</v>
      </c>
      <c r="F40" s="12" t="str">
        <f>'[1]TCE - ANEXO III - Preencher'!G49</f>
        <v>7664-20</v>
      </c>
      <c r="G40" s="13" t="str">
        <f>IF('[1]TCE - ANEXO III - Preencher'!H49="","",'[1]TCE - ANEXO III - Preencher'!H49)</f>
        <v>12/2025</v>
      </c>
      <c r="H40" s="14">
        <f>'[1]TCE - ANEXO III - Preencher'!I49</f>
        <v>0</v>
      </c>
      <c r="I40" s="14">
        <f>'[1]TCE - ANEXO III - Preencher'!J49</f>
        <v>341.12</v>
      </c>
      <c r="J40" s="14">
        <f>'[1]TCE - ANEXO III - Preencher'!K49</f>
        <v>0</v>
      </c>
      <c r="K40" s="15">
        <f>'[1]TCE - ANEXO III - Preencher'!L49</f>
        <v>376.35639097699999</v>
      </c>
      <c r="L40" s="15">
        <f>'[1]TCE - ANEXO III - Preencher'!M49</f>
        <v>15.18</v>
      </c>
      <c r="M40" s="15">
        <f t="shared" si="1"/>
        <v>361.17639097699998</v>
      </c>
      <c r="N40" s="15">
        <f>'[1]TCE - ANEXO III - Preencher'!O49</f>
        <v>2.7</v>
      </c>
      <c r="O40" s="15">
        <f>'[1]TCE - ANEXO III - Preencher'!P49</f>
        <v>0</v>
      </c>
      <c r="P40" s="16">
        <f t="shared" si="2"/>
        <v>2.7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704.99639097700003</v>
      </c>
    </row>
    <row r="41" spans="1:28" x14ac:dyDescent="0.2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ELLEN SORAYA GOMES DE ALMEIDA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 t="str">
        <f>IF('[1]TCE - ANEXO III - Preencher'!H50="","",'[1]TCE - ANEXO III - Preencher'!H50)</f>
        <v>12/2025</v>
      </c>
      <c r="H41" s="14">
        <f>'[1]TCE - ANEXO III - Preencher'!I50</f>
        <v>0</v>
      </c>
      <c r="I41" s="14">
        <f>'[1]TCE - ANEXO III - Preencher'!J50</f>
        <v>200.57</v>
      </c>
      <c r="J41" s="14">
        <f>'[1]TCE - ANEXO III - Preencher'!K50</f>
        <v>0</v>
      </c>
      <c r="K41" s="15">
        <f>'[1]TCE - ANEXO III - Preencher'!L50</f>
        <v>376.35639097699999</v>
      </c>
      <c r="L41" s="15">
        <f>'[1]TCE - ANEXO III - Preencher'!M50</f>
        <v>15.18</v>
      </c>
      <c r="M41" s="15">
        <f t="shared" si="1"/>
        <v>361.17639097699998</v>
      </c>
      <c r="N41" s="15">
        <f>'[1]TCE - ANEXO III - Preencher'!O50</f>
        <v>2.7</v>
      </c>
      <c r="O41" s="15">
        <f>'[1]TCE - ANEXO III - Preencher'!P50</f>
        <v>0</v>
      </c>
      <c r="P41" s="16">
        <f t="shared" si="2"/>
        <v>2.7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564.44639097699996</v>
      </c>
    </row>
    <row r="42" spans="1:28" x14ac:dyDescent="0.2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EVELY BEZERRA MELO DE ARAUJO</v>
      </c>
      <c r="E42" s="9" t="str">
        <f>IF('[1]TCE - ANEXO III - Preencher'!F51="4 - Assistência Odontológica","2 - Outros Profissionais da Saúde",'[1]TCE - ANEXO III - Preencher'!F51)</f>
        <v>2 - Outros Profissionais da Saude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12/2025</v>
      </c>
      <c r="H42" s="14">
        <f>'[1]TCE - ANEXO III - Preencher'!I51</f>
        <v>0</v>
      </c>
      <c r="I42" s="14">
        <f>'[1]TCE - ANEXO III - Preencher'!J51</f>
        <v>286.68</v>
      </c>
      <c r="J42" s="14">
        <f>'[1]TCE - ANEXO III - Preencher'!K51</f>
        <v>0</v>
      </c>
      <c r="K42" s="15">
        <f>'[1]TCE - ANEXO III - Preencher'!L51</f>
        <v>376.35639097699999</v>
      </c>
      <c r="L42" s="15">
        <f>'[1]TCE - ANEXO III - Preencher'!M51</f>
        <v>2.79</v>
      </c>
      <c r="M42" s="15">
        <f t="shared" si="1"/>
        <v>373.56639097699997</v>
      </c>
      <c r="N42" s="15">
        <f>'[1]TCE - ANEXO III - Preencher'!O51</f>
        <v>4.6900000000000004</v>
      </c>
      <c r="O42" s="15">
        <f>'[1]TCE - ANEXO III - Preencher'!P51</f>
        <v>0</v>
      </c>
      <c r="P42" s="16">
        <f t="shared" si="2"/>
        <v>4.6900000000000004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138.38999999999999</v>
      </c>
      <c r="U42" s="15">
        <f>'[1]TCE - ANEXO III - Preencher'!V51</f>
        <v>0</v>
      </c>
      <c r="V42" s="16">
        <f t="shared" si="4"/>
        <v>138.38999999999999</v>
      </c>
      <c r="W42" s="17" t="str">
        <f>IF('[1]TCE - ANEXO III - Preencher'!X51="","",'[1]TCE - ANEXO III - Preencher'!X51)</f>
        <v>AUX CRECHE ( enfe.</v>
      </c>
      <c r="X42" s="15">
        <f>'[1]TCE - ANEXO III - Preencher'!Y51</f>
        <v>3893.65</v>
      </c>
      <c r="Y42" s="15">
        <f>'[1]TCE - ANEXO III - Preencher'!Z51</f>
        <v>0</v>
      </c>
      <c r="Z42" s="16">
        <f t="shared" si="5"/>
        <v>3893.65</v>
      </c>
      <c r="AA42" s="17" t="str">
        <f>IF('[1]TCE - ANEXO III - Preencher'!AB51="","",'[1]TCE - ANEXO III - Preencher'!AB51)</f>
        <v>ABONO ASSIS FIN C.</v>
      </c>
      <c r="AB42" s="15">
        <f t="shared" si="0"/>
        <v>4696.9763909769999</v>
      </c>
    </row>
    <row r="43" spans="1:28" x14ac:dyDescent="0.2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EVERALDO DA SILVA MACEDO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 t="str">
        <f>IF('[1]TCE - ANEXO III - Preencher'!H52="","",'[1]TCE - ANEXO III - Preencher'!H52)</f>
        <v>12/2025</v>
      </c>
      <c r="H43" s="14">
        <f>'[1]TCE - ANEXO III - Preencher'!I52</f>
        <v>0</v>
      </c>
      <c r="I43" s="14">
        <f>'[1]TCE - ANEXO III - Preencher'!J52</f>
        <v>275.31</v>
      </c>
      <c r="J43" s="14">
        <f>'[1]TCE - ANEXO III - Preencher'!K52</f>
        <v>0</v>
      </c>
      <c r="K43" s="15">
        <f>'[1]TCE - ANEXO III - Preencher'!L52</f>
        <v>376.35639097699999</v>
      </c>
      <c r="L43" s="15">
        <f>'[1]TCE - ANEXO III - Preencher'!M52</f>
        <v>15.18</v>
      </c>
      <c r="M43" s="15">
        <f t="shared" si="1"/>
        <v>361.17639097699998</v>
      </c>
      <c r="N43" s="15">
        <f>'[1]TCE - ANEXO III - Preencher'!O52</f>
        <v>2.7</v>
      </c>
      <c r="O43" s="15">
        <f>'[1]TCE - ANEXO III - Preencher'!P52</f>
        <v>0</v>
      </c>
      <c r="P43" s="16">
        <f t="shared" si="2"/>
        <v>2.7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639.18639097699997</v>
      </c>
    </row>
    <row r="44" spans="1:28" x14ac:dyDescent="0.2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EWERTON SALVINO ALVES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 t="str">
        <f>IF('[1]TCE - ANEXO III - Preencher'!H53="","",'[1]TCE - ANEXO III - Preencher'!H53)</f>
        <v>12/2025</v>
      </c>
      <c r="H44" s="14">
        <f>'[1]TCE - ANEXO III - Preencher'!I53</f>
        <v>0</v>
      </c>
      <c r="I44" s="14">
        <f>'[1]TCE - ANEXO III - Preencher'!J53</f>
        <v>242.46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2.7</v>
      </c>
      <c r="O44" s="15">
        <f>'[1]TCE - ANEXO III - Preencher'!P53</f>
        <v>0</v>
      </c>
      <c r="P44" s="16">
        <f t="shared" si="2"/>
        <v>2.7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245.16</v>
      </c>
    </row>
    <row r="45" spans="1:28" x14ac:dyDescent="0.2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EWERTTON ISLANDY VITAL DA SILVA FILHO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 t="str">
        <f>IF('[1]TCE - ANEXO III - Preencher'!H54="","",'[1]TCE - ANEXO III - Preencher'!H54)</f>
        <v>12/2025</v>
      </c>
      <c r="H45" s="14">
        <f>'[1]TCE - ANEXO III - Preencher'!I54</f>
        <v>0</v>
      </c>
      <c r="I45" s="14">
        <f>'[1]TCE - ANEXO III - Preencher'!J54</f>
        <v>17.22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2.7</v>
      </c>
      <c r="O45" s="15">
        <f>'[1]TCE - ANEXO III - Preencher'!P54</f>
        <v>0</v>
      </c>
      <c r="P45" s="16">
        <f t="shared" si="2"/>
        <v>2.7</v>
      </c>
      <c r="Q45" s="15">
        <f>'[1]TCE - ANEXO III - Preencher'!R54</f>
        <v>211.2</v>
      </c>
      <c r="R45" s="15">
        <f>'[1]TCE - ANEXO III - Preencher'!S54</f>
        <v>42.78</v>
      </c>
      <c r="S45" s="16">
        <f t="shared" si="3"/>
        <v>168.42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188.33999999999997</v>
      </c>
    </row>
    <row r="46" spans="1:28" x14ac:dyDescent="0.2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FABIANO KLEBER DA SILVA ALVES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2521-05</v>
      </c>
      <c r="G46" s="13" t="str">
        <f>IF('[1]TCE - ANEXO III - Preencher'!H55="","",'[1]TCE - ANEXO III - Preencher'!H55)</f>
        <v>12/2025</v>
      </c>
      <c r="H46" s="14">
        <f>'[1]TCE - ANEXO III - Preencher'!I55</f>
        <v>0</v>
      </c>
      <c r="I46" s="14">
        <f>'[1]TCE - ANEXO III - Preencher'!J55</f>
        <v>240.08</v>
      </c>
      <c r="J46" s="14">
        <f>'[1]TCE - ANEXO III - Preencher'!K55</f>
        <v>0</v>
      </c>
      <c r="K46" s="15">
        <f>'[1]TCE - ANEXO III - Preencher'!L55</f>
        <v>376.35639097699999</v>
      </c>
      <c r="L46" s="15">
        <f>'[1]TCE - ANEXO III - Preencher'!M55</f>
        <v>30.36</v>
      </c>
      <c r="M46" s="15">
        <f t="shared" si="1"/>
        <v>345.99639097699998</v>
      </c>
      <c r="N46" s="15">
        <f>'[1]TCE - ANEXO III - Preencher'!O55</f>
        <v>2.7</v>
      </c>
      <c r="O46" s="15">
        <f>'[1]TCE - ANEXO III - Preencher'!P55</f>
        <v>0</v>
      </c>
      <c r="P46" s="16">
        <f t="shared" si="2"/>
        <v>2.7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588.77639097700001</v>
      </c>
    </row>
    <row r="47" spans="1:28" x14ac:dyDescent="0.2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FAGNER RAMOM SILVA</v>
      </c>
      <c r="E47" s="9" t="str">
        <f>IF('[1]TCE - ANEXO III - Preencher'!F56="4 - Assistência Odontológica","2 - Outros Profissionais da Saúde",'[1]TCE - ANEXO III - Preencher'!F56)</f>
        <v>2 - Outros Profissionais da Saude</v>
      </c>
      <c r="F47" s="12" t="str">
        <f>'[1]TCE - ANEXO III - Preencher'!G56</f>
        <v>3241-15</v>
      </c>
      <c r="G47" s="13" t="str">
        <f>IF('[1]TCE - ANEXO III - Preencher'!H56="","",'[1]TCE - ANEXO III - Preencher'!H56)</f>
        <v>12/2025</v>
      </c>
      <c r="H47" s="14">
        <f>'[1]TCE - ANEXO III - Preencher'!I56</f>
        <v>0</v>
      </c>
      <c r="I47" s="14">
        <f>'[1]TCE - ANEXO III - Preencher'!J56</f>
        <v>498.57</v>
      </c>
      <c r="J47" s="14">
        <f>'[1]TCE - ANEXO III - Preencher'!K56</f>
        <v>0</v>
      </c>
      <c r="K47" s="15">
        <f>'[1]TCE - ANEXO III - Preencher'!L56</f>
        <v>376.35639097699999</v>
      </c>
      <c r="L47" s="15">
        <f>'[1]TCE - ANEXO III - Preencher'!M56</f>
        <v>30.36</v>
      </c>
      <c r="M47" s="15">
        <f t="shared" si="1"/>
        <v>345.99639097699998</v>
      </c>
      <c r="N47" s="15">
        <f>'[1]TCE - ANEXO III - Preencher'!O56</f>
        <v>2.7</v>
      </c>
      <c r="O47" s="15">
        <f>'[1]TCE - ANEXO III - Preencher'!P56</f>
        <v>0</v>
      </c>
      <c r="P47" s="16">
        <f t="shared" si="2"/>
        <v>2.7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847.26639097700001</v>
      </c>
    </row>
    <row r="48" spans="1:28" x14ac:dyDescent="0.2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FLAVIO ULISSES DA SILVA</v>
      </c>
      <c r="E48" s="9" t="str">
        <f>IF('[1]TCE - ANEXO III - Preencher'!F57="4 - Assistência Odontológica","2 - Outros Profissionais da Saúde",'[1]TCE - ANEXO III - Preencher'!F57)</f>
        <v>2 - Outros Profissionais da Saude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12/2025</v>
      </c>
      <c r="H48" s="14">
        <f>'[1]TCE - ANEXO III - Preencher'!I57</f>
        <v>0</v>
      </c>
      <c r="I48" s="14">
        <f>'[1]TCE - ANEXO III - Preencher'!J57</f>
        <v>232.25</v>
      </c>
      <c r="J48" s="14">
        <f>'[1]TCE - ANEXO III - Preencher'!K57</f>
        <v>0</v>
      </c>
      <c r="K48" s="15">
        <f>'[1]TCE - ANEXO III - Preencher'!L57</f>
        <v>376.35639097699999</v>
      </c>
      <c r="L48" s="15">
        <f>'[1]TCE - ANEXO III - Preencher'!M57</f>
        <v>2.79</v>
      </c>
      <c r="M48" s="15">
        <f t="shared" si="1"/>
        <v>373.56639097699997</v>
      </c>
      <c r="N48" s="15">
        <f>'[1]TCE - ANEXO III - Preencher'!O57</f>
        <v>4.6900000000000004</v>
      </c>
      <c r="O48" s="15">
        <f>'[1]TCE - ANEXO III - Preencher'!P57</f>
        <v>0</v>
      </c>
      <c r="P48" s="16">
        <f t="shared" si="2"/>
        <v>4.6900000000000004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3073.94</v>
      </c>
      <c r="Y48" s="15">
        <f>'[1]TCE - ANEXO III - Preencher'!Z57</f>
        <v>0</v>
      </c>
      <c r="Z48" s="16">
        <f t="shared" si="5"/>
        <v>3073.94</v>
      </c>
      <c r="AA48" s="17" t="str">
        <f>IF('[1]TCE - ANEXO III - Preencher'!AB57="","",'[1]TCE - ANEXO III - Preencher'!AB57)</f>
        <v>ABONO ASSIS FIN C.</v>
      </c>
      <c r="AB48" s="15">
        <f t="shared" si="0"/>
        <v>3684.4463909770002</v>
      </c>
    </row>
    <row r="49" spans="1:28" x14ac:dyDescent="0.2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FRANCISCA ROBERVANIA SANTOS DA SILVA</v>
      </c>
      <c r="E49" s="9" t="str">
        <f>IF('[1]TCE - ANEXO III - Preencher'!F58="4 - Assistência Odontológica","2 - Outros Profissionais da Saúde",'[1]TCE - ANEXO III - Preencher'!F58)</f>
        <v>2 - Outros Profissionais da Saude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12/2025</v>
      </c>
      <c r="H49" s="14">
        <f>'[1]TCE - ANEXO III - Preencher'!I58</f>
        <v>0</v>
      </c>
      <c r="I49" s="14">
        <f>'[1]TCE - ANEXO III - Preencher'!J58</f>
        <v>419.57</v>
      </c>
      <c r="J49" s="14">
        <f>'[1]TCE - ANEXO III - Preencher'!K58</f>
        <v>0</v>
      </c>
      <c r="K49" s="15">
        <f>'[1]TCE - ANEXO III - Preencher'!L58</f>
        <v>376.35639097699999</v>
      </c>
      <c r="L49" s="15">
        <f>'[1]TCE - ANEXO III - Preencher'!M58</f>
        <v>3.05</v>
      </c>
      <c r="M49" s="15">
        <f t="shared" si="1"/>
        <v>373.30639097699998</v>
      </c>
      <c r="N49" s="15">
        <f>'[1]TCE - ANEXO III - Preencher'!O58</f>
        <v>4.6900000000000004</v>
      </c>
      <c r="O49" s="15">
        <f>'[1]TCE - ANEXO III - Preencher'!P58</f>
        <v>0</v>
      </c>
      <c r="P49" s="16">
        <f t="shared" si="2"/>
        <v>4.6900000000000004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4565.6400000000003</v>
      </c>
      <c r="Y49" s="15">
        <f>'[1]TCE - ANEXO III - Preencher'!Z58</f>
        <v>0</v>
      </c>
      <c r="Z49" s="16">
        <f t="shared" si="5"/>
        <v>4565.6400000000003</v>
      </c>
      <c r="AA49" s="17" t="str">
        <f>IF('[1]TCE - ANEXO III - Preencher'!AB58="","",'[1]TCE - ANEXO III - Preencher'!AB58)</f>
        <v>ABONO ASSIS FIN C.</v>
      </c>
      <c r="AB49" s="15">
        <f t="shared" si="0"/>
        <v>5363.2063909770004</v>
      </c>
    </row>
    <row r="50" spans="1:28" x14ac:dyDescent="0.2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FRANCISCO DE ALMEIDA LOPO</v>
      </c>
      <c r="E50" s="9" t="str">
        <f>IF('[1]TCE - ANEXO III - Preencher'!F59="4 - Assistência Odontológica","2 - Outros Profissionais da Saúde",'[1]TCE - ANEXO III - Preencher'!F59)</f>
        <v>2 - Outros Profissionais da Saude</v>
      </c>
      <c r="F50" s="12" t="str">
        <f>'[1]TCE - ANEXO III - Preencher'!G59</f>
        <v>7664-20</v>
      </c>
      <c r="G50" s="13" t="str">
        <f>IF('[1]TCE - ANEXO III - Preencher'!H59="","",'[1]TCE - ANEXO III - Preencher'!H59)</f>
        <v>12/2025</v>
      </c>
      <c r="H50" s="14">
        <f>'[1]TCE - ANEXO III - Preencher'!I59</f>
        <v>0</v>
      </c>
      <c r="I50" s="14">
        <f>'[1]TCE - ANEXO III - Preencher'!J59</f>
        <v>284.75</v>
      </c>
      <c r="J50" s="14">
        <f>'[1]TCE - ANEXO III - Preencher'!K59</f>
        <v>0</v>
      </c>
      <c r="K50" s="15">
        <f>'[1]TCE - ANEXO III - Preencher'!L59</f>
        <v>376.35639097699999</v>
      </c>
      <c r="L50" s="15">
        <f>'[1]TCE - ANEXO III - Preencher'!M59</f>
        <v>15.18</v>
      </c>
      <c r="M50" s="15">
        <f t="shared" si="1"/>
        <v>361.17639097699998</v>
      </c>
      <c r="N50" s="15">
        <f>'[1]TCE - ANEXO III - Preencher'!O59</f>
        <v>2.7</v>
      </c>
      <c r="O50" s="15">
        <f>'[1]TCE - ANEXO III - Preencher'!P59</f>
        <v>0</v>
      </c>
      <c r="P50" s="16">
        <f t="shared" si="2"/>
        <v>2.7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648.62639097700003</v>
      </c>
    </row>
    <row r="51" spans="1:28" x14ac:dyDescent="0.2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FRANCISCO DE ASSIS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2521-05</v>
      </c>
      <c r="G51" s="13" t="str">
        <f>IF('[1]TCE - ANEXO III - Preencher'!H60="","",'[1]TCE - ANEXO III - Preencher'!H60)</f>
        <v>12/2025</v>
      </c>
      <c r="H51" s="14">
        <f>'[1]TCE - ANEXO III - Preencher'!I60</f>
        <v>0</v>
      </c>
      <c r="I51" s="14">
        <f>'[1]TCE - ANEXO III - Preencher'!J60</f>
        <v>214.04</v>
      </c>
      <c r="J51" s="14">
        <f>'[1]TCE - ANEXO III - Preencher'!K60</f>
        <v>0</v>
      </c>
      <c r="K51" s="15">
        <f>'[1]TCE - ANEXO III - Preencher'!L60</f>
        <v>376.35639097699999</v>
      </c>
      <c r="L51" s="15">
        <f>'[1]TCE - ANEXO III - Preencher'!M60</f>
        <v>30.36</v>
      </c>
      <c r="M51" s="15">
        <f t="shared" si="1"/>
        <v>345.99639097699998</v>
      </c>
      <c r="N51" s="15">
        <f>'[1]TCE - ANEXO III - Preencher'!O60</f>
        <v>2.7</v>
      </c>
      <c r="O51" s="15">
        <f>'[1]TCE - ANEXO III - Preencher'!P60</f>
        <v>0</v>
      </c>
      <c r="P51" s="16">
        <f t="shared" si="2"/>
        <v>2.7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562.73639097700004</v>
      </c>
    </row>
    <row r="52" spans="1:28" x14ac:dyDescent="0.2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FRANCISCO DE ASSIS DE MELO JUNIOR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4101-05</v>
      </c>
      <c r="G52" s="13" t="str">
        <f>IF('[1]TCE - ANEXO III - Preencher'!H61="","",'[1]TCE - ANEXO III - Preencher'!H61)</f>
        <v>12/2025</v>
      </c>
      <c r="H52" s="14">
        <f>'[1]TCE - ANEXO III - Preencher'!I61</f>
        <v>0</v>
      </c>
      <c r="I52" s="14">
        <f>'[1]TCE - ANEXO III - Preencher'!J61</f>
        <v>505.87</v>
      </c>
      <c r="J52" s="14">
        <f>'[1]TCE - ANEXO III - Preencher'!K61</f>
        <v>0</v>
      </c>
      <c r="K52" s="15">
        <f>'[1]TCE - ANEXO III - Preencher'!L61</f>
        <v>376.35639097699999</v>
      </c>
      <c r="L52" s="15">
        <f>'[1]TCE - ANEXO III - Preencher'!M61</f>
        <v>30.36</v>
      </c>
      <c r="M52" s="15">
        <f t="shared" si="1"/>
        <v>345.99639097699998</v>
      </c>
      <c r="N52" s="15">
        <f>'[1]TCE - ANEXO III - Preencher'!O61</f>
        <v>2.7</v>
      </c>
      <c r="O52" s="15">
        <f>'[1]TCE - ANEXO III - Preencher'!P61</f>
        <v>0</v>
      </c>
      <c r="P52" s="16">
        <f t="shared" si="2"/>
        <v>2.7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854.56639097700008</v>
      </c>
    </row>
    <row r="53" spans="1:28" x14ac:dyDescent="0.2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FRANCISCO DIEGO DE LUNA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2521-05</v>
      </c>
      <c r="G53" s="13" t="str">
        <f>IF('[1]TCE - ANEXO III - Preencher'!H62="","",'[1]TCE - ANEXO III - Preencher'!H62)</f>
        <v>12/2025</v>
      </c>
      <c r="H53" s="14">
        <f>'[1]TCE - ANEXO III - Preencher'!I62</f>
        <v>0</v>
      </c>
      <c r="I53" s="14">
        <f>'[1]TCE - ANEXO III - Preencher'!J62</f>
        <v>278.04000000000002</v>
      </c>
      <c r="J53" s="14">
        <f>'[1]TCE - ANEXO III - Preencher'!K62</f>
        <v>0</v>
      </c>
      <c r="K53" s="15">
        <f>'[1]TCE - ANEXO III - Preencher'!L62</f>
        <v>376.35639097699999</v>
      </c>
      <c r="L53" s="15">
        <f>'[1]TCE - ANEXO III - Preencher'!M62</f>
        <v>30.36</v>
      </c>
      <c r="M53" s="15">
        <f t="shared" si="1"/>
        <v>345.99639097699998</v>
      </c>
      <c r="N53" s="15">
        <f>'[1]TCE - ANEXO III - Preencher'!O62</f>
        <v>2.7</v>
      </c>
      <c r="O53" s="15">
        <f>'[1]TCE - ANEXO III - Preencher'!P62</f>
        <v>0</v>
      </c>
      <c r="P53" s="16">
        <f t="shared" si="2"/>
        <v>2.7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626.73639097700004</v>
      </c>
    </row>
    <row r="54" spans="1:28" x14ac:dyDescent="0.2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GENEILDA GREGORIO FIGUEIREDO ALVES DE LIMA</v>
      </c>
      <c r="E54" s="9" t="str">
        <f>IF('[1]TCE - ANEXO III - Preencher'!F63="4 - Assistência Odontológica","2 - Outros Profissionais da Saúde",'[1]TCE - ANEXO III - Preencher'!F63)</f>
        <v>2 - Outros Profissionais da Saude</v>
      </c>
      <c r="F54" s="12" t="str">
        <f>'[1]TCE - ANEXO III - Preencher'!G63</f>
        <v>2516-05</v>
      </c>
      <c r="G54" s="13" t="str">
        <f>IF('[1]TCE - ANEXO III - Preencher'!H63="","",'[1]TCE - ANEXO III - Preencher'!H63)</f>
        <v>12/2025</v>
      </c>
      <c r="H54" s="14">
        <f>'[1]TCE - ANEXO III - Preencher'!I63</f>
        <v>0</v>
      </c>
      <c r="I54" s="14">
        <f>'[1]TCE - ANEXO III - Preencher'!J63</f>
        <v>508.94</v>
      </c>
      <c r="J54" s="14">
        <f>'[1]TCE - ANEXO III - Preencher'!K63</f>
        <v>0</v>
      </c>
      <c r="K54" s="15">
        <f>'[1]TCE - ANEXO III - Preencher'!L63</f>
        <v>376.35639097699999</v>
      </c>
      <c r="L54" s="15">
        <f>'[1]TCE - ANEXO III - Preencher'!M63</f>
        <v>30.36</v>
      </c>
      <c r="M54" s="15">
        <f t="shared" si="1"/>
        <v>345.99639097699998</v>
      </c>
      <c r="N54" s="15">
        <f>'[1]TCE - ANEXO III - Preencher'!O63</f>
        <v>2.7</v>
      </c>
      <c r="O54" s="15">
        <f>'[1]TCE - ANEXO III - Preencher'!P63</f>
        <v>0</v>
      </c>
      <c r="P54" s="16">
        <f t="shared" si="2"/>
        <v>2.7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857.63639097700002</v>
      </c>
    </row>
    <row r="55" spans="1:28" x14ac:dyDescent="0.2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GEOVANNA KARYNNY DA SILVA MELO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4221-10</v>
      </c>
      <c r="G55" s="13" t="str">
        <f>IF('[1]TCE - ANEXO III - Preencher'!H64="","",'[1]TCE - ANEXO III - Preencher'!H64)</f>
        <v>12/2025</v>
      </c>
      <c r="H55" s="14">
        <f>'[1]TCE - ANEXO III - Preencher'!I64</f>
        <v>0</v>
      </c>
      <c r="I55" s="14">
        <f>'[1]TCE - ANEXO III - Preencher'!J64</f>
        <v>17.22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286</v>
      </c>
      <c r="R55" s="15">
        <f>'[1]TCE - ANEXO III - Preencher'!S64</f>
        <v>42.78</v>
      </c>
      <c r="S55" s="16">
        <f t="shared" si="3"/>
        <v>243.22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263.14</v>
      </c>
    </row>
    <row r="56" spans="1:28" x14ac:dyDescent="0.2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GILMARA TORRES FERREIRA</v>
      </c>
      <c r="E56" s="9" t="str">
        <f>IF('[1]TCE - ANEXO III - Preencher'!F65="4 - Assistência Odontológica","2 - Outros Profissionais da Saúde",'[1]TCE - ANEXO III - Preencher'!F65)</f>
        <v>2 - Outros Profissionais da Saude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12/2025</v>
      </c>
      <c r="H56" s="14">
        <f>'[1]TCE - ANEXO III - Preencher'!I65</f>
        <v>0</v>
      </c>
      <c r="I56" s="14">
        <f>'[1]TCE - ANEXO III - Preencher'!J65</f>
        <v>284.37</v>
      </c>
      <c r="J56" s="14">
        <f>'[1]TCE - ANEXO III - Preencher'!K65</f>
        <v>0</v>
      </c>
      <c r="K56" s="15">
        <f>'[1]TCE - ANEXO III - Preencher'!L65</f>
        <v>376.35639097699999</v>
      </c>
      <c r="L56" s="15">
        <f>'[1]TCE - ANEXO III - Preencher'!M65</f>
        <v>15.18</v>
      </c>
      <c r="M56" s="15">
        <f t="shared" si="1"/>
        <v>361.17639097699998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288</v>
      </c>
      <c r="R56" s="15">
        <f>'[1]TCE - ANEXO III - Preencher'!S65</f>
        <v>91.08</v>
      </c>
      <c r="S56" s="16">
        <f t="shared" si="3"/>
        <v>196.92000000000002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3614</v>
      </c>
      <c r="Y56" s="15">
        <f>'[1]TCE - ANEXO III - Preencher'!Z65</f>
        <v>0</v>
      </c>
      <c r="Z56" s="16">
        <f t="shared" si="5"/>
        <v>3614</v>
      </c>
      <c r="AA56" s="17" t="str">
        <f>IF('[1]TCE - ANEXO III - Preencher'!AB65="","",'[1]TCE - ANEXO III - Preencher'!AB65)</f>
        <v>ABONO ASSIS FIN C.</v>
      </c>
      <c r="AB56" s="15">
        <f t="shared" si="0"/>
        <v>4459.1663909769995</v>
      </c>
    </row>
    <row r="57" spans="1:28" x14ac:dyDescent="0.2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HALYSON FLORENCIO DE OLIVEIRA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5151-10</v>
      </c>
      <c r="G57" s="13" t="str">
        <f>IF('[1]TCE - ANEXO III - Preencher'!H66="","",'[1]TCE - ANEXO III - Preencher'!H66)</f>
        <v>12/2025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283.02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283.02</v>
      </c>
    </row>
    <row r="58" spans="1:28" x14ac:dyDescent="0.2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HELENA MARIA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5163-45</v>
      </c>
      <c r="G58" s="13" t="str">
        <f>IF('[1]TCE - ANEXO III - Preencher'!H67="","",'[1]TCE - ANEXO III - Preencher'!H67)</f>
        <v>12/2025</v>
      </c>
      <c r="H58" s="14">
        <f>'[1]TCE - ANEXO III - Preencher'!I67</f>
        <v>0</v>
      </c>
      <c r="I58" s="14">
        <f>'[1]TCE - ANEXO III - Preencher'!J67</f>
        <v>272.60000000000002</v>
      </c>
      <c r="J58" s="14">
        <f>'[1]TCE - ANEXO III - Preencher'!K67</f>
        <v>0</v>
      </c>
      <c r="K58" s="15">
        <f>'[1]TCE - ANEXO III - Preencher'!L67</f>
        <v>376.35639097699999</v>
      </c>
      <c r="L58" s="15">
        <f>'[1]TCE - ANEXO III - Preencher'!M67</f>
        <v>15.18</v>
      </c>
      <c r="M58" s="15">
        <f t="shared" si="1"/>
        <v>361.17639097699998</v>
      </c>
      <c r="N58" s="15">
        <f>'[1]TCE - ANEXO III - Preencher'!O67</f>
        <v>2.7</v>
      </c>
      <c r="O58" s="15">
        <f>'[1]TCE - ANEXO III - Preencher'!P67</f>
        <v>0</v>
      </c>
      <c r="P58" s="16">
        <f t="shared" si="2"/>
        <v>2.7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636.47639097700005</v>
      </c>
    </row>
    <row r="59" spans="1:28" x14ac:dyDescent="0.2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HELIDA ALMEIDA MERGULHAO</v>
      </c>
      <c r="E59" s="9" t="str">
        <f>IF('[1]TCE - ANEXO III - Preencher'!F68="4 - Assistência Odontológica","2 - Outros Profissionais da Saúde",'[1]TCE - ANEXO III - Preencher'!F68)</f>
        <v>2 - Outros Profissionais da Saude</v>
      </c>
      <c r="F59" s="12" t="str">
        <f>'[1]TCE - ANEXO III - Preencher'!G68</f>
        <v>3241-15</v>
      </c>
      <c r="G59" s="13" t="str">
        <f>IF('[1]TCE - ANEXO III - Preencher'!H68="","",'[1]TCE - ANEXO III - Preencher'!H68)</f>
        <v>12/2025</v>
      </c>
      <c r="H59" s="14">
        <f>'[1]TCE - ANEXO III - Preencher'!I68</f>
        <v>0</v>
      </c>
      <c r="I59" s="14">
        <f>'[1]TCE - ANEXO III - Preencher'!J68</f>
        <v>662.97</v>
      </c>
      <c r="J59" s="14">
        <f>'[1]TCE - ANEXO III - Preencher'!K68</f>
        <v>0</v>
      </c>
      <c r="K59" s="15">
        <f>'[1]TCE - ANEXO III - Preencher'!L68</f>
        <v>376.35639097699999</v>
      </c>
      <c r="L59" s="15">
        <f>'[1]TCE - ANEXO III - Preencher'!M68</f>
        <v>30.36</v>
      </c>
      <c r="M59" s="15">
        <f t="shared" si="1"/>
        <v>345.99639097699998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1011.666390977</v>
      </c>
    </row>
    <row r="60" spans="1:28" x14ac:dyDescent="0.2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HENRIQUE DA SILVA LINS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4141-05</v>
      </c>
      <c r="G60" s="13" t="str">
        <f>IF('[1]TCE - ANEXO III - Preencher'!H69="","",'[1]TCE - ANEXO III - Preencher'!H69)</f>
        <v>12/2025</v>
      </c>
      <c r="H60" s="14">
        <f>'[1]TCE - ANEXO III - Preencher'!I69</f>
        <v>0</v>
      </c>
      <c r="I60" s="14">
        <f>'[1]TCE - ANEXO III - Preencher'!J69</f>
        <v>276.81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279.51</v>
      </c>
    </row>
    <row r="61" spans="1:28" x14ac:dyDescent="0.2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HEWERTON IZAC DA SILVA NEVES</v>
      </c>
      <c r="E61" s="9" t="str">
        <f>IF('[1]TCE - ANEXO III - Preencher'!F70="4 - Assistência Odontológica","2 - Outros Profissionais da Saúde",'[1]TCE - ANEXO III - Preencher'!F70)</f>
        <v>2 - Outros Profissionais da Saude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12/2025</v>
      </c>
      <c r="H61" s="14">
        <f>'[1]TCE - ANEXO III - Preencher'!I70</f>
        <v>0</v>
      </c>
      <c r="I61" s="14">
        <f>'[1]TCE - ANEXO III - Preencher'!J70</f>
        <v>231.1</v>
      </c>
      <c r="J61" s="14">
        <f>'[1]TCE - ANEXO III - Preencher'!K70</f>
        <v>0</v>
      </c>
      <c r="K61" s="15">
        <f>'[1]TCE - ANEXO III - Preencher'!L70</f>
        <v>376.35639097699999</v>
      </c>
      <c r="L61" s="15">
        <f>'[1]TCE - ANEXO III - Preencher'!M70</f>
        <v>15.18</v>
      </c>
      <c r="M61" s="15">
        <f t="shared" si="1"/>
        <v>361.17639097699998</v>
      </c>
      <c r="N61" s="15">
        <f>'[1]TCE - ANEXO III - Preencher'!O70</f>
        <v>2.7</v>
      </c>
      <c r="O61" s="15">
        <f>'[1]TCE - ANEXO III - Preencher'!P70</f>
        <v>0</v>
      </c>
      <c r="P61" s="16">
        <f t="shared" si="2"/>
        <v>2.7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3312.83</v>
      </c>
      <c r="Y61" s="15">
        <f>'[1]TCE - ANEXO III - Preencher'!Z70</f>
        <v>0</v>
      </c>
      <c r="Z61" s="16">
        <f t="shared" si="5"/>
        <v>3312.83</v>
      </c>
      <c r="AA61" s="17" t="str">
        <f>IF('[1]TCE - ANEXO III - Preencher'!AB70="","",'[1]TCE - ANEXO III - Preencher'!AB70)</f>
        <v>ABONO ASSIS FIN C.</v>
      </c>
      <c r="AB61" s="15">
        <f t="shared" si="0"/>
        <v>3907.8063909769999</v>
      </c>
    </row>
    <row r="62" spans="1:28" x14ac:dyDescent="0.2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INGRID TAIZA VIEIRA BEZERRA</v>
      </c>
      <c r="E62" s="9" t="str">
        <f>IF('[1]TCE - ANEXO III - Preencher'!F71="4 - Assistência Odontológica","2 - Outros Profissionais da Saúde",'[1]TCE - ANEXO III - Preencher'!F71)</f>
        <v>2 - Outros Profissionais da Saude</v>
      </c>
      <c r="F62" s="12" t="str">
        <f>'[1]TCE - ANEXO III - Preencher'!G71</f>
        <v>3226-05</v>
      </c>
      <c r="G62" s="13" t="str">
        <f>IF('[1]TCE - ANEXO III - Preencher'!H71="","",'[1]TCE - ANEXO III - Preencher'!H71)</f>
        <v>12/2025</v>
      </c>
      <c r="H62" s="14">
        <f>'[1]TCE - ANEXO III - Preencher'!I71</f>
        <v>0</v>
      </c>
      <c r="I62" s="14">
        <f>'[1]TCE - ANEXO III - Preencher'!J71</f>
        <v>280.7</v>
      </c>
      <c r="J62" s="14">
        <f>'[1]TCE - ANEXO III - Preencher'!K71</f>
        <v>0</v>
      </c>
      <c r="K62" s="15">
        <f>'[1]TCE - ANEXO III - Preencher'!L71</f>
        <v>376.35639097699999</v>
      </c>
      <c r="L62" s="15">
        <f>'[1]TCE - ANEXO III - Preencher'!M71</f>
        <v>15.18</v>
      </c>
      <c r="M62" s="15">
        <f t="shared" si="1"/>
        <v>361.17639097699998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288</v>
      </c>
      <c r="R62" s="15">
        <f>'[1]TCE - ANEXO III - Preencher'!S71</f>
        <v>96.55</v>
      </c>
      <c r="S62" s="16">
        <f t="shared" si="3"/>
        <v>191.45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836.02639097700012</v>
      </c>
    </row>
    <row r="63" spans="1:28" x14ac:dyDescent="0.2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ISABELLA NAYARA SANTOS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2234-45</v>
      </c>
      <c r="G63" s="13" t="str">
        <f>IF('[1]TCE - ANEXO III - Preencher'!H72="","",'[1]TCE - ANEXO III - Preencher'!H72)</f>
        <v>12/2025</v>
      </c>
      <c r="H63" s="14">
        <f>'[1]TCE - ANEXO III - Preencher'!I72</f>
        <v>0</v>
      </c>
      <c r="I63" s="14">
        <f>'[1]TCE - ANEXO III - Preencher'!J72</f>
        <v>847.87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2.7</v>
      </c>
      <c r="O63" s="15">
        <f>'[1]TCE - ANEXO III - Preencher'!P72</f>
        <v>0</v>
      </c>
      <c r="P63" s="16">
        <f t="shared" si="2"/>
        <v>2.7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850.57</v>
      </c>
    </row>
    <row r="64" spans="1:28" x14ac:dyDescent="0.2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ISAIAS GALVAO MONTEIRO</v>
      </c>
      <c r="E64" s="9" t="str">
        <f>IF('[1]TCE - ANEXO III - Preencher'!F73="4 - Assistência Odontológica","2 - Outros Profissionais da Saúde",'[1]TCE - ANEXO III - Preencher'!F73)</f>
        <v>2 - Outros Profissionais da Saude</v>
      </c>
      <c r="F64" s="12" t="str">
        <f>'[1]TCE - ANEXO III - Preencher'!G73</f>
        <v>2234-05</v>
      </c>
      <c r="G64" s="13" t="str">
        <f>IF('[1]TCE - ANEXO III - Preencher'!H73="","",'[1]TCE - ANEXO III - Preencher'!H73)</f>
        <v>12/2025</v>
      </c>
      <c r="H64" s="14">
        <f>'[1]TCE - ANEXO III - Preencher'!I73</f>
        <v>0</v>
      </c>
      <c r="I64" s="14">
        <f>'[1]TCE - ANEXO III - Preencher'!J73</f>
        <v>608.94000000000005</v>
      </c>
      <c r="J64" s="14">
        <f>'[1]TCE - ANEXO III - Preencher'!K73</f>
        <v>0</v>
      </c>
      <c r="K64" s="15">
        <f>'[1]TCE - ANEXO III - Preencher'!L73</f>
        <v>376.35639097699999</v>
      </c>
      <c r="L64" s="15">
        <f>'[1]TCE - ANEXO III - Preencher'!M73</f>
        <v>21.12</v>
      </c>
      <c r="M64" s="15">
        <f t="shared" si="1"/>
        <v>355.23639097699999</v>
      </c>
      <c r="N64" s="15">
        <f>'[1]TCE - ANEXO III - Preencher'!O73</f>
        <v>2.7</v>
      </c>
      <c r="O64" s="15">
        <f>'[1]TCE - ANEXO III - Preencher'!P73</f>
        <v>0</v>
      </c>
      <c r="P64" s="16">
        <f t="shared" si="2"/>
        <v>2.7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966.87639097700003</v>
      </c>
    </row>
    <row r="65" spans="1:28" x14ac:dyDescent="0.2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JAILMA FRANCISCA DA SILVA</v>
      </c>
      <c r="E65" s="9" t="str">
        <f>IF('[1]TCE - ANEXO III - Preencher'!F74="4 - Assistência Odontológica","2 - Outros Profissionais da Saúde",'[1]TCE - ANEXO III - Preencher'!F74)</f>
        <v>2 - Outros Profissionais da Saude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12/2025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940.71</v>
      </c>
      <c r="Y65" s="15">
        <f>'[1]TCE - ANEXO III - Preencher'!Z74</f>
        <v>0</v>
      </c>
      <c r="Z65" s="16">
        <f t="shared" si="5"/>
        <v>940.71</v>
      </c>
      <c r="AA65" s="17" t="str">
        <f>IF('[1]TCE - ANEXO III - Preencher'!AB74="","",'[1]TCE - ANEXO III - Preencher'!AB74)</f>
        <v>ABONO ASSIS FIN C.</v>
      </c>
      <c r="AB65" s="15">
        <f t="shared" si="0"/>
        <v>940.71</v>
      </c>
    </row>
    <row r="66" spans="1:28" x14ac:dyDescent="0.2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JAIRO BRASIL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4221-10</v>
      </c>
      <c r="G66" s="13" t="str">
        <f>IF('[1]TCE - ANEXO III - Preencher'!H75="","",'[1]TCE - ANEXO III - Preencher'!H75)</f>
        <v>12/2025</v>
      </c>
      <c r="H66" s="14">
        <f>'[1]TCE - ANEXO III - Preencher'!I75</f>
        <v>0</v>
      </c>
      <c r="I66" s="14">
        <f>'[1]TCE - ANEXO III - Preencher'!J75</f>
        <v>238.01</v>
      </c>
      <c r="J66" s="14">
        <f>'[1]TCE - ANEXO III - Preencher'!K75</f>
        <v>0</v>
      </c>
      <c r="K66" s="15">
        <f>'[1]TCE - ANEXO III - Preencher'!L75</f>
        <v>376.35639097699999</v>
      </c>
      <c r="L66" s="15">
        <f>'[1]TCE - ANEXO III - Preencher'!M75</f>
        <v>15.18</v>
      </c>
      <c r="M66" s="15">
        <f t="shared" si="1"/>
        <v>361.17639097699998</v>
      </c>
      <c r="N66" s="15">
        <f>'[1]TCE - ANEXO III - Preencher'!O75</f>
        <v>2.7</v>
      </c>
      <c r="O66" s="15">
        <f>'[1]TCE - ANEXO III - Preencher'!P75</f>
        <v>0</v>
      </c>
      <c r="P66" s="16">
        <f t="shared" si="2"/>
        <v>2.7</v>
      </c>
      <c r="Q66" s="15">
        <f>'[1]TCE - ANEXO III - Preencher'!R75</f>
        <v>208</v>
      </c>
      <c r="R66" s="15">
        <f>'[1]TCE - ANEXO III - Preencher'!S75</f>
        <v>96.55</v>
      </c>
      <c r="S66" s="16">
        <f t="shared" si="3"/>
        <v>111.45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713.33639097700006</v>
      </c>
    </row>
    <row r="67" spans="1:28" x14ac:dyDescent="0.2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JAMERSON VIEIRA BEZERRA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5151-10</v>
      </c>
      <c r="G67" s="13" t="str">
        <f>IF('[1]TCE - ANEXO III - Preencher'!H76="","",'[1]TCE - ANEXO III - Preencher'!H76)</f>
        <v>12/2025</v>
      </c>
      <c r="H67" s="14">
        <f>'[1]TCE - ANEXO III - Preencher'!I76</f>
        <v>0</v>
      </c>
      <c r="I67" s="14">
        <f>'[1]TCE - ANEXO III - Preencher'!J76</f>
        <v>275.44</v>
      </c>
      <c r="J67" s="14">
        <f>'[1]TCE - ANEXO III - Preencher'!K76</f>
        <v>0</v>
      </c>
      <c r="K67" s="15">
        <f>'[1]TCE - ANEXO III - Preencher'!L76</f>
        <v>376.35639097699999</v>
      </c>
      <c r="L67" s="15">
        <f>'[1]TCE - ANEXO III - Preencher'!M76</f>
        <v>15.18</v>
      </c>
      <c r="M67" s="15">
        <f t="shared" si="1"/>
        <v>361.17639097699998</v>
      </c>
      <c r="N67" s="15">
        <f>'[1]TCE - ANEXO III - Preencher'!O76</f>
        <v>2.7</v>
      </c>
      <c r="O67" s="15">
        <f>'[1]TCE - ANEXO III - Preencher'!P76</f>
        <v>0</v>
      </c>
      <c r="P67" s="16">
        <f t="shared" si="2"/>
        <v>2.7</v>
      </c>
      <c r="Q67" s="15">
        <f>'[1]TCE - ANEXO III - Preencher'!R76</f>
        <v>288</v>
      </c>
      <c r="R67" s="15">
        <f>'[1]TCE - ANEXO III - Preencher'!S76</f>
        <v>96.55</v>
      </c>
      <c r="S67" s="16">
        <f t="shared" si="3"/>
        <v>191.45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830.76639097700013</v>
      </c>
    </row>
    <row r="68" spans="1:28" x14ac:dyDescent="0.2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JESSICA KELLY CORREIA ALVES DA SILVA</v>
      </c>
      <c r="E68" s="9" t="str">
        <f>IF('[1]TCE - ANEXO III - Preencher'!F77="4 - Assistência Odontológica","2 - Outros Profissionais da Saúde",'[1]TCE - ANEXO III - Preencher'!F77)</f>
        <v>2 - Outros Profissionais da Saude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12/2025</v>
      </c>
      <c r="H68" s="14">
        <f>'[1]TCE - ANEXO III - Preencher'!I77</f>
        <v>0</v>
      </c>
      <c r="I68" s="14">
        <f>'[1]TCE - ANEXO III - Preencher'!J77</f>
        <v>331.84</v>
      </c>
      <c r="J68" s="14">
        <f>'[1]TCE - ANEXO III - Preencher'!K77</f>
        <v>0</v>
      </c>
      <c r="K68" s="15">
        <f>'[1]TCE - ANEXO III - Preencher'!L77</f>
        <v>376.35639097699999</v>
      </c>
      <c r="L68" s="15">
        <f>'[1]TCE - ANEXO III - Preencher'!M77</f>
        <v>15.18</v>
      </c>
      <c r="M68" s="15">
        <f t="shared" ref="M68:M131" si="7">K68-L68</f>
        <v>361.17639097699998</v>
      </c>
      <c r="N68" s="15">
        <f>'[1]TCE - ANEXO III - Preencher'!O77</f>
        <v>2.7</v>
      </c>
      <c r="O68" s="15">
        <f>'[1]TCE - ANEXO III - Preencher'!P77</f>
        <v>0</v>
      </c>
      <c r="P68" s="16">
        <f t="shared" ref="P68:P131" si="8">N68-O68</f>
        <v>2.7</v>
      </c>
      <c r="Q68" s="15">
        <f>'[1]TCE - ANEXO III - Preencher'!R77</f>
        <v>288</v>
      </c>
      <c r="R68" s="15">
        <f>'[1]TCE - ANEXO III - Preencher'!S77</f>
        <v>91.08</v>
      </c>
      <c r="S68" s="16">
        <f t="shared" ref="S68:S131" si="9">Q68-R68</f>
        <v>196.92000000000002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3614</v>
      </c>
      <c r="Y68" s="15">
        <f>'[1]TCE - ANEXO III - Preencher'!Z77</f>
        <v>0</v>
      </c>
      <c r="Z68" s="16">
        <f t="shared" ref="Z68:Z131" si="11">X68-Y68</f>
        <v>3614</v>
      </c>
      <c r="AA68" s="17" t="str">
        <f>IF('[1]TCE - ANEXO III - Preencher'!AB77="","",'[1]TCE - ANEXO III - Preencher'!AB77)</f>
        <v>ABONO ASSIS FIN C.</v>
      </c>
      <c r="AB68" s="15">
        <f t="shared" si="6"/>
        <v>4506.6363909769998</v>
      </c>
    </row>
    <row r="69" spans="1:28" x14ac:dyDescent="0.2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 xml:space="preserve">JHONATHAN LUCAS DA SILVA 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3132-20</v>
      </c>
      <c r="G69" s="13" t="str">
        <f>IF('[1]TCE - ANEXO III - Preencher'!H78="","",'[1]TCE - ANEXO III - Preencher'!H78)</f>
        <v>12/2025</v>
      </c>
      <c r="H69" s="14">
        <f>'[1]TCE - ANEXO III - Preencher'!I78</f>
        <v>0</v>
      </c>
      <c r="I69" s="14">
        <f>'[1]TCE - ANEXO III - Preencher'!J78</f>
        <v>232.42</v>
      </c>
      <c r="J69" s="14">
        <f>'[1]TCE - ANEXO III - Preencher'!K78</f>
        <v>0</v>
      </c>
      <c r="K69" s="15">
        <f>'[1]TCE - ANEXO III - Preencher'!L78</f>
        <v>376.35639097699999</v>
      </c>
      <c r="L69" s="15">
        <f>'[1]TCE - ANEXO III - Preencher'!M78</f>
        <v>30.36</v>
      </c>
      <c r="M69" s="15">
        <f t="shared" si="7"/>
        <v>345.99639097699998</v>
      </c>
      <c r="N69" s="15">
        <f>'[1]TCE - ANEXO III - Preencher'!O78</f>
        <v>2.7</v>
      </c>
      <c r="O69" s="15">
        <f>'[1]TCE - ANEXO III - Preencher'!P78</f>
        <v>0</v>
      </c>
      <c r="P69" s="16">
        <f t="shared" si="8"/>
        <v>2.7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581.11639097700004</v>
      </c>
    </row>
    <row r="70" spans="1:28" x14ac:dyDescent="0.2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JOAOENIS MARTINS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5151-10</v>
      </c>
      <c r="G70" s="13" t="str">
        <f>IF('[1]TCE - ANEXO III - Preencher'!H79="","",'[1]TCE - ANEXO III - Preencher'!H79)</f>
        <v>12/2025</v>
      </c>
      <c r="H70" s="14">
        <f>'[1]TCE - ANEXO III - Preencher'!I79</f>
        <v>0</v>
      </c>
      <c r="I70" s="14">
        <f>'[1]TCE - ANEXO III - Preencher'!J79</f>
        <v>261.32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</v>
      </c>
      <c r="O70" s="15">
        <f>'[1]TCE - ANEXO III - Preencher'!P79</f>
        <v>0</v>
      </c>
      <c r="P70" s="16">
        <f t="shared" si="8"/>
        <v>2.7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264.02</v>
      </c>
    </row>
    <row r="71" spans="1:28" x14ac:dyDescent="0.2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JOAO PAULO SILVA DE ANDRADE</v>
      </c>
      <c r="E71" s="9" t="str">
        <f>IF('[1]TCE - ANEXO III - Preencher'!F80="4 - Assistência Odontológica","2 - Outros Profissionais da Saúde",'[1]TCE - ANEXO III - Preencher'!F80)</f>
        <v>2 - Outros Profissionais da Saude</v>
      </c>
      <c r="F71" s="12" t="str">
        <f>'[1]TCE - ANEXO III - Preencher'!G80</f>
        <v>3241-15</v>
      </c>
      <c r="G71" s="13" t="str">
        <f>IF('[1]TCE - ANEXO III - Preencher'!H80="","",'[1]TCE - ANEXO III - Preencher'!H80)</f>
        <v>12/2025</v>
      </c>
      <c r="H71" s="14">
        <f>'[1]TCE - ANEXO III - Preencher'!I80</f>
        <v>0</v>
      </c>
      <c r="I71" s="14">
        <f>'[1]TCE - ANEXO III - Preencher'!J80</f>
        <v>567.1</v>
      </c>
      <c r="J71" s="14">
        <f>'[1]TCE - ANEXO III - Preencher'!K80</f>
        <v>0</v>
      </c>
      <c r="K71" s="15">
        <f>'[1]TCE - ANEXO III - Preencher'!L80</f>
        <v>376.35639097699999</v>
      </c>
      <c r="L71" s="15">
        <f>'[1]TCE - ANEXO III - Preencher'!M80</f>
        <v>30.36</v>
      </c>
      <c r="M71" s="15">
        <f t="shared" si="7"/>
        <v>345.99639097699998</v>
      </c>
      <c r="N71" s="15">
        <f>'[1]TCE - ANEXO III - Preencher'!O80</f>
        <v>2.7</v>
      </c>
      <c r="O71" s="15">
        <f>'[1]TCE - ANEXO III - Preencher'!P80</f>
        <v>0</v>
      </c>
      <c r="P71" s="16">
        <f t="shared" si="8"/>
        <v>2.7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915.7963909770001</v>
      </c>
    </row>
    <row r="72" spans="1:28" x14ac:dyDescent="0.2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JONAS PAULO DOS SANTOS SILVA</v>
      </c>
      <c r="E72" s="9" t="str">
        <f>IF('[1]TCE - ANEXO III - Preencher'!F81="4 - Assistência Odontológica","2 - Outros Profissionais da Saúde",'[1]TCE - ANEXO III - Preencher'!F81)</f>
        <v>2 - Outros Profissionais da Saude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12/2025</v>
      </c>
      <c r="H72" s="14">
        <f>'[1]TCE - ANEXO III - Preencher'!I81</f>
        <v>0</v>
      </c>
      <c r="I72" s="14">
        <f>'[1]TCE - ANEXO III - Preencher'!J81</f>
        <v>239.8</v>
      </c>
      <c r="J72" s="14">
        <f>'[1]TCE - ANEXO III - Preencher'!K81</f>
        <v>0</v>
      </c>
      <c r="K72" s="15">
        <f>'[1]TCE - ANEXO III - Preencher'!L81</f>
        <v>376.35639097699999</v>
      </c>
      <c r="L72" s="15">
        <f>'[1]TCE - ANEXO III - Preencher'!M81</f>
        <v>15.18</v>
      </c>
      <c r="M72" s="15">
        <f t="shared" si="7"/>
        <v>361.17639097699998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288</v>
      </c>
      <c r="R72" s="15">
        <f>'[1]TCE - ANEXO III - Preencher'!S81</f>
        <v>91.08</v>
      </c>
      <c r="S72" s="16">
        <f t="shared" si="9"/>
        <v>196.92000000000002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3614</v>
      </c>
      <c r="Y72" s="15">
        <f>'[1]TCE - ANEXO III - Preencher'!Z81</f>
        <v>0</v>
      </c>
      <c r="Z72" s="16">
        <f t="shared" si="11"/>
        <v>3614</v>
      </c>
      <c r="AA72" s="17" t="str">
        <f>IF('[1]TCE - ANEXO III - Preencher'!AB81="","",'[1]TCE - ANEXO III - Preencher'!AB81)</f>
        <v>ABONO ASSIS FIN C.</v>
      </c>
      <c r="AB72" s="15">
        <f t="shared" si="6"/>
        <v>4414.5963909769998</v>
      </c>
    </row>
    <row r="73" spans="1:28" x14ac:dyDescent="0.2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JONATHAS LUIZ DE ASSUNCAO</v>
      </c>
      <c r="E73" s="9" t="str">
        <f>IF('[1]TCE - ANEXO III - Preencher'!F82="4 - Assistência Odontológica","2 - Outros Profissionais da Saúde",'[1]TCE - ANEXO III - Preencher'!F82)</f>
        <v>2 - Outros Profissionais da Saude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12/2025</v>
      </c>
      <c r="H73" s="14">
        <f>'[1]TCE - ANEXO III - Preencher'!I82</f>
        <v>0</v>
      </c>
      <c r="I73" s="14">
        <f>'[1]TCE - ANEXO III - Preencher'!J82</f>
        <v>287.58999999999997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2.7</v>
      </c>
      <c r="O73" s="15">
        <f>'[1]TCE - ANEXO III - Preencher'!P82</f>
        <v>0</v>
      </c>
      <c r="P73" s="16">
        <f t="shared" si="8"/>
        <v>2.7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3614</v>
      </c>
      <c r="Y73" s="15">
        <f>'[1]TCE - ANEXO III - Preencher'!Z82</f>
        <v>0</v>
      </c>
      <c r="Z73" s="16">
        <f t="shared" si="11"/>
        <v>3614</v>
      </c>
      <c r="AA73" s="17" t="str">
        <f>IF('[1]TCE - ANEXO III - Preencher'!AB82="","",'[1]TCE - ANEXO III - Preencher'!AB82)</f>
        <v>ABONO ASSIS FIN C.</v>
      </c>
      <c r="AB73" s="15">
        <f t="shared" si="6"/>
        <v>3904.29</v>
      </c>
    </row>
    <row r="74" spans="1:28" x14ac:dyDescent="0.2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JOSE ABEL DO NASCIMENTO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5143-10</v>
      </c>
      <c r="G74" s="13" t="str">
        <f>IF('[1]TCE - ANEXO III - Preencher'!H83="","",'[1]TCE - ANEXO III - Preencher'!H83)</f>
        <v>12/2025</v>
      </c>
      <c r="H74" s="14">
        <f>'[1]TCE - ANEXO III - Preencher'!I83</f>
        <v>0</v>
      </c>
      <c r="I74" s="14">
        <f>'[1]TCE - ANEXO III - Preencher'!J83</f>
        <v>372.19</v>
      </c>
      <c r="J74" s="14">
        <f>'[1]TCE - ANEXO III - Preencher'!K83</f>
        <v>0</v>
      </c>
      <c r="K74" s="15">
        <f>'[1]TCE - ANEXO III - Preencher'!L83</f>
        <v>376.35639097699999</v>
      </c>
      <c r="L74" s="15">
        <f>'[1]TCE - ANEXO III - Preencher'!M83</f>
        <v>30.36</v>
      </c>
      <c r="M74" s="15">
        <f t="shared" si="7"/>
        <v>345.99639097699998</v>
      </c>
      <c r="N74" s="15">
        <f>'[1]TCE - ANEXO III - Preencher'!O83</f>
        <v>2.7</v>
      </c>
      <c r="O74" s="15">
        <f>'[1]TCE - ANEXO III - Preencher'!P83</f>
        <v>0</v>
      </c>
      <c r="P74" s="16">
        <f t="shared" si="8"/>
        <v>2.7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720.88639097700002</v>
      </c>
    </row>
    <row r="75" spans="1:28" x14ac:dyDescent="0.2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JOSE ADEILSON BEZERRA DOS SANTOS</v>
      </c>
      <c r="E75" s="9" t="str">
        <f>IF('[1]TCE - ANEXO III - Preencher'!F84="4 - Assistência Odontológica","2 - Outros Profissionais da Saúde",'[1]TCE - ANEXO III - Preencher'!F84)</f>
        <v>2 - Outros Profissionais da Saude</v>
      </c>
      <c r="F75" s="12" t="str">
        <f>'[1]TCE - ANEXO III - Preencher'!G84</f>
        <v>3241-15</v>
      </c>
      <c r="G75" s="13" t="str">
        <f>IF('[1]TCE - ANEXO III - Preencher'!H84="","",'[1]TCE - ANEXO III - Preencher'!H84)</f>
        <v>12/2025</v>
      </c>
      <c r="H75" s="14">
        <f>'[1]TCE - ANEXO III - Preencher'!I84</f>
        <v>0</v>
      </c>
      <c r="I75" s="14">
        <f>'[1]TCE - ANEXO III - Preencher'!J84</f>
        <v>538.26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2.7</v>
      </c>
      <c r="O75" s="15">
        <f>'[1]TCE - ANEXO III - Preencher'!P84</f>
        <v>0</v>
      </c>
      <c r="P75" s="16">
        <f t="shared" si="8"/>
        <v>2.7</v>
      </c>
      <c r="Q75" s="15">
        <f>'[1]TCE - ANEXO III - Preencher'!R84</f>
        <v>160</v>
      </c>
      <c r="R75" s="15">
        <f>'[1]TCE - ANEXO III - Preencher'!S84</f>
        <v>81.97</v>
      </c>
      <c r="S75" s="16">
        <f t="shared" si="9"/>
        <v>78.03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618.99</v>
      </c>
    </row>
    <row r="76" spans="1:28" x14ac:dyDescent="0.2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JOSE ADRIANO DO NASCIMENTO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4221-10</v>
      </c>
      <c r="G76" s="13" t="str">
        <f>IF('[1]TCE - ANEXO III - Preencher'!H85="","",'[1]TCE - ANEXO III - Preencher'!H85)</f>
        <v>12/2025</v>
      </c>
      <c r="H76" s="14">
        <f>'[1]TCE - ANEXO III - Preencher'!I85</f>
        <v>0</v>
      </c>
      <c r="I76" s="14">
        <f>'[1]TCE - ANEXO III - Preencher'!J85</f>
        <v>276.29000000000002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2.7</v>
      </c>
      <c r="O76" s="15">
        <f>'[1]TCE - ANEXO III - Preencher'!P85</f>
        <v>0</v>
      </c>
      <c r="P76" s="16">
        <f t="shared" si="8"/>
        <v>2.7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278.99</v>
      </c>
    </row>
    <row r="77" spans="1:28" x14ac:dyDescent="0.2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JOSE ASSIS DE OLIVEIRA FILHO</v>
      </c>
      <c r="E77" s="9" t="str">
        <f>IF('[1]TCE - ANEXO III - Preencher'!F86="4 - Assistência Odontológica","2 - Outros Profissionais da Saúde",'[1]TCE - ANEXO III - Preencher'!F86)</f>
        <v>2 - Outros Profissionais da Saude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12/2025</v>
      </c>
      <c r="H77" s="14">
        <f>'[1]TCE - ANEXO III - Preencher'!I86</f>
        <v>0</v>
      </c>
      <c r="I77" s="14">
        <f>'[1]TCE - ANEXO III - Preencher'!J86</f>
        <v>327.5</v>
      </c>
      <c r="J77" s="14">
        <f>'[1]TCE - ANEXO III - Preencher'!K86</f>
        <v>0</v>
      </c>
      <c r="K77" s="15">
        <f>'[1]TCE - ANEXO III - Preencher'!L86</f>
        <v>376.35639097699999</v>
      </c>
      <c r="L77" s="15">
        <f>'[1]TCE - ANEXO III - Preencher'!M86</f>
        <v>2.85</v>
      </c>
      <c r="M77" s="15">
        <f t="shared" si="7"/>
        <v>373.50639097699997</v>
      </c>
      <c r="N77" s="15">
        <f>'[1]TCE - ANEXO III - Preencher'!O86</f>
        <v>4.6900000000000004</v>
      </c>
      <c r="O77" s="15">
        <f>'[1]TCE - ANEXO III - Preencher'!P86</f>
        <v>0</v>
      </c>
      <c r="P77" s="16">
        <f t="shared" si="8"/>
        <v>4.6900000000000004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4565.6400000000003</v>
      </c>
      <c r="Y77" s="15">
        <f>'[1]TCE - ANEXO III - Preencher'!Z86</f>
        <v>0</v>
      </c>
      <c r="Z77" s="16">
        <f t="shared" si="11"/>
        <v>4565.6400000000003</v>
      </c>
      <c r="AA77" s="17" t="str">
        <f>IF('[1]TCE - ANEXO III - Preencher'!AB86="","",'[1]TCE - ANEXO III - Preencher'!AB86)</f>
        <v>ABONO ASSIS FIN C.</v>
      </c>
      <c r="AB77" s="15">
        <f t="shared" si="6"/>
        <v>5271.3363909770005</v>
      </c>
    </row>
    <row r="78" spans="1:28" x14ac:dyDescent="0.2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JOSE CLAUDIO DE FRANCA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4110-05</v>
      </c>
      <c r="G78" s="13" t="str">
        <f>IF('[1]TCE - ANEXO III - Preencher'!H87="","",'[1]TCE - ANEXO III - Preencher'!H87)</f>
        <v>12/2025</v>
      </c>
      <c r="H78" s="14">
        <f>'[1]TCE - ANEXO III - Preencher'!I87</f>
        <v>0</v>
      </c>
      <c r="I78" s="14">
        <f>'[1]TCE - ANEXO III - Preencher'!J87</f>
        <v>226.13</v>
      </c>
      <c r="J78" s="14">
        <f>'[1]TCE - ANEXO III - Preencher'!K87</f>
        <v>0</v>
      </c>
      <c r="K78" s="15">
        <f>'[1]TCE - ANEXO III - Preencher'!L87</f>
        <v>376.35639097699999</v>
      </c>
      <c r="L78" s="15">
        <f>'[1]TCE - ANEXO III - Preencher'!M87</f>
        <v>30.36</v>
      </c>
      <c r="M78" s="15">
        <f t="shared" si="7"/>
        <v>345.99639097699998</v>
      </c>
      <c r="N78" s="15">
        <f>'[1]TCE - ANEXO III - Preencher'!O87</f>
        <v>2.7</v>
      </c>
      <c r="O78" s="15">
        <f>'[1]TCE - ANEXO III - Preencher'!P87</f>
        <v>0</v>
      </c>
      <c r="P78" s="16">
        <f t="shared" si="8"/>
        <v>2.7</v>
      </c>
      <c r="Q78" s="15">
        <f>'[1]TCE - ANEXO III - Preencher'!R87</f>
        <v>264</v>
      </c>
      <c r="R78" s="15">
        <f>'[1]TCE - ANEXO III - Preencher'!S87</f>
        <v>115.02</v>
      </c>
      <c r="S78" s="16">
        <f t="shared" si="9"/>
        <v>148.98000000000002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723.80639097700009</v>
      </c>
    </row>
    <row r="79" spans="1:28" x14ac:dyDescent="0.2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JOSE DANIEL DE LUNA</v>
      </c>
      <c r="E79" s="9" t="str">
        <f>IF('[1]TCE - ANEXO III - Preencher'!F88="4 - Assistência Odontológica","2 - Outros Profissionais da Saúde",'[1]TCE - ANEXO III - Preencher'!F88)</f>
        <v>2 - Outros Profissionais da Saude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12/2025</v>
      </c>
      <c r="H79" s="14">
        <f>'[1]TCE - ANEXO III - Preencher'!I88</f>
        <v>0</v>
      </c>
      <c r="I79" s="14">
        <f>'[1]TCE - ANEXO III - Preencher'!J88</f>
        <v>265.92</v>
      </c>
      <c r="J79" s="14">
        <f>'[1]TCE - ANEXO III - Preencher'!K88</f>
        <v>0</v>
      </c>
      <c r="K79" s="15">
        <f>'[1]TCE - ANEXO III - Preencher'!L88</f>
        <v>376.35639097699999</v>
      </c>
      <c r="L79" s="15">
        <f>'[1]TCE - ANEXO III - Preencher'!M88</f>
        <v>15.18</v>
      </c>
      <c r="M79" s="15">
        <f t="shared" si="7"/>
        <v>361.17639097699998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288</v>
      </c>
      <c r="R79" s="15">
        <f>'[1]TCE - ANEXO III - Preencher'!S88</f>
        <v>91.08</v>
      </c>
      <c r="S79" s="16">
        <f t="shared" si="9"/>
        <v>196.92000000000002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2710.5</v>
      </c>
      <c r="Y79" s="15">
        <f>'[1]TCE - ANEXO III - Preencher'!Z88</f>
        <v>0</v>
      </c>
      <c r="Z79" s="16">
        <f t="shared" si="11"/>
        <v>2710.5</v>
      </c>
      <c r="AA79" s="17" t="str">
        <f>IF('[1]TCE - ANEXO III - Preencher'!AB88="","",'[1]TCE - ANEXO III - Preencher'!AB88)</f>
        <v>ABONO ASSIS FIN C.</v>
      </c>
      <c r="AB79" s="15">
        <f t="shared" si="6"/>
        <v>3537.2163909770002</v>
      </c>
    </row>
    <row r="80" spans="1:28" x14ac:dyDescent="0.2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 DOMINGOS GOMES FILHO</v>
      </c>
      <c r="E80" s="9" t="str">
        <f>IF('[1]TCE - ANEXO III - Preencher'!F89="4 - Assistência Odontológica","2 - Outros Profissionais da Saúde",'[1]TCE - ANEXO III - Preencher'!F89)</f>
        <v>2 - Outros Profissionais da Saude</v>
      </c>
      <c r="F80" s="12" t="str">
        <f>'[1]TCE - ANEXO III - Preencher'!G89</f>
        <v>7664-20</v>
      </c>
      <c r="G80" s="13" t="str">
        <f>IF('[1]TCE - ANEXO III - Preencher'!H89="","",'[1]TCE - ANEXO III - Preencher'!H89)</f>
        <v>12/2025</v>
      </c>
      <c r="H80" s="14">
        <f>'[1]TCE - ANEXO III - Preencher'!I89</f>
        <v>0</v>
      </c>
      <c r="I80" s="14">
        <f>'[1]TCE - ANEXO III - Preencher'!J89</f>
        <v>345.16</v>
      </c>
      <c r="J80" s="14">
        <f>'[1]TCE - ANEXO III - Preencher'!K89</f>
        <v>0</v>
      </c>
      <c r="K80" s="15">
        <f>'[1]TCE - ANEXO III - Preencher'!L89</f>
        <v>376.35639097699999</v>
      </c>
      <c r="L80" s="15">
        <f>'[1]TCE - ANEXO III - Preencher'!M89</f>
        <v>15.18</v>
      </c>
      <c r="M80" s="15">
        <f t="shared" si="7"/>
        <v>361.17639097699998</v>
      </c>
      <c r="N80" s="15">
        <f>'[1]TCE - ANEXO III - Preencher'!O89</f>
        <v>2.7</v>
      </c>
      <c r="O80" s="15">
        <f>'[1]TCE - ANEXO III - Preencher'!P89</f>
        <v>0</v>
      </c>
      <c r="P80" s="16">
        <f t="shared" si="8"/>
        <v>2.7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709.03639097700011</v>
      </c>
    </row>
    <row r="81" spans="1:28" x14ac:dyDescent="0.2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EDVALDO ALVES DOS SANTOS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5151-10</v>
      </c>
      <c r="G81" s="13" t="str">
        <f>IF('[1]TCE - ANEXO III - Preencher'!H90="","",'[1]TCE - ANEXO III - Preencher'!H90)</f>
        <v>12/2025</v>
      </c>
      <c r="H81" s="14">
        <f>'[1]TCE - ANEXO III - Preencher'!I90</f>
        <v>0</v>
      </c>
      <c r="I81" s="14">
        <f>'[1]TCE - ANEXO III - Preencher'!J90</f>
        <v>295.38</v>
      </c>
      <c r="J81" s="14">
        <f>'[1]TCE - ANEXO III - Preencher'!K90</f>
        <v>0</v>
      </c>
      <c r="K81" s="15">
        <f>'[1]TCE - ANEXO III - Preencher'!L90</f>
        <v>376.35639097699999</v>
      </c>
      <c r="L81" s="15">
        <f>'[1]TCE - ANEXO III - Preencher'!M90</f>
        <v>15.18</v>
      </c>
      <c r="M81" s="15">
        <f t="shared" si="7"/>
        <v>361.17639097699998</v>
      </c>
      <c r="N81" s="15">
        <f>'[1]TCE - ANEXO III - Preencher'!O90</f>
        <v>2.7</v>
      </c>
      <c r="O81" s="15">
        <f>'[1]TCE - ANEXO III - Preencher'!P90</f>
        <v>0</v>
      </c>
      <c r="P81" s="16">
        <f t="shared" si="8"/>
        <v>2.7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659.25639097700002</v>
      </c>
    </row>
    <row r="82" spans="1:28" x14ac:dyDescent="0.2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JOSELMA DO NASCIMENTO SILVA</v>
      </c>
      <c r="E82" s="9" t="str">
        <f>IF('[1]TCE - ANEXO III - Preencher'!F91="4 - Assistência Odontológica","2 - Outros Profissionais da Saúde",'[1]TCE - ANEXO III - Preencher'!F91)</f>
        <v>2 - Outros Profissionais da Saude</v>
      </c>
      <c r="F82" s="12" t="str">
        <f>'[1]TCE - ANEXO III - Preencher'!G91</f>
        <v>3226-05</v>
      </c>
      <c r="G82" s="13" t="str">
        <f>IF('[1]TCE - ANEXO III - Preencher'!H91="","",'[1]TCE - ANEXO III - Preencher'!H91)</f>
        <v>12/2025</v>
      </c>
      <c r="H82" s="14">
        <f>'[1]TCE - ANEXO III - Preencher'!I91</f>
        <v>0</v>
      </c>
      <c r="I82" s="14">
        <f>'[1]TCE - ANEXO III - Preencher'!J91</f>
        <v>238.01</v>
      </c>
      <c r="J82" s="14">
        <f>'[1]TCE - ANEXO III - Preencher'!K91</f>
        <v>0</v>
      </c>
      <c r="K82" s="15">
        <f>'[1]TCE - ANEXO III - Preencher'!L91</f>
        <v>376.35639097699999</v>
      </c>
      <c r="L82" s="15">
        <f>'[1]TCE - ANEXO III - Preencher'!M91</f>
        <v>15.18</v>
      </c>
      <c r="M82" s="15">
        <f t="shared" si="7"/>
        <v>361.17639097699998</v>
      </c>
      <c r="N82" s="15">
        <f>'[1]TCE - ANEXO III - Preencher'!O91</f>
        <v>2.7</v>
      </c>
      <c r="O82" s="15">
        <f>'[1]TCE - ANEXO III - Preencher'!P91</f>
        <v>0</v>
      </c>
      <c r="P82" s="16">
        <f t="shared" si="8"/>
        <v>2.7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601.88639097700002</v>
      </c>
    </row>
    <row r="83" spans="1:28" x14ac:dyDescent="0.2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MARCIO DE ANDRADE</v>
      </c>
      <c r="E83" s="9" t="str">
        <f>IF('[1]TCE - ANEXO III - Preencher'!F92="4 - Assistência Odontológica","2 - Outros Profissionais da Saúde",'[1]TCE - ANEXO III - Preencher'!F92)</f>
        <v>2 - Outros Profissionais da Saude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12/2025</v>
      </c>
      <c r="H83" s="14">
        <f>'[1]TCE - ANEXO III - Preencher'!I92</f>
        <v>0</v>
      </c>
      <c r="I83" s="14">
        <f>'[1]TCE - ANEXO III - Preencher'!J92</f>
        <v>430.27</v>
      </c>
      <c r="J83" s="14">
        <f>'[1]TCE - ANEXO III - Preencher'!K92</f>
        <v>0</v>
      </c>
      <c r="K83" s="15">
        <f>'[1]TCE - ANEXO III - Preencher'!L92</f>
        <v>376.35639097699999</v>
      </c>
      <c r="L83" s="15">
        <f>'[1]TCE - ANEXO III - Preencher'!M92</f>
        <v>3.05</v>
      </c>
      <c r="M83" s="15">
        <f t="shared" si="7"/>
        <v>373.30639097699998</v>
      </c>
      <c r="N83" s="15">
        <f>'[1]TCE - ANEXO III - Preencher'!O92</f>
        <v>4.6900000000000004</v>
      </c>
      <c r="O83" s="15">
        <f>'[1]TCE - ANEXO III - Preencher'!P92</f>
        <v>0</v>
      </c>
      <c r="P83" s="16">
        <f t="shared" si="8"/>
        <v>4.6900000000000004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4565.6400000000003</v>
      </c>
      <c r="Y83" s="15">
        <f>'[1]TCE - ANEXO III - Preencher'!Z92</f>
        <v>0</v>
      </c>
      <c r="Z83" s="16">
        <f t="shared" si="11"/>
        <v>4565.6400000000003</v>
      </c>
      <c r="AA83" s="17" t="str">
        <f>IF('[1]TCE - ANEXO III - Preencher'!AB92="","",'[1]TCE - ANEXO III - Preencher'!AB92)</f>
        <v>ABONO ASSIS FIN C.</v>
      </c>
      <c r="AB83" s="15">
        <f t="shared" si="6"/>
        <v>5373.9063909770002</v>
      </c>
    </row>
    <row r="84" spans="1:28" x14ac:dyDescent="0.2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JOSENILDA GEOVANI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5134-30</v>
      </c>
      <c r="G84" s="13" t="str">
        <f>IF('[1]TCE - ANEXO III - Preencher'!H93="","",'[1]TCE - ANEXO III - Preencher'!H93)</f>
        <v>12/2025</v>
      </c>
      <c r="H84" s="14">
        <f>'[1]TCE - ANEXO III - Preencher'!I93</f>
        <v>0</v>
      </c>
      <c r="I84" s="14">
        <f>'[1]TCE - ANEXO III - Preencher'!J93</f>
        <v>204.97</v>
      </c>
      <c r="J84" s="14">
        <f>'[1]TCE - ANEXO III - Preencher'!K93</f>
        <v>0</v>
      </c>
      <c r="K84" s="15">
        <f>'[1]TCE - ANEXO III - Preencher'!L93</f>
        <v>376.35639097699999</v>
      </c>
      <c r="L84" s="15">
        <f>'[1]TCE - ANEXO III - Preencher'!M93</f>
        <v>15.18</v>
      </c>
      <c r="M84" s="15">
        <f t="shared" si="7"/>
        <v>361.17639097699998</v>
      </c>
      <c r="N84" s="15">
        <f>'[1]TCE - ANEXO III - Preencher'!O93</f>
        <v>2.7</v>
      </c>
      <c r="O84" s="15">
        <f>'[1]TCE - ANEXO III - Preencher'!P93</f>
        <v>0</v>
      </c>
      <c r="P84" s="16">
        <f t="shared" si="8"/>
        <v>2.7</v>
      </c>
      <c r="Q84" s="15">
        <f>'[1]TCE - ANEXO III - Preencher'!R93</f>
        <v>420</v>
      </c>
      <c r="R84" s="15">
        <f>'[1]TCE - ANEXO III - Preencher'!S93</f>
        <v>96.55</v>
      </c>
      <c r="S84" s="16">
        <f t="shared" si="9"/>
        <v>323.45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892.2963909770001</v>
      </c>
    </row>
    <row r="85" spans="1:28" x14ac:dyDescent="0.2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JOSENILTON RICARDO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2521-05</v>
      </c>
      <c r="G85" s="13" t="str">
        <f>IF('[1]TCE - ANEXO III - Preencher'!H94="","",'[1]TCE - ANEXO III - Preencher'!H94)</f>
        <v>12/2025</v>
      </c>
      <c r="H85" s="14">
        <f>'[1]TCE - ANEXO III - Preencher'!I94</f>
        <v>0</v>
      </c>
      <c r="I85" s="14">
        <f>'[1]TCE - ANEXO III - Preencher'!J94</f>
        <v>186.64</v>
      </c>
      <c r="J85" s="14">
        <f>'[1]TCE - ANEXO III - Preencher'!K94</f>
        <v>0</v>
      </c>
      <c r="K85" s="15">
        <f>'[1]TCE - ANEXO III - Preencher'!L94</f>
        <v>376.35639097699999</v>
      </c>
      <c r="L85" s="15">
        <f>'[1]TCE - ANEXO III - Preencher'!M94</f>
        <v>30.36</v>
      </c>
      <c r="M85" s="15">
        <f t="shared" si="7"/>
        <v>345.99639097699998</v>
      </c>
      <c r="N85" s="15">
        <f>'[1]TCE - ANEXO III - Preencher'!O94</f>
        <v>2.7</v>
      </c>
      <c r="O85" s="15">
        <f>'[1]TCE - ANEXO III - Preencher'!P94</f>
        <v>0</v>
      </c>
      <c r="P85" s="16">
        <f t="shared" si="8"/>
        <v>2.7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535.33639097700006</v>
      </c>
    </row>
    <row r="86" spans="1:28" x14ac:dyDescent="0.2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 PAULO DE ALMEIDA</v>
      </c>
      <c r="E86" s="9" t="str">
        <f>IF('[1]TCE - ANEXO III - Preencher'!F95="4 - Assistência Odontológica","2 - Outros Profissionais da Saúde",'[1]TCE - ANEXO III - Preencher'!F95)</f>
        <v>2 - Outros Profissionais da Saude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12/2025</v>
      </c>
      <c r="H86" s="14">
        <f>'[1]TCE - ANEXO III - Preencher'!I95</f>
        <v>0</v>
      </c>
      <c r="I86" s="14">
        <f>'[1]TCE - ANEXO III - Preencher'!J95</f>
        <v>236.54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</v>
      </c>
      <c r="O86" s="15">
        <f>'[1]TCE - ANEXO III - Preencher'!P95</f>
        <v>0</v>
      </c>
      <c r="P86" s="16">
        <f t="shared" si="8"/>
        <v>2.7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3614</v>
      </c>
      <c r="Y86" s="15">
        <f>'[1]TCE - ANEXO III - Preencher'!Z95</f>
        <v>0</v>
      </c>
      <c r="Z86" s="16">
        <f t="shared" si="11"/>
        <v>3614</v>
      </c>
      <c r="AA86" s="17" t="str">
        <f>IF('[1]TCE - ANEXO III - Preencher'!AB95="","",'[1]TCE - ANEXO III - Preencher'!AB95)</f>
        <v>ABONO ASSIS FIN C.</v>
      </c>
      <c r="AB86" s="15">
        <f t="shared" si="6"/>
        <v>3853.24</v>
      </c>
    </row>
    <row r="87" spans="1:28" x14ac:dyDescent="0.2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JOSE SAMUEL DE LIMA</v>
      </c>
      <c r="E87" s="9" t="str">
        <f>IF('[1]TCE - ANEXO III - Preencher'!F96="4 - Assistência Odontológica","2 - Outros Profissionais da Saúde",'[1]TCE - ANEXO III - Preencher'!F96)</f>
        <v>2 - Outros Profissionais da Saude</v>
      </c>
      <c r="F87" s="12" t="str">
        <f>'[1]TCE - ANEXO III - Preencher'!G96</f>
        <v>2234-05</v>
      </c>
      <c r="G87" s="13" t="str">
        <f>IF('[1]TCE - ANEXO III - Preencher'!H96="","",'[1]TCE - ANEXO III - Preencher'!H96)</f>
        <v>12/2025</v>
      </c>
      <c r="H87" s="14">
        <f>'[1]TCE - ANEXO III - Preencher'!I96</f>
        <v>0</v>
      </c>
      <c r="I87" s="14">
        <f>'[1]TCE - ANEXO III - Preencher'!J96</f>
        <v>600.83000000000004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2.7</v>
      </c>
      <c r="O87" s="15">
        <f>'[1]TCE - ANEXO III - Preencher'!P96</f>
        <v>0</v>
      </c>
      <c r="P87" s="16">
        <f t="shared" si="8"/>
        <v>2.7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603.53000000000009</v>
      </c>
    </row>
    <row r="88" spans="1:28" x14ac:dyDescent="0.2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JOSE WAGNER BARBOSA DE SANTANA</v>
      </c>
      <c r="E88" s="9" t="str">
        <f>IF('[1]TCE - ANEXO III - Preencher'!F97="4 - Assistência Odontológica","2 - Outros Profissionais da Saúde",'[1]TCE - ANEXO III - Preencher'!F97)</f>
        <v>2 - Outros Profissionais da Saude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12/2025</v>
      </c>
      <c r="H88" s="14">
        <f>'[1]TCE - ANEXO III - Preencher'!I97</f>
        <v>0</v>
      </c>
      <c r="I88" s="14">
        <f>'[1]TCE - ANEXO III - Preencher'!J97</f>
        <v>244.2</v>
      </c>
      <c r="J88" s="14">
        <f>'[1]TCE - ANEXO III - Preencher'!K97</f>
        <v>0</v>
      </c>
      <c r="K88" s="15">
        <f>'[1]TCE - ANEXO III - Preencher'!L97</f>
        <v>376.35639097699999</v>
      </c>
      <c r="L88" s="15">
        <f>'[1]TCE - ANEXO III - Preencher'!M97</f>
        <v>15.18</v>
      </c>
      <c r="M88" s="15">
        <f t="shared" si="7"/>
        <v>361.17639097699998</v>
      </c>
      <c r="N88" s="15">
        <f>'[1]TCE - ANEXO III - Preencher'!O97</f>
        <v>2.7</v>
      </c>
      <c r="O88" s="15">
        <f>'[1]TCE - ANEXO III - Preencher'!P97</f>
        <v>0</v>
      </c>
      <c r="P88" s="16">
        <f t="shared" si="8"/>
        <v>2.7</v>
      </c>
      <c r="Q88" s="15">
        <f>'[1]TCE - ANEXO III - Preencher'!R97</f>
        <v>144</v>
      </c>
      <c r="R88" s="15">
        <f>'[1]TCE - ANEXO III - Preencher'!S97</f>
        <v>91.08</v>
      </c>
      <c r="S88" s="16">
        <f t="shared" si="9"/>
        <v>52.92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3614</v>
      </c>
      <c r="Y88" s="15">
        <f>'[1]TCE - ANEXO III - Preencher'!Z97</f>
        <v>0</v>
      </c>
      <c r="Z88" s="16">
        <f t="shared" si="11"/>
        <v>3614</v>
      </c>
      <c r="AA88" s="17" t="str">
        <f>IF('[1]TCE - ANEXO III - Preencher'!AB97="","",'[1]TCE - ANEXO III - Preencher'!AB97)</f>
        <v>ABONO ASSIS FIN C.</v>
      </c>
      <c r="AB88" s="15">
        <f t="shared" si="6"/>
        <v>4274.9963909770004</v>
      </c>
    </row>
    <row r="89" spans="1:28" x14ac:dyDescent="0.2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JOSIELLY FERREIRA</v>
      </c>
      <c r="E89" s="9" t="str">
        <f>IF('[1]TCE - ANEXO III - Preencher'!F98="4 - Assistência Odontológica","2 - Outros Profissionais da Saúde",'[1]TCE - ANEXO III - Preencher'!F98)</f>
        <v>2 - Outros Profissionais da Saude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12/2025</v>
      </c>
      <c r="H89" s="14">
        <f>'[1]TCE - ANEXO III - Preencher'!I98</f>
        <v>0</v>
      </c>
      <c r="I89" s="14">
        <f>'[1]TCE - ANEXO III - Preencher'!J98</f>
        <v>328.31</v>
      </c>
      <c r="J89" s="14">
        <f>'[1]TCE - ANEXO III - Preencher'!K98</f>
        <v>0</v>
      </c>
      <c r="K89" s="15">
        <f>'[1]TCE - ANEXO III - Preencher'!L98</f>
        <v>376.35639097699999</v>
      </c>
      <c r="L89" s="15">
        <f>'[1]TCE - ANEXO III - Preencher'!M98</f>
        <v>2.54</v>
      </c>
      <c r="M89" s="15">
        <f t="shared" si="7"/>
        <v>373.81639097699997</v>
      </c>
      <c r="N89" s="15">
        <f>'[1]TCE - ANEXO III - Preencher'!O98</f>
        <v>4.6900000000000004</v>
      </c>
      <c r="O89" s="15">
        <f>'[1]TCE - ANEXO III - Preencher'!P98</f>
        <v>0</v>
      </c>
      <c r="P89" s="16">
        <f t="shared" si="8"/>
        <v>4.6900000000000004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4565.6400000000003</v>
      </c>
      <c r="Y89" s="15">
        <f>'[1]TCE - ANEXO III - Preencher'!Z98</f>
        <v>0</v>
      </c>
      <c r="Z89" s="16">
        <f t="shared" si="11"/>
        <v>4565.6400000000003</v>
      </c>
      <c r="AA89" s="17" t="str">
        <f>IF('[1]TCE - ANEXO III - Preencher'!AB98="","",'[1]TCE - ANEXO III - Preencher'!AB98)</f>
        <v>ABONO ASSIS FIN C.</v>
      </c>
      <c r="AB89" s="15">
        <f t="shared" si="6"/>
        <v>5272.4563909770004</v>
      </c>
    </row>
    <row r="90" spans="1:28" x14ac:dyDescent="0.2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JOSINALVA MARIA DA SILVA</v>
      </c>
      <c r="E90" s="9" t="str">
        <f>IF('[1]TCE - ANEXO III - Preencher'!F99="4 - Assistência Odontológica","2 - Outros Profissionais da Saúde",'[1]TCE - ANEXO III - Preencher'!F99)</f>
        <v>2 - Outros Profissionais da Saude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12/2025</v>
      </c>
      <c r="H90" s="14">
        <f>'[1]TCE - ANEXO III - Preencher'!I99</f>
        <v>0</v>
      </c>
      <c r="I90" s="14">
        <f>'[1]TCE - ANEXO III - Preencher'!J99</f>
        <v>272.95999999999998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2.7</v>
      </c>
      <c r="O90" s="15">
        <f>'[1]TCE - ANEXO III - Preencher'!P99</f>
        <v>0</v>
      </c>
      <c r="P90" s="16">
        <f t="shared" si="8"/>
        <v>2.7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3614</v>
      </c>
      <c r="Y90" s="15">
        <f>'[1]TCE - ANEXO III - Preencher'!Z99</f>
        <v>0</v>
      </c>
      <c r="Z90" s="16">
        <f t="shared" si="11"/>
        <v>3614</v>
      </c>
      <c r="AA90" s="17" t="str">
        <f>IF('[1]TCE - ANEXO III - Preencher'!AB99="","",'[1]TCE - ANEXO III - Preencher'!AB99)</f>
        <v>ABONO ASSIS FIN C.</v>
      </c>
      <c r="AB90" s="15">
        <f t="shared" si="6"/>
        <v>3889.66</v>
      </c>
    </row>
    <row r="91" spans="1:28" x14ac:dyDescent="0.2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JOSINETE MARIA FERREIRA DA SILVA</v>
      </c>
      <c r="E91" s="9" t="str">
        <f>IF('[1]TCE - ANEXO III - Preencher'!F100="4 - Assistência Odontológica","2 - Outros Profissionais da Saúde",'[1]TCE - ANEXO III - Preencher'!F100)</f>
        <v>2 - Outros Profissionais da Saude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12/2025</v>
      </c>
      <c r="H91" s="14">
        <f>'[1]TCE - ANEXO III - Preencher'!I100</f>
        <v>0</v>
      </c>
      <c r="I91" s="14">
        <f>'[1]TCE - ANEXO III - Preencher'!J100</f>
        <v>234.36</v>
      </c>
      <c r="J91" s="14">
        <f>'[1]TCE - ANEXO III - Preencher'!K100</f>
        <v>0</v>
      </c>
      <c r="K91" s="15">
        <f>'[1]TCE - ANEXO III - Preencher'!L100</f>
        <v>376.35639097699999</v>
      </c>
      <c r="L91" s="15">
        <f>'[1]TCE - ANEXO III - Preencher'!M100</f>
        <v>15.18</v>
      </c>
      <c r="M91" s="15">
        <f t="shared" si="7"/>
        <v>361.17639097699998</v>
      </c>
      <c r="N91" s="15">
        <f>'[1]TCE - ANEXO III - Preencher'!O100</f>
        <v>2.7</v>
      </c>
      <c r="O91" s="15">
        <f>'[1]TCE - ANEXO III - Preencher'!P100</f>
        <v>0</v>
      </c>
      <c r="P91" s="16">
        <f t="shared" si="8"/>
        <v>2.7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3614</v>
      </c>
      <c r="Y91" s="15">
        <f>'[1]TCE - ANEXO III - Preencher'!Z100</f>
        <v>0</v>
      </c>
      <c r="Z91" s="16">
        <f t="shared" si="11"/>
        <v>3614</v>
      </c>
      <c r="AA91" s="17" t="str">
        <f>IF('[1]TCE - ANEXO III - Preencher'!AB100="","",'[1]TCE - ANEXO III - Preencher'!AB100)</f>
        <v>ABONO ASSIS FIN C.</v>
      </c>
      <c r="AB91" s="15">
        <f t="shared" si="6"/>
        <v>4212.2363909770002</v>
      </c>
    </row>
    <row r="92" spans="1:28" x14ac:dyDescent="0.2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JOZILENE DO NASCIMENTO</v>
      </c>
      <c r="E92" s="9" t="str">
        <f>IF('[1]TCE - ANEXO III - Preencher'!F101="4 - Assistência Odontológica","2 - Outros Profissionais da Saúde",'[1]TCE - ANEXO III - Preencher'!F101)</f>
        <v>2 - Outros Profissionais da Saude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12/2025</v>
      </c>
      <c r="H92" s="14">
        <f>'[1]TCE - ANEXO III - Preencher'!I101</f>
        <v>0</v>
      </c>
      <c r="I92" s="14">
        <f>'[1]TCE - ANEXO III - Preencher'!J101</f>
        <v>340.29</v>
      </c>
      <c r="J92" s="14">
        <f>'[1]TCE - ANEXO III - Preencher'!K101</f>
        <v>0</v>
      </c>
      <c r="K92" s="15">
        <f>'[1]TCE - ANEXO III - Preencher'!L101</f>
        <v>376.35639097699999</v>
      </c>
      <c r="L92" s="15">
        <f>'[1]TCE - ANEXO III - Preencher'!M101</f>
        <v>30.36</v>
      </c>
      <c r="M92" s="15">
        <f t="shared" si="7"/>
        <v>345.99639097699998</v>
      </c>
      <c r="N92" s="15">
        <f>'[1]TCE - ANEXO III - Preencher'!O101</f>
        <v>2.7</v>
      </c>
      <c r="O92" s="15">
        <f>'[1]TCE - ANEXO III - Preencher'!P101</f>
        <v>0</v>
      </c>
      <c r="P92" s="16">
        <f t="shared" si="8"/>
        <v>2.7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138.38999999999999</v>
      </c>
      <c r="U92" s="15">
        <f>'[1]TCE - ANEXO III - Preencher'!V101</f>
        <v>0</v>
      </c>
      <c r="V92" s="16">
        <f t="shared" si="10"/>
        <v>138.38999999999999</v>
      </c>
      <c r="W92" s="17" t="str">
        <f>IF('[1]TCE - ANEXO III - Preencher'!X101="","",'[1]TCE - ANEXO III - Preencher'!X101)</f>
        <v>AUX CRECHE ( enfe.</v>
      </c>
      <c r="X92" s="15">
        <f>'[1]TCE - ANEXO III - Preencher'!Y101</f>
        <v>4325.4399999999996</v>
      </c>
      <c r="Y92" s="15">
        <f>'[1]TCE - ANEXO III - Preencher'!Z101</f>
        <v>0</v>
      </c>
      <c r="Z92" s="16">
        <f t="shared" si="11"/>
        <v>4325.4399999999996</v>
      </c>
      <c r="AA92" s="17" t="str">
        <f>IF('[1]TCE - ANEXO III - Preencher'!AB101="","",'[1]TCE - ANEXO III - Preencher'!AB101)</f>
        <v>ABONO ASSIS FIN C.</v>
      </c>
      <c r="AB92" s="15">
        <f t="shared" si="6"/>
        <v>5152.8163909769992</v>
      </c>
    </row>
    <row r="93" spans="1:28" x14ac:dyDescent="0.2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JUCICLEIDE BEZERRA DE OLIVEIRA</v>
      </c>
      <c r="E93" s="9" t="str">
        <f>IF('[1]TCE - ANEXO III - Preencher'!F102="4 - Assistência Odontológica","2 - Outros Profissionais da Saúde",'[1]TCE - ANEXO III - Preencher'!F102)</f>
        <v>2 - Outros Profissionais da Saude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12/2025</v>
      </c>
      <c r="H93" s="14">
        <f>'[1]TCE - ANEXO III - Preencher'!I102</f>
        <v>0</v>
      </c>
      <c r="I93" s="14">
        <f>'[1]TCE - ANEXO III - Preencher'!J102</f>
        <v>280.39999999999998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2.7</v>
      </c>
      <c r="O93" s="15">
        <f>'[1]TCE - ANEXO III - Preencher'!P102</f>
        <v>0</v>
      </c>
      <c r="P93" s="16">
        <f t="shared" si="8"/>
        <v>2.7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3614</v>
      </c>
      <c r="Y93" s="15">
        <f>'[1]TCE - ANEXO III - Preencher'!Z102</f>
        <v>0</v>
      </c>
      <c r="Z93" s="16">
        <f t="shared" si="11"/>
        <v>3614</v>
      </c>
      <c r="AA93" s="17" t="str">
        <f>IF('[1]TCE - ANEXO III - Preencher'!AB102="","",'[1]TCE - ANEXO III - Preencher'!AB102)</f>
        <v>ABONO ASSIS FIN C.</v>
      </c>
      <c r="AB93" s="15">
        <f t="shared" si="6"/>
        <v>3897.1</v>
      </c>
    </row>
    <row r="94" spans="1:28" x14ac:dyDescent="0.2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JULIO HENRIQUE DE SOUZA ARAUJO AMARAL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5211-30</v>
      </c>
      <c r="G94" s="13" t="str">
        <f>IF('[1]TCE - ANEXO III - Preencher'!H103="","",'[1]TCE - ANEXO III - Preencher'!H103)</f>
        <v>12/2025</v>
      </c>
      <c r="H94" s="14">
        <f>'[1]TCE - ANEXO III - Preencher'!I103</f>
        <v>0</v>
      </c>
      <c r="I94" s="14">
        <f>'[1]TCE - ANEXO III - Preencher'!J103</f>
        <v>201.78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2.7</v>
      </c>
      <c r="O94" s="15">
        <f>'[1]TCE - ANEXO III - Preencher'!P103</f>
        <v>0</v>
      </c>
      <c r="P94" s="16">
        <f t="shared" si="8"/>
        <v>2.7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204.48</v>
      </c>
    </row>
    <row r="95" spans="1:28" x14ac:dyDescent="0.2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KALEANDRA PRICILLA DA SILVA SANTOS</v>
      </c>
      <c r="E95" s="9" t="str">
        <f>IF('[1]TCE - ANEXO III - Preencher'!F104="4 - Assistência Odontológica","2 - Outros Profissionais da Saúde",'[1]TCE - ANEXO III - Preencher'!F104)</f>
        <v>2 - Outros Profissionais da Saude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12/2025</v>
      </c>
      <c r="H95" s="14">
        <f>'[1]TCE - ANEXO III - Preencher'!I104</f>
        <v>0</v>
      </c>
      <c r="I95" s="14">
        <f>'[1]TCE - ANEXO III - Preencher'!J104</f>
        <v>340.28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2.7</v>
      </c>
      <c r="O95" s="15">
        <f>'[1]TCE - ANEXO III - Preencher'!P104</f>
        <v>0</v>
      </c>
      <c r="P95" s="16">
        <f t="shared" si="8"/>
        <v>2.7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3614</v>
      </c>
      <c r="Y95" s="15">
        <f>'[1]TCE - ANEXO III - Preencher'!Z104</f>
        <v>0</v>
      </c>
      <c r="Z95" s="16">
        <f t="shared" si="11"/>
        <v>3614</v>
      </c>
      <c r="AA95" s="17" t="str">
        <f>IF('[1]TCE - ANEXO III - Preencher'!AB104="","",'[1]TCE - ANEXO III - Preencher'!AB104)</f>
        <v>ABONO ASSIS FIN C.</v>
      </c>
      <c r="AB95" s="15">
        <f t="shared" si="6"/>
        <v>3956.98</v>
      </c>
    </row>
    <row r="96" spans="1:28" x14ac:dyDescent="0.2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KARINA LUIZA BEZERRA ALVES</v>
      </c>
      <c r="E96" s="9" t="str">
        <f>IF('[1]TCE - ANEXO III - Preencher'!F105="4 - Assistência Odontológica","2 - Outros Profissionais da Saúde",'[1]TCE - ANEXO III - Preencher'!F105)</f>
        <v>2 - Outros Profissionais da Saude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12/2025</v>
      </c>
      <c r="H96" s="14">
        <f>'[1]TCE - ANEXO III - Preencher'!I105</f>
        <v>0</v>
      </c>
      <c r="I96" s="14">
        <f>'[1]TCE - ANEXO III - Preencher'!J105</f>
        <v>428.99</v>
      </c>
      <c r="J96" s="14">
        <f>'[1]TCE - ANEXO III - Preencher'!K105</f>
        <v>0</v>
      </c>
      <c r="K96" s="15">
        <f>'[1]TCE - ANEXO III - Preencher'!L105</f>
        <v>376.35639097699999</v>
      </c>
      <c r="L96" s="15">
        <f>'[1]TCE - ANEXO III - Preencher'!M105</f>
        <v>3.05</v>
      </c>
      <c r="M96" s="15">
        <f t="shared" si="7"/>
        <v>373.30639097699998</v>
      </c>
      <c r="N96" s="15">
        <f>'[1]TCE - ANEXO III - Preencher'!O105</f>
        <v>4.6900000000000004</v>
      </c>
      <c r="O96" s="15">
        <f>'[1]TCE - ANEXO III - Preencher'!P105</f>
        <v>0</v>
      </c>
      <c r="P96" s="16">
        <f t="shared" si="8"/>
        <v>4.6900000000000004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4565.6400000000003</v>
      </c>
      <c r="Y96" s="15">
        <f>'[1]TCE - ANEXO III - Preencher'!Z105</f>
        <v>0</v>
      </c>
      <c r="Z96" s="16">
        <f t="shared" si="11"/>
        <v>4565.6400000000003</v>
      </c>
      <c r="AA96" s="17" t="str">
        <f>IF('[1]TCE - ANEXO III - Preencher'!AB105="","",'[1]TCE - ANEXO III - Preencher'!AB105)</f>
        <v>ABONO ASSIS FIN C.</v>
      </c>
      <c r="AB96" s="15">
        <f t="shared" si="6"/>
        <v>5372.6263909770005</v>
      </c>
    </row>
    <row r="97" spans="1:28" x14ac:dyDescent="0.2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KARLA GRAZIELY FERREIRA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5211-30</v>
      </c>
      <c r="G97" s="13" t="str">
        <f>IF('[1]TCE - ANEXO III - Preencher'!H106="","",'[1]TCE - ANEXO III - Preencher'!H106)</f>
        <v>12/2025</v>
      </c>
      <c r="H97" s="14">
        <f>'[1]TCE - ANEXO III - Preencher'!I106</f>
        <v>0</v>
      </c>
      <c r="I97" s="14">
        <f>'[1]TCE - ANEXO III - Preencher'!J106</f>
        <v>165.65</v>
      </c>
      <c r="J97" s="14">
        <f>'[1]TCE - ANEXO III - Preencher'!K106</f>
        <v>0</v>
      </c>
      <c r="K97" s="15">
        <f>'[1]TCE - ANEXO III - Preencher'!L106</f>
        <v>376.35639097699999</v>
      </c>
      <c r="L97" s="15">
        <f>'[1]TCE - ANEXO III - Preencher'!M106</f>
        <v>30.36</v>
      </c>
      <c r="M97" s="15">
        <f t="shared" si="7"/>
        <v>345.99639097699998</v>
      </c>
      <c r="N97" s="15">
        <f>'[1]TCE - ANEXO III - Preencher'!O106</f>
        <v>2.7</v>
      </c>
      <c r="O97" s="15">
        <f>'[1]TCE - ANEXO III - Preencher'!P106</f>
        <v>0</v>
      </c>
      <c r="P97" s="16">
        <f t="shared" si="8"/>
        <v>2.7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514.34639097700006</v>
      </c>
    </row>
    <row r="98" spans="1:28" x14ac:dyDescent="0.2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LAIS BARBARA DE LIMA SILVA</v>
      </c>
      <c r="E98" s="9" t="str">
        <f>IF('[1]TCE - ANEXO III - Preencher'!F107="4 - Assistência Odontológica","2 - Outros Profissionais da Saúde",'[1]TCE - ANEXO III - Preencher'!F107)</f>
        <v>2 - Outros Profissionais da Saude</v>
      </c>
      <c r="F98" s="12" t="str">
        <f>'[1]TCE - ANEXO III - Preencher'!G107</f>
        <v>2516-05</v>
      </c>
      <c r="G98" s="13" t="str">
        <f>IF('[1]TCE - ANEXO III - Preencher'!H107="","",'[1]TCE - ANEXO III - Preencher'!H107)</f>
        <v>12/2025</v>
      </c>
      <c r="H98" s="14">
        <f>'[1]TCE - ANEXO III - Preencher'!I107</f>
        <v>0</v>
      </c>
      <c r="I98" s="14">
        <f>'[1]TCE - ANEXO III - Preencher'!J107</f>
        <v>534.74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2.7</v>
      </c>
      <c r="O98" s="15">
        <f>'[1]TCE - ANEXO III - Preencher'!P107</f>
        <v>0</v>
      </c>
      <c r="P98" s="16">
        <f t="shared" si="8"/>
        <v>2.7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537.44000000000005</v>
      </c>
    </row>
    <row r="99" spans="1:28" x14ac:dyDescent="0.2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LARISSA DA SILVA MARQUES</v>
      </c>
      <c r="E99" s="9" t="str">
        <f>IF('[1]TCE - ANEXO III - Preencher'!F108="4 - Assistência Odontológica","2 - Outros Profissionais da Saúde",'[1]TCE - ANEXO III - Preencher'!F108)</f>
        <v>2 - Outros Profissionais da Saude</v>
      </c>
      <c r="F99" s="12" t="str">
        <f>'[1]TCE - ANEXO III - Preencher'!G108</f>
        <v>7664-20</v>
      </c>
      <c r="G99" s="13" t="str">
        <f>IF('[1]TCE - ANEXO III - Preencher'!H108="","",'[1]TCE - ANEXO III - Preencher'!H108)</f>
        <v>12/2025</v>
      </c>
      <c r="H99" s="14">
        <f>'[1]TCE - ANEXO III - Preencher'!I108</f>
        <v>0</v>
      </c>
      <c r="I99" s="14">
        <f>'[1]TCE - ANEXO III - Preencher'!J108</f>
        <v>330.82</v>
      </c>
      <c r="J99" s="14">
        <f>'[1]TCE - ANEXO III - Preencher'!K108</f>
        <v>0</v>
      </c>
      <c r="K99" s="15">
        <f>'[1]TCE - ANEXO III - Preencher'!L108</f>
        <v>376.35639097699999</v>
      </c>
      <c r="L99" s="15">
        <f>'[1]TCE - ANEXO III - Preencher'!M108</f>
        <v>15.18</v>
      </c>
      <c r="M99" s="15">
        <f t="shared" si="7"/>
        <v>361.17639097699998</v>
      </c>
      <c r="N99" s="15">
        <f>'[1]TCE - ANEXO III - Preencher'!O108</f>
        <v>2.7</v>
      </c>
      <c r="O99" s="15">
        <f>'[1]TCE - ANEXO III - Preencher'!P108</f>
        <v>0</v>
      </c>
      <c r="P99" s="16">
        <f t="shared" si="8"/>
        <v>2.7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694.69639097699996</v>
      </c>
    </row>
    <row r="100" spans="1:28" x14ac:dyDescent="0.2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LARISSA DE MENEZES MARTINS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1312-05</v>
      </c>
      <c r="G100" s="13" t="str">
        <f>IF('[1]TCE - ANEXO III - Preencher'!H109="","",'[1]TCE - ANEXO III - Preencher'!H109)</f>
        <v>12/2025</v>
      </c>
      <c r="H100" s="14">
        <f>'[1]TCE - ANEXO III - Preencher'!I109</f>
        <v>0</v>
      </c>
      <c r="I100" s="14">
        <f>'[1]TCE - ANEXO III - Preencher'!J109</f>
        <v>2560.85</v>
      </c>
      <c r="J100" s="14">
        <f>'[1]TCE - ANEXO III - Preencher'!K109</f>
        <v>0</v>
      </c>
      <c r="K100" s="15">
        <f>'[1]TCE - ANEXO III - Preencher'!L109</f>
        <v>376.35639097699999</v>
      </c>
      <c r="L100" s="15">
        <f>'[1]TCE - ANEXO III - Preencher'!M109</f>
        <v>30.36</v>
      </c>
      <c r="M100" s="15">
        <f t="shared" si="7"/>
        <v>345.99639097699998</v>
      </c>
      <c r="N100" s="15">
        <f>'[1]TCE - ANEXO III - Preencher'!O109</f>
        <v>2.7</v>
      </c>
      <c r="O100" s="15">
        <f>'[1]TCE - ANEXO III - Preencher'!P109</f>
        <v>0</v>
      </c>
      <c r="P100" s="16">
        <f t="shared" si="8"/>
        <v>2.7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2909.5463909769996</v>
      </c>
    </row>
    <row r="101" spans="1:28" x14ac:dyDescent="0.2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LENILSON VITORIO DA SILVA</v>
      </c>
      <c r="E101" s="9" t="str">
        <f>IF('[1]TCE - ANEXO III - Preencher'!F110="4 - Assistência Odontológica","2 - Outros Profissionais da Saúde",'[1]TCE - ANEXO III - Preencher'!F110)</f>
        <v>2 - Outros Profissionais da Saude</v>
      </c>
      <c r="F101" s="12" t="str">
        <f>'[1]TCE - ANEXO III - Preencher'!G110</f>
        <v>7664-20</v>
      </c>
      <c r="G101" s="13" t="str">
        <f>IF('[1]TCE - ANEXO III - Preencher'!H110="","",'[1]TCE - ANEXO III - Preencher'!H110)</f>
        <v>12/2025</v>
      </c>
      <c r="H101" s="14">
        <f>'[1]TCE - ANEXO III - Preencher'!I110</f>
        <v>0</v>
      </c>
      <c r="I101" s="14">
        <f>'[1]TCE - ANEXO III - Preencher'!J110</f>
        <v>325.08999999999997</v>
      </c>
      <c r="J101" s="14">
        <f>'[1]TCE - ANEXO III - Preencher'!K110</f>
        <v>0</v>
      </c>
      <c r="K101" s="15">
        <f>'[1]TCE - ANEXO III - Preencher'!L110</f>
        <v>376.35639097699999</v>
      </c>
      <c r="L101" s="15">
        <f>'[1]TCE - ANEXO III - Preencher'!M110</f>
        <v>15.18</v>
      </c>
      <c r="M101" s="15">
        <f t="shared" si="7"/>
        <v>361.17639097699998</v>
      </c>
      <c r="N101" s="15">
        <f>'[1]TCE - ANEXO III - Preencher'!O110</f>
        <v>2.7</v>
      </c>
      <c r="O101" s="15">
        <f>'[1]TCE - ANEXO III - Preencher'!P110</f>
        <v>0</v>
      </c>
      <c r="P101" s="16">
        <f t="shared" si="8"/>
        <v>2.7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688.96639097699995</v>
      </c>
    </row>
    <row r="102" spans="1:28" x14ac:dyDescent="0.2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LETICIA BARROS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5134-30</v>
      </c>
      <c r="G102" s="13" t="str">
        <f>IF('[1]TCE - ANEXO III - Preencher'!H111="","",'[1]TCE - ANEXO III - Preencher'!H111)</f>
        <v>12/2025</v>
      </c>
      <c r="H102" s="14">
        <f>'[1]TCE - ANEXO III - Preencher'!I111</f>
        <v>0</v>
      </c>
      <c r="I102" s="14">
        <f>'[1]TCE - ANEXO III - Preencher'!J111</f>
        <v>238.01</v>
      </c>
      <c r="J102" s="14">
        <f>'[1]TCE - ANEXO III - Preencher'!K111</f>
        <v>0</v>
      </c>
      <c r="K102" s="15">
        <f>'[1]TCE - ANEXO III - Preencher'!L111</f>
        <v>376.35639097699999</v>
      </c>
      <c r="L102" s="15">
        <f>'[1]TCE - ANEXO III - Preencher'!M111</f>
        <v>15.18</v>
      </c>
      <c r="M102" s="15">
        <f t="shared" si="7"/>
        <v>361.17639097699998</v>
      </c>
      <c r="N102" s="15">
        <f>'[1]TCE - ANEXO III - Preencher'!O111</f>
        <v>2.7</v>
      </c>
      <c r="O102" s="15">
        <f>'[1]TCE - ANEXO III - Preencher'!P111</f>
        <v>0</v>
      </c>
      <c r="P102" s="16">
        <f t="shared" si="8"/>
        <v>2.7</v>
      </c>
      <c r="Q102" s="15">
        <f>'[1]TCE - ANEXO III - Preencher'!R111</f>
        <v>307.2</v>
      </c>
      <c r="R102" s="15">
        <f>'[1]TCE - ANEXO III - Preencher'!S111</f>
        <v>96.55</v>
      </c>
      <c r="S102" s="16">
        <f t="shared" si="9"/>
        <v>210.64999999999998</v>
      </c>
      <c r="T102" s="15">
        <f>'[1]TCE - ANEXO III - Preencher'!U111</f>
        <v>167.4</v>
      </c>
      <c r="U102" s="15">
        <f>'[1]TCE - ANEXO III - Preencher'!V111</f>
        <v>0</v>
      </c>
      <c r="V102" s="16">
        <f t="shared" si="10"/>
        <v>167.4</v>
      </c>
      <c r="W102" s="17" t="str">
        <f>IF('[1]TCE - ANEXO III - Preencher'!X111="","",'[1]TCE - ANEXO III - Preencher'!X111)</f>
        <v>AUX. CRECHE FEDER.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979.93639097699997</v>
      </c>
    </row>
    <row r="103" spans="1:28" x14ac:dyDescent="0.2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LETICIA TAMIRES MARIA DA SILVA</v>
      </c>
      <c r="E103" s="9" t="str">
        <f>IF('[1]TCE - ANEXO III - Preencher'!F112="4 - Assistência Odontológica","2 - Outros Profissionais da Saúde",'[1]TCE - ANEXO III - Preencher'!F112)</f>
        <v>2 - Outros Profissionais da Saude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12/2025</v>
      </c>
      <c r="H103" s="14">
        <f>'[1]TCE - ANEXO III - Preencher'!I112</f>
        <v>0</v>
      </c>
      <c r="I103" s="14">
        <f>'[1]TCE - ANEXO III - Preencher'!J112</f>
        <v>331.67</v>
      </c>
      <c r="J103" s="14">
        <f>'[1]TCE - ANEXO III - Preencher'!K112</f>
        <v>0</v>
      </c>
      <c r="K103" s="15">
        <f>'[1]TCE - ANEXO III - Preencher'!L112</f>
        <v>376.35639097699999</v>
      </c>
      <c r="L103" s="15">
        <f>'[1]TCE - ANEXO III - Preencher'!M112</f>
        <v>2.79</v>
      </c>
      <c r="M103" s="15">
        <f t="shared" si="7"/>
        <v>373.56639097699997</v>
      </c>
      <c r="N103" s="15">
        <f>'[1]TCE - ANEXO III - Preencher'!O112</f>
        <v>2.7</v>
      </c>
      <c r="O103" s="15">
        <f>'[1]TCE - ANEXO III - Preencher'!P112</f>
        <v>0</v>
      </c>
      <c r="P103" s="16">
        <f t="shared" si="8"/>
        <v>2.7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4562.58</v>
      </c>
      <c r="Y103" s="15">
        <f>'[1]TCE - ANEXO III - Preencher'!Z112</f>
        <v>0</v>
      </c>
      <c r="Z103" s="16">
        <f t="shared" si="11"/>
        <v>4562.58</v>
      </c>
      <c r="AA103" s="17" t="str">
        <f>IF('[1]TCE - ANEXO III - Preencher'!AB112="","",'[1]TCE - ANEXO III - Preencher'!AB112)</f>
        <v>ABONO ASSIS FIN C.</v>
      </c>
      <c r="AB103" s="15">
        <f t="shared" si="6"/>
        <v>5270.5163909769999</v>
      </c>
    </row>
    <row r="104" spans="1:28" x14ac:dyDescent="0.2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LILIANE DA SILVA ANDRADE</v>
      </c>
      <c r="E104" s="9" t="str">
        <f>IF('[1]TCE - ANEXO III - Preencher'!F113="4 - Assistência Odontológica","2 - Outros Profissionais da Saúde",'[1]TCE - ANEXO III - Preencher'!F113)</f>
        <v>2 - Outros Profissionais da Saude</v>
      </c>
      <c r="F104" s="12" t="str">
        <f>'[1]TCE - ANEXO III - Preencher'!G113</f>
        <v>2516-05</v>
      </c>
      <c r="G104" s="13" t="str">
        <f>IF('[1]TCE - ANEXO III - Preencher'!H113="","",'[1]TCE - ANEXO III - Preencher'!H113)</f>
        <v>12/2025</v>
      </c>
      <c r="H104" s="14">
        <f>'[1]TCE - ANEXO III - Preencher'!I113</f>
        <v>0</v>
      </c>
      <c r="I104" s="14">
        <f>'[1]TCE - ANEXO III - Preencher'!J113</f>
        <v>507.38</v>
      </c>
      <c r="J104" s="14">
        <f>'[1]TCE - ANEXO III - Preencher'!K113</f>
        <v>0</v>
      </c>
      <c r="K104" s="15">
        <f>'[1]TCE - ANEXO III - Preencher'!L113</f>
        <v>376.35639097699999</v>
      </c>
      <c r="L104" s="15">
        <f>'[1]TCE - ANEXO III - Preencher'!M113</f>
        <v>30.36</v>
      </c>
      <c r="M104" s="15">
        <f t="shared" si="7"/>
        <v>345.99639097699998</v>
      </c>
      <c r="N104" s="15">
        <f>'[1]TCE - ANEXO III - Preencher'!O113</f>
        <v>2.7</v>
      </c>
      <c r="O104" s="15">
        <f>'[1]TCE - ANEXO III - Preencher'!P113</f>
        <v>0</v>
      </c>
      <c r="P104" s="16">
        <f t="shared" si="8"/>
        <v>2.7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856.07639097700007</v>
      </c>
    </row>
    <row r="105" spans="1:28" x14ac:dyDescent="0.2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 xml:space="preserve">LIVIO ANTONIO TORRES DA SILVA </v>
      </c>
      <c r="E105" s="9" t="str">
        <f>IF('[1]TCE - ANEXO III - Preencher'!F114="4 - Assistência Odontológica","2 - Outros Profissionais da Saúde",'[1]TCE - ANEXO III - Preencher'!F114)</f>
        <v>2 - Outros Profissionais da Saude</v>
      </c>
      <c r="F105" s="12" t="str">
        <f>'[1]TCE - ANEXO III - Preencher'!G114</f>
        <v>7664-20</v>
      </c>
      <c r="G105" s="13" t="str">
        <f>IF('[1]TCE - ANEXO III - Preencher'!H114="","",'[1]TCE - ANEXO III - Preencher'!H114)</f>
        <v>12/2025</v>
      </c>
      <c r="H105" s="14">
        <f>'[1]TCE - ANEXO III - Preencher'!I114</f>
        <v>0</v>
      </c>
      <c r="I105" s="14">
        <f>'[1]TCE - ANEXO III - Preencher'!J114</f>
        <v>288.99</v>
      </c>
      <c r="J105" s="14">
        <f>'[1]TCE - ANEXO III - Preencher'!K114</f>
        <v>0</v>
      </c>
      <c r="K105" s="15">
        <f>'[1]TCE - ANEXO III - Preencher'!L114</f>
        <v>376.35639097699999</v>
      </c>
      <c r="L105" s="15">
        <f>'[1]TCE - ANEXO III - Preencher'!M114</f>
        <v>15.18</v>
      </c>
      <c r="M105" s="15">
        <f t="shared" si="7"/>
        <v>361.17639097699998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652.86639097700004</v>
      </c>
    </row>
    <row r="106" spans="1:28" x14ac:dyDescent="0.2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LOURINALDO JOSE DE ARAUJO</v>
      </c>
      <c r="E106" s="9" t="str">
        <f>IF('[1]TCE - ANEXO III - Preencher'!F115="4 - Assistência Odontológica","2 - Outros Profissionais da Saúde",'[1]TCE - ANEXO III - Preencher'!F115)</f>
        <v>2 - Outros Profissionais da Saude</v>
      </c>
      <c r="F106" s="12" t="str">
        <f>'[1]TCE - ANEXO III - Preencher'!G115</f>
        <v>2516-05</v>
      </c>
      <c r="G106" s="13" t="str">
        <f>IF('[1]TCE - ANEXO III - Preencher'!H115="","",'[1]TCE - ANEXO III - Preencher'!H115)</f>
        <v>12/2025</v>
      </c>
      <c r="H106" s="14">
        <f>'[1]TCE - ANEXO III - Preencher'!I115</f>
        <v>0</v>
      </c>
      <c r="I106" s="14">
        <f>'[1]TCE - ANEXO III - Preencher'!J115</f>
        <v>436.77</v>
      </c>
      <c r="J106" s="14">
        <f>'[1]TCE - ANEXO III - Preencher'!K115</f>
        <v>0</v>
      </c>
      <c r="K106" s="15">
        <f>'[1]TCE - ANEXO III - Preencher'!L115</f>
        <v>376.35639097699999</v>
      </c>
      <c r="L106" s="15">
        <f>'[1]TCE - ANEXO III - Preencher'!M115</f>
        <v>30.36</v>
      </c>
      <c r="M106" s="15">
        <f t="shared" si="7"/>
        <v>345.99639097699998</v>
      </c>
      <c r="N106" s="15">
        <f>'[1]TCE - ANEXO III - Preencher'!O115</f>
        <v>2.7</v>
      </c>
      <c r="O106" s="15">
        <f>'[1]TCE - ANEXO III - Preencher'!P115</f>
        <v>0</v>
      </c>
      <c r="P106" s="16">
        <f t="shared" si="8"/>
        <v>2.7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785.46639097699995</v>
      </c>
    </row>
    <row r="107" spans="1:28" x14ac:dyDescent="0.2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 xml:space="preserve">LUCAS GABRIEL DOS SANTOS BEZERRA 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12/2025</v>
      </c>
      <c r="H107" s="14">
        <f>'[1]TCE - ANEXO III - Preencher'!I116</f>
        <v>0</v>
      </c>
      <c r="I107" s="14">
        <f>'[1]TCE - ANEXO III - Preencher'!J116</f>
        <v>217.51</v>
      </c>
      <c r="J107" s="14">
        <f>'[1]TCE - ANEXO III - Preencher'!K116</f>
        <v>0</v>
      </c>
      <c r="K107" s="15">
        <f>'[1]TCE - ANEXO III - Preencher'!L116</f>
        <v>376.35639097699999</v>
      </c>
      <c r="L107" s="15">
        <f>'[1]TCE - ANEXO III - Preencher'!M116</f>
        <v>30.36</v>
      </c>
      <c r="M107" s="15">
        <f t="shared" si="7"/>
        <v>345.99639097699998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566.20639097699996</v>
      </c>
    </row>
    <row r="108" spans="1:28" x14ac:dyDescent="0.2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LUCAS VINICIUS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4110-30</v>
      </c>
      <c r="G108" s="13" t="str">
        <f>IF('[1]TCE - ANEXO III - Preencher'!H117="","",'[1]TCE - ANEXO III - Preencher'!H117)</f>
        <v>12/2025</v>
      </c>
      <c r="H108" s="14">
        <f>'[1]TCE - ANEXO III - Preencher'!I117</f>
        <v>0</v>
      </c>
      <c r="I108" s="14">
        <f>'[1]TCE - ANEXO III - Preencher'!J117</f>
        <v>357.87</v>
      </c>
      <c r="J108" s="14">
        <f>'[1]TCE - ANEXO III - Preencher'!K117</f>
        <v>0</v>
      </c>
      <c r="K108" s="15">
        <f>'[1]TCE - ANEXO III - Preencher'!L117</f>
        <v>376.35639097699999</v>
      </c>
      <c r="L108" s="15">
        <f>'[1]TCE - ANEXO III - Preencher'!M117</f>
        <v>30.36</v>
      </c>
      <c r="M108" s="15">
        <f t="shared" si="7"/>
        <v>345.99639097699998</v>
      </c>
      <c r="N108" s="15">
        <f>'[1]TCE - ANEXO III - Preencher'!O117</f>
        <v>2.7</v>
      </c>
      <c r="O108" s="15">
        <f>'[1]TCE - ANEXO III - Preencher'!P117</f>
        <v>0</v>
      </c>
      <c r="P108" s="16">
        <f t="shared" si="8"/>
        <v>2.7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706.56639097700008</v>
      </c>
    </row>
    <row r="109" spans="1:28" x14ac:dyDescent="0.2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LUCIANO JOSE DE LIRA JUNIOR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2521-05</v>
      </c>
      <c r="G109" s="13" t="str">
        <f>IF('[1]TCE - ANEXO III - Preencher'!H118="","",'[1]TCE - ANEXO III - Preencher'!H118)</f>
        <v>12/2025</v>
      </c>
      <c r="H109" s="14">
        <f>'[1]TCE - ANEXO III - Preencher'!I118</f>
        <v>0</v>
      </c>
      <c r="I109" s="14">
        <f>'[1]TCE - ANEXO III - Preencher'!J118</f>
        <v>251.41</v>
      </c>
      <c r="J109" s="14">
        <f>'[1]TCE - ANEXO III - Preencher'!K118</f>
        <v>0</v>
      </c>
      <c r="K109" s="15">
        <f>'[1]TCE - ANEXO III - Preencher'!L118</f>
        <v>376.35639097699999</v>
      </c>
      <c r="L109" s="15">
        <f>'[1]TCE - ANEXO III - Preencher'!M118</f>
        <v>30.36</v>
      </c>
      <c r="M109" s="15">
        <f t="shared" si="7"/>
        <v>345.99639097699998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600.10639097700005</v>
      </c>
    </row>
    <row r="110" spans="1:28" x14ac:dyDescent="0.2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LUCICLEIDE MARIA DA SILVA</v>
      </c>
      <c r="E110" s="9" t="str">
        <f>IF('[1]TCE - ANEXO III - Preencher'!F119="4 - Assistência Odontológica","2 - Outros Profissionais da Saúde",'[1]TCE - ANEXO III - Preencher'!F119)</f>
        <v>2 - Outros Profissionais da Saude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12/2025</v>
      </c>
      <c r="H110" s="14">
        <f>'[1]TCE - ANEXO III - Preencher'!I119</f>
        <v>0</v>
      </c>
      <c r="I110" s="14">
        <f>'[1]TCE - ANEXO III - Preencher'!J119</f>
        <v>281.73</v>
      </c>
      <c r="J110" s="14">
        <f>'[1]TCE - ANEXO III - Preencher'!K119</f>
        <v>0</v>
      </c>
      <c r="K110" s="15">
        <f>'[1]TCE - ANEXO III - Preencher'!L119</f>
        <v>376.35639097699999</v>
      </c>
      <c r="L110" s="15">
        <f>'[1]TCE - ANEXO III - Preencher'!M119</f>
        <v>15.18</v>
      </c>
      <c r="M110" s="15">
        <f t="shared" si="7"/>
        <v>361.17639097699998</v>
      </c>
      <c r="N110" s="15">
        <f>'[1]TCE - ANEXO III - Preencher'!O119</f>
        <v>2.7</v>
      </c>
      <c r="O110" s="15">
        <f>'[1]TCE - ANEXO III - Preencher'!P119</f>
        <v>0</v>
      </c>
      <c r="P110" s="16">
        <f t="shared" si="8"/>
        <v>2.7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3614</v>
      </c>
      <c r="Y110" s="15">
        <f>'[1]TCE - ANEXO III - Preencher'!Z119</f>
        <v>0</v>
      </c>
      <c r="Z110" s="16">
        <f t="shared" si="11"/>
        <v>3614</v>
      </c>
      <c r="AA110" s="17" t="str">
        <f>IF('[1]TCE - ANEXO III - Preencher'!AB119="","",'[1]TCE - ANEXO III - Preencher'!AB119)</f>
        <v>ABONO ASSIS FIN C.</v>
      </c>
      <c r="AB110" s="15">
        <f t="shared" si="6"/>
        <v>4259.606390977</v>
      </c>
    </row>
    <row r="111" spans="1:28" x14ac:dyDescent="0.2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LUCIVALDO PEREIRA DA SILVA</v>
      </c>
      <c r="E111" s="9" t="str">
        <f>IF('[1]TCE - ANEXO III - Preencher'!F120="4 - Assistência Odontológica","2 - Outros Profissionais da Saúde",'[1]TCE - ANEXO III - Preencher'!F120)</f>
        <v>2 - Outros Profissionais da Saude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12/2025</v>
      </c>
      <c r="H111" s="14">
        <f>'[1]TCE - ANEXO III - Preencher'!I120</f>
        <v>0</v>
      </c>
      <c r="I111" s="14">
        <f>'[1]TCE - ANEXO III - Preencher'!J120</f>
        <v>282.27999999999997</v>
      </c>
      <c r="J111" s="14">
        <f>'[1]TCE - ANEXO III - Preencher'!K120</f>
        <v>0</v>
      </c>
      <c r="K111" s="15">
        <f>'[1]TCE - ANEXO III - Preencher'!L120</f>
        <v>376.35639097699999</v>
      </c>
      <c r="L111" s="15">
        <f>'[1]TCE - ANEXO III - Preencher'!M120</f>
        <v>15.18</v>
      </c>
      <c r="M111" s="15">
        <f t="shared" si="7"/>
        <v>361.17639097699998</v>
      </c>
      <c r="N111" s="15">
        <f>'[1]TCE - ANEXO III - Preencher'!O120</f>
        <v>2.7</v>
      </c>
      <c r="O111" s="15">
        <f>'[1]TCE - ANEXO III - Preencher'!P120</f>
        <v>0</v>
      </c>
      <c r="P111" s="16">
        <f t="shared" si="8"/>
        <v>2.7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3614</v>
      </c>
      <c r="Y111" s="15">
        <f>'[1]TCE - ANEXO III - Preencher'!Z120</f>
        <v>0</v>
      </c>
      <c r="Z111" s="16">
        <f t="shared" si="11"/>
        <v>3614</v>
      </c>
      <c r="AA111" s="17" t="str">
        <f>IF('[1]TCE - ANEXO III - Preencher'!AB120="","",'[1]TCE - ANEXO III - Preencher'!AB120)</f>
        <v>ABONO ASSIS FIN C.</v>
      </c>
      <c r="AB111" s="15">
        <f t="shared" si="6"/>
        <v>4260.1563909770002</v>
      </c>
    </row>
    <row r="112" spans="1:28" x14ac:dyDescent="0.2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LUCIVANIA ALICE DE MACEDO</v>
      </c>
      <c r="E112" s="9" t="str">
        <f>IF('[1]TCE - ANEXO III - Preencher'!F121="4 - Assistência Odontológica","2 - Outros Profissionais da Saúde",'[1]TCE - ANEXO III - Preencher'!F121)</f>
        <v>2 - Outros Profissionais da Saude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12/2025</v>
      </c>
      <c r="H112" s="14">
        <f>'[1]TCE - ANEXO III - Preencher'!I121</f>
        <v>0</v>
      </c>
      <c r="I112" s="14">
        <f>'[1]TCE - ANEXO III - Preencher'!J121</f>
        <v>264.45999999999998</v>
      </c>
      <c r="J112" s="14">
        <f>'[1]TCE - ANEXO III - Preencher'!K121</f>
        <v>0</v>
      </c>
      <c r="K112" s="15">
        <f>'[1]TCE - ANEXO III - Preencher'!L121</f>
        <v>376.35639097699999</v>
      </c>
      <c r="L112" s="15">
        <f>'[1]TCE - ANEXO III - Preencher'!M121</f>
        <v>15.18</v>
      </c>
      <c r="M112" s="15">
        <f t="shared" si="7"/>
        <v>361.17639097699998</v>
      </c>
      <c r="N112" s="15">
        <f>'[1]TCE - ANEXO III - Preencher'!O121</f>
        <v>2.7</v>
      </c>
      <c r="O112" s="15">
        <f>'[1]TCE - ANEXO III - Preencher'!P121</f>
        <v>0</v>
      </c>
      <c r="P112" s="16">
        <f t="shared" si="8"/>
        <v>2.7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3614</v>
      </c>
      <c r="Y112" s="15">
        <f>'[1]TCE - ANEXO III - Preencher'!Z121</f>
        <v>0</v>
      </c>
      <c r="Z112" s="16">
        <f t="shared" si="11"/>
        <v>3614</v>
      </c>
      <c r="AA112" s="17" t="str">
        <f>IF('[1]TCE - ANEXO III - Preencher'!AB121="","",'[1]TCE - ANEXO III - Preencher'!AB121)</f>
        <v>ABONO ASSIS FIN C.</v>
      </c>
      <c r="AB112" s="15">
        <f t="shared" si="6"/>
        <v>4242.3363909769996</v>
      </c>
    </row>
    <row r="113" spans="1:28" x14ac:dyDescent="0.2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LUIZ CARLOS DA SILVA SANTOS</v>
      </c>
      <c r="E113" s="9" t="str">
        <f>IF('[1]TCE - ANEXO III - Preencher'!F122="4 - Assistência Odontológica","2 - Outros Profissionais da Saúde",'[1]TCE - ANEXO III - Preencher'!F122)</f>
        <v>2 - Outros Profissionais da Saude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12/2025</v>
      </c>
      <c r="H113" s="14">
        <f>'[1]TCE - ANEXO III - Preencher'!I122</f>
        <v>0</v>
      </c>
      <c r="I113" s="14">
        <f>'[1]TCE - ANEXO III - Preencher'!J122</f>
        <v>278.42</v>
      </c>
      <c r="J113" s="14">
        <f>'[1]TCE - ANEXO III - Preencher'!K122</f>
        <v>0</v>
      </c>
      <c r="K113" s="15">
        <f>'[1]TCE - ANEXO III - Preencher'!L122</f>
        <v>376.35639097699999</v>
      </c>
      <c r="L113" s="15">
        <f>'[1]TCE - ANEXO III - Preencher'!M122</f>
        <v>15.18</v>
      </c>
      <c r="M113" s="15">
        <f t="shared" si="7"/>
        <v>361.17639097699998</v>
      </c>
      <c r="N113" s="15">
        <f>'[1]TCE - ANEXO III - Preencher'!O122</f>
        <v>2.7</v>
      </c>
      <c r="O113" s="15">
        <f>'[1]TCE - ANEXO III - Preencher'!P122</f>
        <v>0</v>
      </c>
      <c r="P113" s="16">
        <f t="shared" si="8"/>
        <v>2.7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3614</v>
      </c>
      <c r="Y113" s="15">
        <f>'[1]TCE - ANEXO III - Preencher'!Z122</f>
        <v>0</v>
      </c>
      <c r="Z113" s="16">
        <f t="shared" si="11"/>
        <v>3614</v>
      </c>
      <c r="AA113" s="17" t="str">
        <f>IF('[1]TCE - ANEXO III - Preencher'!AB122="","",'[1]TCE - ANEXO III - Preencher'!AB122)</f>
        <v>ABONO ASSIS FIN C.</v>
      </c>
      <c r="AB113" s="15">
        <f t="shared" si="6"/>
        <v>4256.2963909770006</v>
      </c>
    </row>
    <row r="114" spans="1:28" x14ac:dyDescent="0.2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MANOEL PINO FILHO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5143-10</v>
      </c>
      <c r="G114" s="13" t="str">
        <f>IF('[1]TCE - ANEXO III - Preencher'!H123="","",'[1]TCE - ANEXO III - Preencher'!H123)</f>
        <v>12/2025</v>
      </c>
      <c r="H114" s="14">
        <f>'[1]TCE - ANEXO III - Preencher'!I123</f>
        <v>0</v>
      </c>
      <c r="I114" s="14">
        <f>'[1]TCE - ANEXO III - Preencher'!J123</f>
        <v>293.13</v>
      </c>
      <c r="J114" s="14">
        <f>'[1]TCE - ANEXO III - Preencher'!K123</f>
        <v>0</v>
      </c>
      <c r="K114" s="15">
        <f>'[1]TCE - ANEXO III - Preencher'!L123</f>
        <v>376.35639097699999</v>
      </c>
      <c r="L114" s="15">
        <f>'[1]TCE - ANEXO III - Preencher'!M123</f>
        <v>30.36</v>
      </c>
      <c r="M114" s="15">
        <f t="shared" si="7"/>
        <v>345.99639097699998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641.82639097700007</v>
      </c>
    </row>
    <row r="115" spans="1:28" x14ac:dyDescent="0.2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 xml:space="preserve">MANUEL JOSE DA SILVA </v>
      </c>
      <c r="E115" s="9" t="str">
        <f>IF('[1]TCE - ANEXO III - Preencher'!F124="4 - Assistência Odontológica","2 - Outros Profissionais da Saúde",'[1]TCE - ANEXO III - Preencher'!F124)</f>
        <v>2 - Outros Profissionais da Saude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12/2025</v>
      </c>
      <c r="H115" s="14">
        <f>'[1]TCE - ANEXO III - Preencher'!I124</f>
        <v>0</v>
      </c>
      <c r="I115" s="14">
        <f>'[1]TCE - ANEXO III - Preencher'!J124</f>
        <v>263.16000000000003</v>
      </c>
      <c r="J115" s="14">
        <f>'[1]TCE - ANEXO III - Preencher'!K124</f>
        <v>0</v>
      </c>
      <c r="K115" s="15">
        <f>'[1]TCE - ANEXO III - Preencher'!L124</f>
        <v>376.35639097699999</v>
      </c>
      <c r="L115" s="15">
        <f>'[1]TCE - ANEXO III - Preencher'!M124</f>
        <v>15.18</v>
      </c>
      <c r="M115" s="15">
        <f t="shared" si="7"/>
        <v>361.17639097699998</v>
      </c>
      <c r="N115" s="15">
        <f>'[1]TCE - ANEXO III - Preencher'!O124</f>
        <v>2.7</v>
      </c>
      <c r="O115" s="15">
        <f>'[1]TCE - ANEXO III - Preencher'!P124</f>
        <v>0</v>
      </c>
      <c r="P115" s="16">
        <f t="shared" si="8"/>
        <v>2.7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3312.83</v>
      </c>
      <c r="Y115" s="15">
        <f>'[1]TCE - ANEXO III - Preencher'!Z124</f>
        <v>0</v>
      </c>
      <c r="Z115" s="16">
        <f t="shared" si="11"/>
        <v>3312.83</v>
      </c>
      <c r="AA115" s="17" t="str">
        <f>IF('[1]TCE - ANEXO III - Preencher'!AB124="","",'[1]TCE - ANEXO III - Preencher'!AB124)</f>
        <v>ABONO ASSIS FIN C.</v>
      </c>
      <c r="AB115" s="15">
        <f t="shared" si="6"/>
        <v>3939.8663909770003</v>
      </c>
    </row>
    <row r="116" spans="1:28" x14ac:dyDescent="0.2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MARCIANE MARIA DA SILVA</v>
      </c>
      <c r="E116" s="9" t="str">
        <f>IF('[1]TCE - ANEXO III - Preencher'!F125="4 - Assistência Odontológica","2 - Outros Profissionais da Saúde",'[1]TCE - ANEXO III - Preencher'!F125)</f>
        <v>2 - Outros Profissionais da Saude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12/2025</v>
      </c>
      <c r="H116" s="14">
        <f>'[1]TCE - ANEXO III - Preencher'!I125</f>
        <v>0</v>
      </c>
      <c r="I116" s="14">
        <f>'[1]TCE - ANEXO III - Preencher'!J125</f>
        <v>278.85000000000002</v>
      </c>
      <c r="J116" s="14">
        <f>'[1]TCE - ANEXO III - Preencher'!K125</f>
        <v>0</v>
      </c>
      <c r="K116" s="15">
        <f>'[1]TCE - ANEXO III - Preencher'!L125</f>
        <v>376.35639097699999</v>
      </c>
      <c r="L116" s="15">
        <f>'[1]TCE - ANEXO III - Preencher'!M125</f>
        <v>15.18</v>
      </c>
      <c r="M116" s="15">
        <f t="shared" si="7"/>
        <v>361.17639097699998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3614</v>
      </c>
      <c r="Y116" s="15">
        <f>'[1]TCE - ANEXO III - Preencher'!Z125</f>
        <v>0</v>
      </c>
      <c r="Z116" s="16">
        <f t="shared" si="11"/>
        <v>3614</v>
      </c>
      <c r="AA116" s="17" t="str">
        <f>IF('[1]TCE - ANEXO III - Preencher'!AB125="","",'[1]TCE - ANEXO III - Preencher'!AB125)</f>
        <v>ABONO ASSIS FIN C.</v>
      </c>
      <c r="AB116" s="15">
        <f t="shared" si="6"/>
        <v>4256.7263909769999</v>
      </c>
    </row>
    <row r="117" spans="1:28" x14ac:dyDescent="0.2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MARCIONILO CARNEIRO DA SILVA JUNIOR</v>
      </c>
      <c r="E117" s="9" t="str">
        <f>IF('[1]TCE - ANEXO III - Preencher'!F126="4 - Assistência Odontológica","2 - Outros Profissionais da Saúde",'[1]TCE - ANEXO III - Preencher'!F126)</f>
        <v>2 - Outros Profissionais da Saude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12/2025</v>
      </c>
      <c r="H117" s="14">
        <f>'[1]TCE - ANEXO III - Preencher'!I126</f>
        <v>0</v>
      </c>
      <c r="I117" s="14">
        <f>'[1]TCE - ANEXO III - Preencher'!J126</f>
        <v>240.9</v>
      </c>
      <c r="J117" s="14">
        <f>'[1]TCE - ANEXO III - Preencher'!K126</f>
        <v>0</v>
      </c>
      <c r="K117" s="15">
        <f>'[1]TCE - ANEXO III - Preencher'!L126</f>
        <v>376.35639097699999</v>
      </c>
      <c r="L117" s="15">
        <f>'[1]TCE - ANEXO III - Preencher'!M126</f>
        <v>15.18</v>
      </c>
      <c r="M117" s="15">
        <f t="shared" si="7"/>
        <v>361.17639097699998</v>
      </c>
      <c r="N117" s="15">
        <f>'[1]TCE - ANEXO III - Preencher'!O126</f>
        <v>2.7</v>
      </c>
      <c r="O117" s="15">
        <f>'[1]TCE - ANEXO III - Preencher'!P126</f>
        <v>0</v>
      </c>
      <c r="P117" s="16">
        <f t="shared" si="8"/>
        <v>2.7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3614</v>
      </c>
      <c r="Y117" s="15">
        <f>'[1]TCE - ANEXO III - Preencher'!Z126</f>
        <v>0</v>
      </c>
      <c r="Z117" s="16">
        <f t="shared" si="11"/>
        <v>3614</v>
      </c>
      <c r="AA117" s="17" t="str">
        <f>IF('[1]TCE - ANEXO III - Preencher'!AB126="","",'[1]TCE - ANEXO III - Preencher'!AB126)</f>
        <v>ABONO ASSIS FIN C.</v>
      </c>
      <c r="AB117" s="15">
        <f t="shared" si="6"/>
        <v>4218.7763909770001</v>
      </c>
    </row>
    <row r="118" spans="1:28" x14ac:dyDescent="0.2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MARCOS ANTONIO DE OLIVEIRA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12/2025</v>
      </c>
      <c r="H118" s="14">
        <f>'[1]TCE - ANEXO III - Preencher'!I127</f>
        <v>0</v>
      </c>
      <c r="I118" s="14">
        <f>'[1]TCE - ANEXO III - Preencher'!J127</f>
        <v>238.01</v>
      </c>
      <c r="J118" s="14">
        <f>'[1]TCE - ANEXO III - Preencher'!K127</f>
        <v>0</v>
      </c>
      <c r="K118" s="15">
        <f>'[1]TCE - ANEXO III - Preencher'!L127</f>
        <v>376.35639097699999</v>
      </c>
      <c r="L118" s="15">
        <f>'[1]TCE - ANEXO III - Preencher'!M127</f>
        <v>15.18</v>
      </c>
      <c r="M118" s="15">
        <f t="shared" si="7"/>
        <v>361.17639097699998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180</v>
      </c>
      <c r="R118" s="15">
        <f>'[1]TCE - ANEXO III - Preencher'!S127</f>
        <v>96.55</v>
      </c>
      <c r="S118" s="16">
        <f t="shared" si="9"/>
        <v>83.45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685.33639097700006</v>
      </c>
    </row>
    <row r="119" spans="1:28" x14ac:dyDescent="0.2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MARIA AILMA ALVES FEITOSA</v>
      </c>
      <c r="E119" s="9" t="str">
        <f>IF('[1]TCE - ANEXO III - Preencher'!F128="4 - Assistência Odontológica","2 - Outros Profissionais da Saúde",'[1]TCE - ANEXO III - Preencher'!F128)</f>
        <v>2 - Outros Profissionais da Saude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12/2025</v>
      </c>
      <c r="H119" s="14">
        <f>'[1]TCE - ANEXO III - Preencher'!I128</f>
        <v>0</v>
      </c>
      <c r="I119" s="14">
        <f>'[1]TCE - ANEXO III - Preencher'!J128</f>
        <v>246.18</v>
      </c>
      <c r="J119" s="14">
        <f>'[1]TCE - ANEXO III - Preencher'!K128</f>
        <v>0</v>
      </c>
      <c r="K119" s="15">
        <f>'[1]TCE - ANEXO III - Preencher'!L128</f>
        <v>376.35639097699999</v>
      </c>
      <c r="L119" s="15">
        <f>'[1]TCE - ANEXO III - Preencher'!M128</f>
        <v>15.18</v>
      </c>
      <c r="M119" s="15">
        <f t="shared" si="7"/>
        <v>361.17639097699998</v>
      </c>
      <c r="N119" s="15">
        <f>'[1]TCE - ANEXO III - Preencher'!O128</f>
        <v>2.7</v>
      </c>
      <c r="O119" s="15">
        <f>'[1]TCE - ANEXO III - Preencher'!P128</f>
        <v>0</v>
      </c>
      <c r="P119" s="16">
        <f t="shared" si="8"/>
        <v>2.7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3614</v>
      </c>
      <c r="Y119" s="15">
        <f>'[1]TCE - ANEXO III - Preencher'!Z128</f>
        <v>0</v>
      </c>
      <c r="Z119" s="16">
        <f t="shared" si="11"/>
        <v>3614</v>
      </c>
      <c r="AA119" s="17" t="str">
        <f>IF('[1]TCE - ANEXO III - Preencher'!AB128="","",'[1]TCE - ANEXO III - Preencher'!AB128)</f>
        <v>ABONO ASSIS FIN C.</v>
      </c>
      <c r="AB119" s="15">
        <f t="shared" si="6"/>
        <v>4224.0563909769999</v>
      </c>
    </row>
    <row r="120" spans="1:28" x14ac:dyDescent="0.2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MARIA ALVES DA SILVA</v>
      </c>
      <c r="E120" s="9" t="str">
        <f>IF('[1]TCE - ANEXO III - Preencher'!F129="4 - Assistência Odontológica","2 - Outros Profissionais da Saúde",'[1]TCE - ANEXO III - Preencher'!F129)</f>
        <v>2 - Outros Profissionais da Saude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12/2025</v>
      </c>
      <c r="H120" s="14">
        <f>'[1]TCE - ANEXO III - Preencher'!I129</f>
        <v>0</v>
      </c>
      <c r="I120" s="14">
        <f>'[1]TCE - ANEXO III - Preencher'!J129</f>
        <v>282.51</v>
      </c>
      <c r="J120" s="14">
        <f>'[1]TCE - ANEXO III - Preencher'!K129</f>
        <v>0</v>
      </c>
      <c r="K120" s="15">
        <f>'[1]TCE - ANEXO III - Preencher'!L129</f>
        <v>376.35639097699999</v>
      </c>
      <c r="L120" s="15">
        <f>'[1]TCE - ANEXO III - Preencher'!M129</f>
        <v>15.18</v>
      </c>
      <c r="M120" s="15">
        <f t="shared" si="7"/>
        <v>361.17639097699998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377</v>
      </c>
      <c r="R120" s="15">
        <f>'[1]TCE - ANEXO III - Preencher'!S129</f>
        <v>91.08</v>
      </c>
      <c r="S120" s="16">
        <f t="shared" si="9"/>
        <v>285.92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3614</v>
      </c>
      <c r="Y120" s="15">
        <f>'[1]TCE - ANEXO III - Preencher'!Z129</f>
        <v>0</v>
      </c>
      <c r="Z120" s="16">
        <f t="shared" si="11"/>
        <v>3614</v>
      </c>
      <c r="AA120" s="17" t="str">
        <f>IF('[1]TCE - ANEXO III - Preencher'!AB129="","",'[1]TCE - ANEXO III - Preencher'!AB129)</f>
        <v>ABONO ASSIS FIN C.</v>
      </c>
      <c r="AB120" s="15">
        <f t="shared" si="6"/>
        <v>4546.3063909769999</v>
      </c>
    </row>
    <row r="121" spans="1:28" x14ac:dyDescent="0.2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MARIA APARECIDA BASILIO DE OLIVEIRA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5163-45</v>
      </c>
      <c r="G121" s="13" t="str">
        <f>IF('[1]TCE - ANEXO III - Preencher'!H130="","",'[1]TCE - ANEXO III - Preencher'!H130)</f>
        <v>12/2025</v>
      </c>
      <c r="H121" s="14">
        <f>'[1]TCE - ANEXO III - Preencher'!I130</f>
        <v>0</v>
      </c>
      <c r="I121" s="14">
        <f>'[1]TCE - ANEXO III - Preencher'!J130</f>
        <v>239.76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2.7</v>
      </c>
      <c r="O121" s="15">
        <f>'[1]TCE - ANEXO III - Preencher'!P130</f>
        <v>0</v>
      </c>
      <c r="P121" s="16">
        <f t="shared" si="8"/>
        <v>2.7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242.45999999999998</v>
      </c>
    </row>
    <row r="122" spans="1:28" x14ac:dyDescent="0.2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MARIA BETANIA FERREIRA FIRMO</v>
      </c>
      <c r="E122" s="9" t="str">
        <f>IF('[1]TCE - ANEXO III - Preencher'!F131="4 - Assistência Odontológica","2 - Outros Profissionais da Saúde",'[1]TCE - ANEXO III - Preencher'!F131)</f>
        <v>2 - Outros Profissionais da Saude</v>
      </c>
      <c r="F122" s="12" t="str">
        <f>'[1]TCE - ANEXO III - Preencher'!G131</f>
        <v>3241-15</v>
      </c>
      <c r="G122" s="13" t="str">
        <f>IF('[1]TCE - ANEXO III - Preencher'!H131="","",'[1]TCE - ANEXO III - Preencher'!H131)</f>
        <v>12/2025</v>
      </c>
      <c r="H122" s="14">
        <f>'[1]TCE - ANEXO III - Preencher'!I131</f>
        <v>0</v>
      </c>
      <c r="I122" s="14">
        <f>'[1]TCE - ANEXO III - Preencher'!J131</f>
        <v>571.25</v>
      </c>
      <c r="J122" s="14">
        <f>'[1]TCE - ANEXO III - Preencher'!K131</f>
        <v>0</v>
      </c>
      <c r="K122" s="15">
        <f>'[1]TCE - ANEXO III - Preencher'!L131</f>
        <v>376.35639097699999</v>
      </c>
      <c r="L122" s="15">
        <f>'[1]TCE - ANEXO III - Preencher'!M131</f>
        <v>30.36</v>
      </c>
      <c r="M122" s="15">
        <f t="shared" si="7"/>
        <v>345.99639097699998</v>
      </c>
      <c r="N122" s="15">
        <f>'[1]TCE - ANEXO III - Preencher'!O131</f>
        <v>2.7</v>
      </c>
      <c r="O122" s="15">
        <f>'[1]TCE - ANEXO III - Preencher'!P131</f>
        <v>0</v>
      </c>
      <c r="P122" s="16">
        <f t="shared" si="8"/>
        <v>2.7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919.94639097699996</v>
      </c>
    </row>
    <row r="123" spans="1:28" x14ac:dyDescent="0.2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MARIA CILENE DA SILVA</v>
      </c>
      <c r="E123" s="9" t="str">
        <f>IF('[1]TCE - ANEXO III - Preencher'!F132="4 - Assistência Odontológica","2 - Outros Profissionais da Saúde",'[1]TCE - ANEXO III - Preencher'!F132)</f>
        <v>2 - Outros Profissionais da Saude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12/2025</v>
      </c>
      <c r="H123" s="14">
        <f>'[1]TCE - ANEXO III - Preencher'!I132</f>
        <v>0</v>
      </c>
      <c r="I123" s="14">
        <f>'[1]TCE - ANEXO III - Preencher'!J132</f>
        <v>239.06</v>
      </c>
      <c r="J123" s="14">
        <f>'[1]TCE - ANEXO III - Preencher'!K132</f>
        <v>0</v>
      </c>
      <c r="K123" s="15">
        <f>'[1]TCE - ANEXO III - Preencher'!L132</f>
        <v>376.35639097699999</v>
      </c>
      <c r="L123" s="15">
        <f>'[1]TCE - ANEXO III - Preencher'!M132</f>
        <v>15.18</v>
      </c>
      <c r="M123" s="15">
        <f t="shared" si="7"/>
        <v>361.17639097699998</v>
      </c>
      <c r="N123" s="15">
        <f>'[1]TCE - ANEXO III - Preencher'!O132</f>
        <v>2.7</v>
      </c>
      <c r="O123" s="15">
        <f>'[1]TCE - ANEXO III - Preencher'!P132</f>
        <v>0</v>
      </c>
      <c r="P123" s="16">
        <f t="shared" si="8"/>
        <v>2.7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3614</v>
      </c>
      <c r="Y123" s="15">
        <f>'[1]TCE - ANEXO III - Preencher'!Z132</f>
        <v>0</v>
      </c>
      <c r="Z123" s="16">
        <f t="shared" si="11"/>
        <v>3614</v>
      </c>
      <c r="AA123" s="17" t="str">
        <f>IF('[1]TCE - ANEXO III - Preencher'!AB132="","",'[1]TCE - ANEXO III - Preencher'!AB132)</f>
        <v>ABONO ASSIS FIN C.</v>
      </c>
      <c r="AB123" s="15">
        <f t="shared" si="6"/>
        <v>4216.936390977</v>
      </c>
    </row>
    <row r="124" spans="1:28" x14ac:dyDescent="0.2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MARIA DAS DORES GUERRA CASTOR</v>
      </c>
      <c r="E124" s="9" t="str">
        <f>IF('[1]TCE - ANEXO III - Preencher'!F133="4 - Assistência Odontológica","2 - Outros Profissionais da Saúde",'[1]TCE - ANEXO III - Preencher'!F133)</f>
        <v>2 - Outros Profissionais da Saude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12/2025</v>
      </c>
      <c r="H124" s="14">
        <f>'[1]TCE - ANEXO III - Preencher'!I133</f>
        <v>0</v>
      </c>
      <c r="I124" s="14">
        <f>'[1]TCE - ANEXO III - Preencher'!J133</f>
        <v>242.97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2.7</v>
      </c>
      <c r="O124" s="15">
        <f>'[1]TCE - ANEXO III - Preencher'!P133</f>
        <v>0</v>
      </c>
      <c r="P124" s="16">
        <f t="shared" si="8"/>
        <v>2.7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3614</v>
      </c>
      <c r="Y124" s="15">
        <f>'[1]TCE - ANEXO III - Preencher'!Z133</f>
        <v>0</v>
      </c>
      <c r="Z124" s="16">
        <f t="shared" si="11"/>
        <v>3614</v>
      </c>
      <c r="AA124" s="17" t="str">
        <f>IF('[1]TCE - ANEXO III - Preencher'!AB133="","",'[1]TCE - ANEXO III - Preencher'!AB133)</f>
        <v>ABONO ASSIS FIN C.</v>
      </c>
      <c r="AB124" s="15">
        <f t="shared" si="6"/>
        <v>3859.67</v>
      </c>
    </row>
    <row r="125" spans="1:28" x14ac:dyDescent="0.2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MARIA DE FATIMA DOS SANTOS</v>
      </c>
      <c r="E125" s="9" t="str">
        <f>IF('[1]TCE - ANEXO III - Preencher'!F134="4 - Assistência Odontológica","2 - Outros Profissionais da Saúde",'[1]TCE - ANEXO III - Preencher'!F134)</f>
        <v>2 - Outros Profissionais da Saude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12/2025</v>
      </c>
      <c r="H125" s="14">
        <f>'[1]TCE - ANEXO III - Preencher'!I134</f>
        <v>0</v>
      </c>
      <c r="I125" s="14">
        <f>'[1]TCE - ANEXO III - Preencher'!J134</f>
        <v>275.16000000000003</v>
      </c>
      <c r="J125" s="14">
        <f>'[1]TCE - ANEXO III - Preencher'!K134</f>
        <v>0</v>
      </c>
      <c r="K125" s="15">
        <f>'[1]TCE - ANEXO III - Preencher'!L134</f>
        <v>376.35639097699999</v>
      </c>
      <c r="L125" s="15">
        <f>'[1]TCE - ANEXO III - Preencher'!M134</f>
        <v>15.18</v>
      </c>
      <c r="M125" s="15">
        <f t="shared" si="7"/>
        <v>361.17639097699998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3614</v>
      </c>
      <c r="Y125" s="15">
        <f>'[1]TCE - ANEXO III - Preencher'!Z134</f>
        <v>0</v>
      </c>
      <c r="Z125" s="16">
        <f t="shared" si="11"/>
        <v>3614</v>
      </c>
      <c r="AA125" s="17" t="str">
        <f>IF('[1]TCE - ANEXO III - Preencher'!AB134="","",'[1]TCE - ANEXO III - Preencher'!AB134)</f>
        <v>ABONO ASSIS FIN C.</v>
      </c>
      <c r="AB125" s="15">
        <f t="shared" si="6"/>
        <v>4253.0363909770003</v>
      </c>
    </row>
    <row r="126" spans="1:28" x14ac:dyDescent="0.2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ELIANE DA SILVA</v>
      </c>
      <c r="E126" s="9" t="str">
        <f>IF('[1]TCE - ANEXO III - Preencher'!F135="4 - Assistência Odontológica","2 - Outros Profissionais da Saúde",'[1]TCE - ANEXO III - Preencher'!F135)</f>
        <v>2 - Outros Profissionais da Saude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12/2025</v>
      </c>
      <c r="H126" s="14">
        <f>'[1]TCE - ANEXO III - Preencher'!I135</f>
        <v>0</v>
      </c>
      <c r="I126" s="14">
        <f>'[1]TCE - ANEXO III - Preencher'!J135</f>
        <v>271.67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180</v>
      </c>
      <c r="R126" s="15">
        <f>'[1]TCE - ANEXO III - Preencher'!S135</f>
        <v>91.08</v>
      </c>
      <c r="S126" s="16">
        <f t="shared" si="9"/>
        <v>88.92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3614</v>
      </c>
      <c r="Y126" s="15">
        <f>'[1]TCE - ANEXO III - Preencher'!Z135</f>
        <v>0</v>
      </c>
      <c r="Z126" s="16">
        <f t="shared" si="11"/>
        <v>3614</v>
      </c>
      <c r="AA126" s="17" t="str">
        <f>IF('[1]TCE - ANEXO III - Preencher'!AB135="","",'[1]TCE - ANEXO III - Preencher'!AB135)</f>
        <v>ABONO ASSIS FIN C.</v>
      </c>
      <c r="AB126" s="15">
        <f t="shared" si="6"/>
        <v>3977.29</v>
      </c>
    </row>
    <row r="127" spans="1:28" x14ac:dyDescent="0.2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MARIA EVANIA DOS SANTOS BARROS SOARES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4221-10</v>
      </c>
      <c r="G127" s="13" t="str">
        <f>IF('[1]TCE - ANEXO III - Preencher'!H136="","",'[1]TCE - ANEXO III - Preencher'!H136)</f>
        <v>12/2025</v>
      </c>
      <c r="H127" s="14">
        <f>'[1]TCE - ANEXO III - Preencher'!I136</f>
        <v>0</v>
      </c>
      <c r="I127" s="14">
        <f>'[1]TCE - ANEXO III - Preencher'!J136</f>
        <v>224.77</v>
      </c>
      <c r="J127" s="14">
        <f>'[1]TCE - ANEXO III - Preencher'!K136</f>
        <v>0</v>
      </c>
      <c r="K127" s="15">
        <f>'[1]TCE - ANEXO III - Preencher'!L136</f>
        <v>376.35639097699999</v>
      </c>
      <c r="L127" s="15">
        <f>'[1]TCE - ANEXO III - Preencher'!M136</f>
        <v>15.18</v>
      </c>
      <c r="M127" s="15">
        <f t="shared" si="7"/>
        <v>361.17639097699998</v>
      </c>
      <c r="N127" s="15">
        <f>'[1]TCE - ANEXO III - Preencher'!O136</f>
        <v>2.7</v>
      </c>
      <c r="O127" s="15">
        <f>'[1]TCE - ANEXO III - Preencher'!P136</f>
        <v>0</v>
      </c>
      <c r="P127" s="16">
        <f t="shared" si="8"/>
        <v>2.7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588.64639097700001</v>
      </c>
    </row>
    <row r="128" spans="1:28" x14ac:dyDescent="0.2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 xml:space="preserve">MARIA GABRIELA DA SILVA SANTOS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 t="str">
        <f>IF('[1]TCE - ANEXO III - Preencher'!H137="","",'[1]TCE - ANEXO III - Preencher'!H137)</f>
        <v>12/2025</v>
      </c>
      <c r="H128" s="14">
        <f>'[1]TCE - ANEXO III - Preencher'!I137</f>
        <v>0</v>
      </c>
      <c r="I128" s="14">
        <f>'[1]TCE - ANEXO III - Preencher'!J137</f>
        <v>226.13</v>
      </c>
      <c r="J128" s="14">
        <f>'[1]TCE - ANEXO III - Preencher'!K137</f>
        <v>0</v>
      </c>
      <c r="K128" s="15">
        <f>'[1]TCE - ANEXO III - Preencher'!L137</f>
        <v>376.35639097699999</v>
      </c>
      <c r="L128" s="15">
        <f>'[1]TCE - ANEXO III - Preencher'!M137</f>
        <v>30.36</v>
      </c>
      <c r="M128" s="15">
        <f t="shared" si="7"/>
        <v>345.99639097699998</v>
      </c>
      <c r="N128" s="15">
        <f>'[1]TCE - ANEXO III - Preencher'!O137</f>
        <v>2.7</v>
      </c>
      <c r="O128" s="15">
        <f>'[1]TCE - ANEXO III - Preencher'!P137</f>
        <v>0</v>
      </c>
      <c r="P128" s="16">
        <f t="shared" si="8"/>
        <v>2.7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574.82639097700007</v>
      </c>
    </row>
    <row r="129" spans="1:28" x14ac:dyDescent="0.2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GORETE PEREIRA</v>
      </c>
      <c r="E129" s="9" t="str">
        <f>IF('[1]TCE - ANEXO III - Preencher'!F138="4 - Assistência Odontológica","2 - Outros Profissionais da Saúde",'[1]TCE - ANEXO III - Preencher'!F138)</f>
        <v>2 - Outros Profissionais da Saude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12/2025</v>
      </c>
      <c r="H129" s="14">
        <f>'[1]TCE - ANEXO III - Preencher'!I138</f>
        <v>0</v>
      </c>
      <c r="I129" s="14">
        <f>'[1]TCE - ANEXO III - Preencher'!J138</f>
        <v>231.45</v>
      </c>
      <c r="J129" s="14">
        <f>'[1]TCE - ANEXO III - Preencher'!K138</f>
        <v>0</v>
      </c>
      <c r="K129" s="15">
        <f>'[1]TCE - ANEXO III - Preencher'!L138</f>
        <v>376.35639097699999</v>
      </c>
      <c r="L129" s="15">
        <f>'[1]TCE - ANEXO III - Preencher'!M138</f>
        <v>15.18</v>
      </c>
      <c r="M129" s="15">
        <f t="shared" si="7"/>
        <v>361.17639097699998</v>
      </c>
      <c r="N129" s="15">
        <f>'[1]TCE - ANEXO III - Preencher'!O138</f>
        <v>2.7</v>
      </c>
      <c r="O129" s="15">
        <f>'[1]TCE - ANEXO III - Preencher'!P138</f>
        <v>0</v>
      </c>
      <c r="P129" s="16">
        <f t="shared" si="8"/>
        <v>2.7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3614</v>
      </c>
      <c r="Y129" s="15">
        <f>'[1]TCE - ANEXO III - Preencher'!Z138</f>
        <v>0</v>
      </c>
      <c r="Z129" s="16">
        <f t="shared" si="11"/>
        <v>3614</v>
      </c>
      <c r="AA129" s="17" t="str">
        <f>IF('[1]TCE - ANEXO III - Preencher'!AB138="","",'[1]TCE - ANEXO III - Preencher'!AB138)</f>
        <v>ABONO ASSIS FIN C.</v>
      </c>
      <c r="AB129" s="15">
        <f t="shared" si="6"/>
        <v>4209.3263909770003</v>
      </c>
    </row>
    <row r="130" spans="1:28" x14ac:dyDescent="0.2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HERENILMA RODRIGUES BARBOSA</v>
      </c>
      <c r="E130" s="9" t="str">
        <f>IF('[1]TCE - ANEXO III - Preencher'!F139="4 - Assistência Odontológica","2 - Outros Profissionais da Saúde",'[1]TCE - ANEXO III - Preencher'!F139)</f>
        <v>2 - Outros Profissionais da Saude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12/2025</v>
      </c>
      <c r="H130" s="14">
        <f>'[1]TCE - ANEXO III - Preencher'!I139</f>
        <v>0</v>
      </c>
      <c r="I130" s="14">
        <f>'[1]TCE - ANEXO III - Preencher'!J139</f>
        <v>398.8</v>
      </c>
      <c r="J130" s="14">
        <f>'[1]TCE - ANEXO III - Preencher'!K139</f>
        <v>0</v>
      </c>
      <c r="K130" s="15">
        <f>'[1]TCE - ANEXO III - Preencher'!L139</f>
        <v>376.35639097699999</v>
      </c>
      <c r="L130" s="15">
        <f>'[1]TCE - ANEXO III - Preencher'!M139</f>
        <v>2.85</v>
      </c>
      <c r="M130" s="15">
        <f t="shared" si="7"/>
        <v>373.50639097699997</v>
      </c>
      <c r="N130" s="15">
        <f>'[1]TCE - ANEXO III - Preencher'!O139</f>
        <v>4.6900000000000004</v>
      </c>
      <c r="O130" s="15">
        <f>'[1]TCE - ANEXO III - Preencher'!P139</f>
        <v>0</v>
      </c>
      <c r="P130" s="16">
        <f t="shared" si="8"/>
        <v>4.6900000000000004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138.38999999999999</v>
      </c>
      <c r="U130" s="15">
        <f>'[1]TCE - ANEXO III - Preencher'!V139</f>
        <v>0</v>
      </c>
      <c r="V130" s="16">
        <f t="shared" si="10"/>
        <v>138.38999999999999</v>
      </c>
      <c r="W130" s="17" t="str">
        <f>IF('[1]TCE - ANEXO III - Preencher'!X139="","",'[1]TCE - ANEXO III - Preencher'!X139)</f>
        <v>AUX CRECHE ( enfe.</v>
      </c>
      <c r="X130" s="15">
        <f>'[1]TCE - ANEXO III - Preencher'!Y139</f>
        <v>4565.6400000000003</v>
      </c>
      <c r="Y130" s="15">
        <f>'[1]TCE - ANEXO III - Preencher'!Z139</f>
        <v>0</v>
      </c>
      <c r="Z130" s="16">
        <f t="shared" si="11"/>
        <v>4565.6400000000003</v>
      </c>
      <c r="AA130" s="17" t="str">
        <f>IF('[1]TCE - ANEXO III - Preencher'!AB139="","",'[1]TCE - ANEXO III - Preencher'!AB139)</f>
        <v>ABONO ASSIS FIN C.</v>
      </c>
      <c r="AB130" s="15">
        <f t="shared" si="6"/>
        <v>5481.0263909770001</v>
      </c>
    </row>
    <row r="131" spans="1:28" x14ac:dyDescent="0.2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JESSICA DOS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12/2025</v>
      </c>
      <c r="H131" s="14">
        <f>'[1]TCE - ANEXO III - Preencher'!I140</f>
        <v>0</v>
      </c>
      <c r="I131" s="14">
        <f>'[1]TCE - ANEXO III - Preencher'!J140</f>
        <v>1191.21</v>
      </c>
      <c r="J131" s="14">
        <f>'[1]TCE - ANEXO III - Preencher'!K140</f>
        <v>0</v>
      </c>
      <c r="K131" s="15">
        <f>'[1]TCE - ANEXO III - Preencher'!L140</f>
        <v>376.35639097699999</v>
      </c>
      <c r="L131" s="15">
        <f>'[1]TCE - ANEXO III - Preencher'!M140</f>
        <v>13.85</v>
      </c>
      <c r="M131" s="15">
        <f t="shared" si="7"/>
        <v>362.50639097699997</v>
      </c>
      <c r="N131" s="15">
        <f>'[1]TCE - ANEXO III - Preencher'!O140</f>
        <v>4.6900000000000004</v>
      </c>
      <c r="O131" s="15">
        <f>'[1]TCE - ANEXO III - Preencher'!P140</f>
        <v>0</v>
      </c>
      <c r="P131" s="16">
        <f t="shared" si="8"/>
        <v>4.6900000000000004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1558.406390977</v>
      </c>
    </row>
    <row r="132" spans="1:28" x14ac:dyDescent="0.2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JOSE BEZERRA DA SILVA</v>
      </c>
      <c r="E132" s="9" t="str">
        <f>IF('[1]TCE - ANEXO III - Preencher'!F141="4 - Assistência Odontológica","2 - Outros Profissionais da Saúde",'[1]TCE - ANEXO III - Preencher'!F141)</f>
        <v>2 - Outros Profissionais da Saude</v>
      </c>
      <c r="F132" s="12" t="str">
        <f>'[1]TCE - ANEXO III - Preencher'!G141</f>
        <v>3241-15</v>
      </c>
      <c r="G132" s="13" t="str">
        <f>IF('[1]TCE - ANEXO III - Preencher'!H141="","",'[1]TCE - ANEXO III - Preencher'!H141)</f>
        <v>12/2025</v>
      </c>
      <c r="H132" s="14">
        <f>'[1]TCE - ANEXO III - Preencher'!I141</f>
        <v>0</v>
      </c>
      <c r="I132" s="14">
        <f>'[1]TCE - ANEXO III - Preencher'!J141</f>
        <v>331.81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2.7</v>
      </c>
      <c r="O132" s="15">
        <f>'[1]TCE - ANEXO III - Preencher'!P141</f>
        <v>0</v>
      </c>
      <c r="P132" s="16">
        <f t="shared" ref="P132:P195" si="14">N132-O132</f>
        <v>2.7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334.51</v>
      </c>
    </row>
    <row r="133" spans="1:28" x14ac:dyDescent="0.2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JOSIENE DA SILVA</v>
      </c>
      <c r="E133" s="9" t="str">
        <f>IF('[1]TCE - ANEXO III - Preencher'!F142="4 - Assistência Odontológica","2 - Outros Profissionais da Saúde",'[1]TCE - ANEXO III - Preencher'!F142)</f>
        <v>2 - Outros Profissionais da Saude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12/2025</v>
      </c>
      <c r="H133" s="14">
        <f>'[1]TCE - ANEXO III - Preencher'!I142</f>
        <v>0</v>
      </c>
      <c r="I133" s="14">
        <f>'[1]TCE - ANEXO III - Preencher'!J142</f>
        <v>280.76</v>
      </c>
      <c r="J133" s="14">
        <f>'[1]TCE - ANEXO III - Preencher'!K142</f>
        <v>0</v>
      </c>
      <c r="K133" s="15">
        <f>'[1]TCE - ANEXO III - Preencher'!L142</f>
        <v>376.35639097699999</v>
      </c>
      <c r="L133" s="15">
        <f>'[1]TCE - ANEXO III - Preencher'!M142</f>
        <v>15.18</v>
      </c>
      <c r="M133" s="15">
        <f t="shared" si="13"/>
        <v>361.17639097699998</v>
      </c>
      <c r="N133" s="15">
        <f>'[1]TCE - ANEXO III - Preencher'!O142</f>
        <v>2.7</v>
      </c>
      <c r="O133" s="15">
        <f>'[1]TCE - ANEXO III - Preencher'!P142</f>
        <v>0</v>
      </c>
      <c r="P133" s="16">
        <f t="shared" si="14"/>
        <v>2.7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3614</v>
      </c>
      <c r="Y133" s="15">
        <f>'[1]TCE - ANEXO III - Preencher'!Z142</f>
        <v>0</v>
      </c>
      <c r="Z133" s="16">
        <f t="shared" si="17"/>
        <v>3614</v>
      </c>
      <c r="AA133" s="17" t="str">
        <f>IF('[1]TCE - ANEXO III - Preencher'!AB142="","",'[1]TCE - ANEXO III - Preencher'!AB142)</f>
        <v>ABONO ASSIS FIN C.</v>
      </c>
      <c r="AB133" s="15">
        <f t="shared" si="12"/>
        <v>4258.6363909769998</v>
      </c>
    </row>
    <row r="134" spans="1:28" x14ac:dyDescent="0.2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LARISSA DA SILVA</v>
      </c>
      <c r="E134" s="9" t="str">
        <f>IF('[1]TCE - ANEXO III - Preencher'!F143="4 - Assistência Odontológica","2 - Outros Profissionais da Saúde",'[1]TCE - ANEXO III - Preencher'!F143)</f>
        <v>2 - Outros Profissionais da Saude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12/2025</v>
      </c>
      <c r="H134" s="14">
        <f>'[1]TCE - ANEXO III - Preencher'!I143</f>
        <v>0</v>
      </c>
      <c r="I134" s="14">
        <f>'[1]TCE - ANEXO III - Preencher'!J143</f>
        <v>309.08999999999997</v>
      </c>
      <c r="J134" s="14">
        <f>'[1]TCE - ANEXO III - Preencher'!K143</f>
        <v>0</v>
      </c>
      <c r="K134" s="15">
        <f>'[1]TCE - ANEXO III - Preencher'!L143</f>
        <v>376.35639097699999</v>
      </c>
      <c r="L134" s="15">
        <f>'[1]TCE - ANEXO III - Preencher'!M143</f>
        <v>2.34</v>
      </c>
      <c r="M134" s="15">
        <f t="shared" si="13"/>
        <v>374.01639097700001</v>
      </c>
      <c r="N134" s="15">
        <f>'[1]TCE - ANEXO III - Preencher'!O143</f>
        <v>4.6900000000000004</v>
      </c>
      <c r="O134" s="15">
        <f>'[1]TCE - ANEXO III - Preencher'!P143</f>
        <v>0</v>
      </c>
      <c r="P134" s="16">
        <f t="shared" si="14"/>
        <v>4.6900000000000004</v>
      </c>
      <c r="Q134" s="15">
        <f>'[1]TCE - ANEXO III - Preencher'!R143</f>
        <v>364</v>
      </c>
      <c r="R134" s="15">
        <f>'[1]TCE - ANEXO III - Preencher'!S143</f>
        <v>122.12</v>
      </c>
      <c r="S134" s="16">
        <f t="shared" si="15"/>
        <v>241.88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4565.6400000000003</v>
      </c>
      <c r="Y134" s="15">
        <f>'[1]TCE - ANEXO III - Preencher'!Z143</f>
        <v>0</v>
      </c>
      <c r="Z134" s="16">
        <f t="shared" si="17"/>
        <v>4565.6400000000003</v>
      </c>
      <c r="AA134" s="17" t="str">
        <f>IF('[1]TCE - ANEXO III - Preencher'!AB143="","",'[1]TCE - ANEXO III - Preencher'!AB143)</f>
        <v>ABONO ASSIS FIN C.</v>
      </c>
      <c r="AB134" s="15">
        <f t="shared" si="12"/>
        <v>5495.3163909770001</v>
      </c>
    </row>
    <row r="135" spans="1:28" x14ac:dyDescent="0.2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MARIA LUIZA DA SILVA ANDRADE OLIVEIRA</v>
      </c>
      <c r="E135" s="9" t="str">
        <f>IF('[1]TCE - ANEXO III - Preencher'!F144="4 - Assistência Odontológica","2 - Outros Profissionais da Saúde",'[1]TCE - ANEXO III - Preencher'!F144)</f>
        <v>2 - Outros Profissionais da Saude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12/2025</v>
      </c>
      <c r="H135" s="14">
        <f>'[1]TCE - ANEXO III - Preencher'!I144</f>
        <v>0</v>
      </c>
      <c r="I135" s="14">
        <f>'[1]TCE - ANEXO III - Preencher'!J144</f>
        <v>339.88</v>
      </c>
      <c r="J135" s="14">
        <f>'[1]TCE - ANEXO III - Preencher'!K144</f>
        <v>0</v>
      </c>
      <c r="K135" s="15">
        <f>'[1]TCE - ANEXO III - Preencher'!L144</f>
        <v>376.35639097699999</v>
      </c>
      <c r="L135" s="15">
        <f>'[1]TCE - ANEXO III - Preencher'!M144</f>
        <v>3.05</v>
      </c>
      <c r="M135" s="15">
        <f t="shared" si="13"/>
        <v>373.30639097699998</v>
      </c>
      <c r="N135" s="15">
        <f>'[1]TCE - ANEXO III - Preencher'!O144</f>
        <v>4.6900000000000004</v>
      </c>
      <c r="O135" s="15">
        <f>'[1]TCE - ANEXO III - Preencher'!P144</f>
        <v>0</v>
      </c>
      <c r="P135" s="16">
        <f t="shared" si="14"/>
        <v>4.6900000000000004</v>
      </c>
      <c r="Q135" s="15">
        <f>'[1]TCE - ANEXO III - Preencher'!R144</f>
        <v>422.4</v>
      </c>
      <c r="R135" s="15">
        <f>'[1]TCE - ANEXO III - Preencher'!S144</f>
        <v>122.12</v>
      </c>
      <c r="S135" s="16">
        <f t="shared" si="15"/>
        <v>300.27999999999997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4565.6400000000003</v>
      </c>
      <c r="Y135" s="15">
        <f>'[1]TCE - ANEXO III - Preencher'!Z144</f>
        <v>0</v>
      </c>
      <c r="Z135" s="16">
        <f t="shared" si="17"/>
        <v>4565.6400000000003</v>
      </c>
      <c r="AA135" s="17" t="str">
        <f>IF('[1]TCE - ANEXO III - Preencher'!AB144="","",'[1]TCE - ANEXO III - Preencher'!AB144)</f>
        <v>ABONO ASSIS FIN C.</v>
      </c>
      <c r="AB135" s="15">
        <f t="shared" si="12"/>
        <v>5583.7963909770006</v>
      </c>
    </row>
    <row r="136" spans="1:28" x14ac:dyDescent="0.2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VALDELANIA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3516-05</v>
      </c>
      <c r="G136" s="13" t="str">
        <f>IF('[1]TCE - ANEXO III - Preencher'!H145="","",'[1]TCE - ANEXO III - Preencher'!H145)</f>
        <v>12/2025</v>
      </c>
      <c r="H136" s="14">
        <f>'[1]TCE - ANEXO III - Preencher'!I145</f>
        <v>0</v>
      </c>
      <c r="I136" s="14">
        <f>'[1]TCE - ANEXO III - Preencher'!J145</f>
        <v>240.74</v>
      </c>
      <c r="J136" s="14">
        <f>'[1]TCE - ANEXO III - Preencher'!K145</f>
        <v>0</v>
      </c>
      <c r="K136" s="15">
        <f>'[1]TCE - ANEXO III - Preencher'!L145</f>
        <v>376.35639097699999</v>
      </c>
      <c r="L136" s="15">
        <f>'[1]TCE - ANEXO III - Preencher'!M145</f>
        <v>30.36</v>
      </c>
      <c r="M136" s="15">
        <f t="shared" si="13"/>
        <v>345.99639097699998</v>
      </c>
      <c r="N136" s="15">
        <f>'[1]TCE - ANEXO III - Preencher'!O145</f>
        <v>2.7</v>
      </c>
      <c r="O136" s="15">
        <f>'[1]TCE - ANEXO III - Preencher'!P145</f>
        <v>0</v>
      </c>
      <c r="P136" s="16">
        <f t="shared" si="14"/>
        <v>2.7</v>
      </c>
      <c r="Q136" s="15">
        <f>'[1]TCE - ANEXO III - Preencher'!R145</f>
        <v>422.4</v>
      </c>
      <c r="R136" s="15">
        <f>'[1]TCE - ANEXO III - Preencher'!S145</f>
        <v>115.74</v>
      </c>
      <c r="S136" s="16">
        <f t="shared" si="15"/>
        <v>306.65999999999997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896.09639097699994</v>
      </c>
    </row>
    <row r="137" spans="1:28" x14ac:dyDescent="0.2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ZELIA DOS SANTOS PRADO</v>
      </c>
      <c r="E137" s="9" t="str">
        <f>IF('[1]TCE - ANEXO III - Preencher'!F146="4 - Assistência Odontológica","2 - Outros Profissionais da Saúde",'[1]TCE - ANEXO III - Preencher'!F146)</f>
        <v>2 - Outros Profissionais da Saude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12/2025</v>
      </c>
      <c r="H137" s="14">
        <f>'[1]TCE - ANEXO III - Preencher'!I146</f>
        <v>0</v>
      </c>
      <c r="I137" s="14">
        <f>'[1]TCE - ANEXO III - Preencher'!J146</f>
        <v>246</v>
      </c>
      <c r="J137" s="14">
        <f>'[1]TCE - ANEXO III - Preencher'!K146</f>
        <v>0</v>
      </c>
      <c r="K137" s="15">
        <f>'[1]TCE - ANEXO III - Preencher'!L146</f>
        <v>376.35639097699999</v>
      </c>
      <c r="L137" s="15">
        <f>'[1]TCE - ANEXO III - Preencher'!M146</f>
        <v>15.18</v>
      </c>
      <c r="M137" s="15">
        <f t="shared" si="13"/>
        <v>361.17639097699998</v>
      </c>
      <c r="N137" s="15">
        <f>'[1]TCE - ANEXO III - Preencher'!O146</f>
        <v>2.7</v>
      </c>
      <c r="O137" s="15">
        <f>'[1]TCE - ANEXO III - Preencher'!P146</f>
        <v>0</v>
      </c>
      <c r="P137" s="16">
        <f t="shared" si="14"/>
        <v>2.7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3614</v>
      </c>
      <c r="Y137" s="15">
        <f>'[1]TCE - ANEXO III - Preencher'!Z146</f>
        <v>0</v>
      </c>
      <c r="Z137" s="16">
        <f t="shared" si="17"/>
        <v>3614</v>
      </c>
      <c r="AA137" s="17" t="str">
        <f>IF('[1]TCE - ANEXO III - Preencher'!AB146="","",'[1]TCE - ANEXO III - Preencher'!AB146)</f>
        <v>ABONO ASSIS FIN C.</v>
      </c>
      <c r="AB137" s="15">
        <f t="shared" si="12"/>
        <v>4223.8763909770005</v>
      </c>
    </row>
    <row r="138" spans="1:28" x14ac:dyDescent="0.2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MARLON JOSE DAS NEVES VIANA</v>
      </c>
      <c r="E138" s="9" t="str">
        <f>IF('[1]TCE - ANEXO III - Preencher'!F147="4 - Assistência Odontológica","2 - Outros Profissionais da Saúde",'[1]TCE - ANEXO III - Preencher'!F147)</f>
        <v>2 - Outros Profissionais da Saude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12/2025</v>
      </c>
      <c r="H138" s="14">
        <f>'[1]TCE - ANEXO III - Preencher'!I147</f>
        <v>0</v>
      </c>
      <c r="I138" s="14">
        <f>'[1]TCE - ANEXO III - Preencher'!J147</f>
        <v>244.54</v>
      </c>
      <c r="J138" s="14">
        <f>'[1]TCE - ANEXO III - Preencher'!K147</f>
        <v>0</v>
      </c>
      <c r="K138" s="15">
        <f>'[1]TCE - ANEXO III - Preencher'!L147</f>
        <v>376.35639097699999</v>
      </c>
      <c r="L138" s="15">
        <f>'[1]TCE - ANEXO III - Preencher'!M147</f>
        <v>15.18</v>
      </c>
      <c r="M138" s="15">
        <f t="shared" si="13"/>
        <v>361.17639097699998</v>
      </c>
      <c r="N138" s="15">
        <f>'[1]TCE - ANEXO III - Preencher'!O147</f>
        <v>2.7</v>
      </c>
      <c r="O138" s="15">
        <f>'[1]TCE - ANEXO III - Preencher'!P147</f>
        <v>0</v>
      </c>
      <c r="P138" s="16">
        <f t="shared" si="14"/>
        <v>2.7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3614</v>
      </c>
      <c r="Y138" s="15">
        <f>'[1]TCE - ANEXO III - Preencher'!Z147</f>
        <v>0</v>
      </c>
      <c r="Z138" s="16">
        <f t="shared" si="17"/>
        <v>3614</v>
      </c>
      <c r="AA138" s="17" t="str">
        <f>IF('[1]TCE - ANEXO III - Preencher'!AB147="","",'[1]TCE - ANEXO III - Preencher'!AB147)</f>
        <v>ABONO ASSIS FIN C.</v>
      </c>
      <c r="AB138" s="15">
        <f t="shared" si="12"/>
        <v>4222.4163909769995</v>
      </c>
    </row>
    <row r="139" spans="1:28" x14ac:dyDescent="0.2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MATHEUS HENRIQUE DE MENDONCA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4221-10</v>
      </c>
      <c r="G139" s="13" t="str">
        <f>IF('[1]TCE - ANEXO III - Preencher'!H148="","",'[1]TCE - ANEXO III - Preencher'!H148)</f>
        <v>12/2025</v>
      </c>
      <c r="H139" s="14">
        <f>'[1]TCE - ANEXO III - Preencher'!I148</f>
        <v>0</v>
      </c>
      <c r="I139" s="14">
        <f>'[1]TCE - ANEXO III - Preencher'!J148</f>
        <v>17.22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</v>
      </c>
      <c r="O139" s="15">
        <f>'[1]TCE - ANEXO III - Preencher'!P148</f>
        <v>0</v>
      </c>
      <c r="P139" s="16">
        <f t="shared" si="14"/>
        <v>2.7</v>
      </c>
      <c r="Q139" s="15">
        <f>'[1]TCE - ANEXO III - Preencher'!R148</f>
        <v>422.4</v>
      </c>
      <c r="R139" s="15">
        <f>'[1]TCE - ANEXO III - Preencher'!S148</f>
        <v>42.78</v>
      </c>
      <c r="S139" s="16">
        <f t="shared" si="15"/>
        <v>379.62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399.54</v>
      </c>
    </row>
    <row r="140" spans="1:28" x14ac:dyDescent="0.2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MAYARA MARIA DE FREITAS SILVA</v>
      </c>
      <c r="E140" s="9" t="str">
        <f>IF('[1]TCE - ANEXO III - Preencher'!F149="4 - Assistência Odontológica","2 - Outros Profissionais da Saúde",'[1]TCE - ANEXO III - Preencher'!F149)</f>
        <v>2 - Outros Profissionais da Saude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12/2025</v>
      </c>
      <c r="H140" s="14">
        <f>'[1]TCE - ANEXO III - Preencher'!I149</f>
        <v>0</v>
      </c>
      <c r="I140" s="14">
        <f>'[1]TCE - ANEXO III - Preencher'!J149</f>
        <v>241.63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2.7</v>
      </c>
      <c r="O140" s="15">
        <f>'[1]TCE - ANEXO III - Preencher'!P149</f>
        <v>0</v>
      </c>
      <c r="P140" s="16">
        <f t="shared" si="14"/>
        <v>2.7</v>
      </c>
      <c r="Q140" s="15">
        <f>'[1]TCE - ANEXO III - Preencher'!R149</f>
        <v>448</v>
      </c>
      <c r="R140" s="15">
        <f>'[1]TCE - ANEXO III - Preencher'!S149</f>
        <v>91.08</v>
      </c>
      <c r="S140" s="16">
        <f t="shared" si="15"/>
        <v>356.92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3614</v>
      </c>
      <c r="Y140" s="15">
        <f>'[1]TCE - ANEXO III - Preencher'!Z149</f>
        <v>0</v>
      </c>
      <c r="Z140" s="16">
        <f t="shared" si="17"/>
        <v>3614</v>
      </c>
      <c r="AA140" s="17" t="str">
        <f>IF('[1]TCE - ANEXO III - Preencher'!AB149="","",'[1]TCE - ANEXO III - Preencher'!AB149)</f>
        <v>ABONO ASSIS FIN C.</v>
      </c>
      <c r="AB140" s="15">
        <f t="shared" si="12"/>
        <v>4215.25</v>
      </c>
    </row>
    <row r="141" spans="1:28" x14ac:dyDescent="0.2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NAPOLEAO FERREIRA DA SILVA FILHO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5143-10</v>
      </c>
      <c r="G141" s="13" t="str">
        <f>IF('[1]TCE - ANEXO III - Preencher'!H150="","",'[1]TCE - ANEXO III - Preencher'!H150)</f>
        <v>12/2025</v>
      </c>
      <c r="H141" s="14">
        <f>'[1]TCE - ANEXO III - Preencher'!I150</f>
        <v>0</v>
      </c>
      <c r="I141" s="14">
        <f>'[1]TCE - ANEXO III - Preencher'!J150</f>
        <v>288.83999999999997</v>
      </c>
      <c r="J141" s="14">
        <f>'[1]TCE - ANEXO III - Preencher'!K150</f>
        <v>0</v>
      </c>
      <c r="K141" s="15">
        <f>'[1]TCE - ANEXO III - Preencher'!L150</f>
        <v>376.35639097699999</v>
      </c>
      <c r="L141" s="15">
        <f>'[1]TCE - ANEXO III - Preencher'!M150</f>
        <v>30.36</v>
      </c>
      <c r="M141" s="15">
        <f t="shared" si="13"/>
        <v>345.99639097699998</v>
      </c>
      <c r="N141" s="15">
        <f>'[1]TCE - ANEXO III - Preencher'!O150</f>
        <v>2.7</v>
      </c>
      <c r="O141" s="15">
        <f>'[1]TCE - ANEXO III - Preencher'!P150</f>
        <v>0</v>
      </c>
      <c r="P141" s="16">
        <f t="shared" si="14"/>
        <v>2.7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637.536390977</v>
      </c>
    </row>
    <row r="142" spans="1:28" x14ac:dyDescent="0.2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NATTAN RIBEIRO DE FREITAS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2521-05</v>
      </c>
      <c r="G142" s="13" t="str">
        <f>IF('[1]TCE - ANEXO III - Preencher'!H151="","",'[1]TCE - ANEXO III - Preencher'!H151)</f>
        <v>12/2025</v>
      </c>
      <c r="H142" s="14">
        <f>'[1]TCE - ANEXO III - Preencher'!I151</f>
        <v>0</v>
      </c>
      <c r="I142" s="14">
        <f>'[1]TCE - ANEXO III - Preencher'!J151</f>
        <v>277.49</v>
      </c>
      <c r="J142" s="14">
        <f>'[1]TCE - ANEXO III - Preencher'!K151</f>
        <v>0</v>
      </c>
      <c r="K142" s="15">
        <f>'[1]TCE - ANEXO III - Preencher'!L151</f>
        <v>376.35639097699999</v>
      </c>
      <c r="L142" s="15">
        <f>'[1]TCE - ANEXO III - Preencher'!M151</f>
        <v>30.36</v>
      </c>
      <c r="M142" s="15">
        <f t="shared" si="13"/>
        <v>345.99639097699998</v>
      </c>
      <c r="N142" s="15">
        <f>'[1]TCE - ANEXO III - Preencher'!O151</f>
        <v>2.7</v>
      </c>
      <c r="O142" s="15">
        <f>'[1]TCE - ANEXO III - Preencher'!P151</f>
        <v>0</v>
      </c>
      <c r="P142" s="16">
        <f t="shared" si="14"/>
        <v>2.7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626.18639097699997</v>
      </c>
    </row>
    <row r="143" spans="1:28" x14ac:dyDescent="0.2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NAYANE ALUISA SILVA DE ALBUQUERQUE</v>
      </c>
      <c r="E143" s="9" t="str">
        <f>IF('[1]TCE - ANEXO III - Preencher'!F152="4 - Assistência Odontológica","2 - Outros Profissionais da Saúde",'[1]TCE - ANEXO III - Preencher'!F152)</f>
        <v>2 - Outros Profissionais da Saude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12/2025</v>
      </c>
      <c r="H143" s="14">
        <f>'[1]TCE - ANEXO III - Preencher'!I152</f>
        <v>0</v>
      </c>
      <c r="I143" s="14">
        <f>'[1]TCE - ANEXO III - Preencher'!J152</f>
        <v>309.81</v>
      </c>
      <c r="J143" s="14">
        <f>'[1]TCE - ANEXO III - Preencher'!K152</f>
        <v>0</v>
      </c>
      <c r="K143" s="15">
        <f>'[1]TCE - ANEXO III - Preencher'!L152</f>
        <v>376.35639097699999</v>
      </c>
      <c r="L143" s="15">
        <f>'[1]TCE - ANEXO III - Preencher'!M152</f>
        <v>2.79</v>
      </c>
      <c r="M143" s="15">
        <f t="shared" si="13"/>
        <v>373.56639097699997</v>
      </c>
      <c r="N143" s="15">
        <f>'[1]TCE - ANEXO III - Preencher'!O152</f>
        <v>4.6900000000000004</v>
      </c>
      <c r="O143" s="15">
        <f>'[1]TCE - ANEXO III - Preencher'!P152</f>
        <v>0</v>
      </c>
      <c r="P143" s="16">
        <f t="shared" si="14"/>
        <v>4.6900000000000004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4918.3</v>
      </c>
      <c r="Y143" s="15">
        <f>'[1]TCE - ANEXO III - Preencher'!Z152</f>
        <v>0</v>
      </c>
      <c r="Z143" s="16">
        <f t="shared" si="17"/>
        <v>4918.3</v>
      </c>
      <c r="AA143" s="17" t="str">
        <f>IF('[1]TCE - ANEXO III - Preencher'!AB152="","",'[1]TCE - ANEXO III - Preencher'!AB152)</f>
        <v>ABONO ASSIS FIN C.</v>
      </c>
      <c r="AB143" s="15">
        <f t="shared" si="12"/>
        <v>5606.3663909770003</v>
      </c>
    </row>
    <row r="144" spans="1:28" x14ac:dyDescent="0.2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NIEWDSON THIAGO CAVALCANTE CURSINO</v>
      </c>
      <c r="E144" s="9" t="str">
        <f>IF('[1]TCE - ANEXO III - Preencher'!F153="4 - Assistência Odontológica","2 - Outros Profissionais da Saúde",'[1]TCE - ANEXO III - Preencher'!F153)</f>
        <v>2 - Outros Profissionais da Saude</v>
      </c>
      <c r="F144" s="12" t="str">
        <f>'[1]TCE - ANEXO III - Preencher'!G153</f>
        <v>3241-15</v>
      </c>
      <c r="G144" s="13" t="str">
        <f>IF('[1]TCE - ANEXO III - Preencher'!H153="","",'[1]TCE - ANEXO III - Preencher'!H153)</f>
        <v>12/2025</v>
      </c>
      <c r="H144" s="14">
        <f>'[1]TCE - ANEXO III - Preencher'!I153</f>
        <v>0</v>
      </c>
      <c r="I144" s="14">
        <f>'[1]TCE - ANEXO III - Preencher'!J153</f>
        <v>586.32000000000005</v>
      </c>
      <c r="J144" s="14">
        <f>'[1]TCE - ANEXO III - Preencher'!K153</f>
        <v>0</v>
      </c>
      <c r="K144" s="15">
        <f>'[1]TCE - ANEXO III - Preencher'!L153</f>
        <v>376.35639097699999</v>
      </c>
      <c r="L144" s="15">
        <f>'[1]TCE - ANEXO III - Preencher'!M153</f>
        <v>30.36</v>
      </c>
      <c r="M144" s="15">
        <f t="shared" si="13"/>
        <v>345.99639097699998</v>
      </c>
      <c r="N144" s="15">
        <f>'[1]TCE - ANEXO III - Preencher'!O153</f>
        <v>2.7</v>
      </c>
      <c r="O144" s="15">
        <f>'[1]TCE - ANEXO III - Preencher'!P153</f>
        <v>0</v>
      </c>
      <c r="P144" s="16">
        <f t="shared" si="14"/>
        <v>2.7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935.01639097700013</v>
      </c>
    </row>
    <row r="145" spans="1:28" x14ac:dyDescent="0.2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NYELLE LOPES DA SILVA</v>
      </c>
      <c r="E145" s="9" t="str">
        <f>IF('[1]TCE - ANEXO III - Preencher'!F154="4 - Assistência Odontológica","2 - Outros Profissionais da Saúde",'[1]TCE - ANEXO III - Preencher'!F154)</f>
        <v>2 - Outros Profissionais da Saude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12/2025</v>
      </c>
      <c r="H145" s="14">
        <f>'[1]TCE - ANEXO III - Preencher'!I154</f>
        <v>0</v>
      </c>
      <c r="I145" s="14">
        <f>'[1]TCE - ANEXO III - Preencher'!J154</f>
        <v>229.99</v>
      </c>
      <c r="J145" s="14">
        <f>'[1]TCE - ANEXO III - Preencher'!K154</f>
        <v>0</v>
      </c>
      <c r="K145" s="15">
        <f>'[1]TCE - ANEXO III - Preencher'!L154</f>
        <v>376.35639097699999</v>
      </c>
      <c r="L145" s="15">
        <f>'[1]TCE - ANEXO III - Preencher'!M154</f>
        <v>15.18</v>
      </c>
      <c r="M145" s="15">
        <f t="shared" si="13"/>
        <v>361.17639097699998</v>
      </c>
      <c r="N145" s="15">
        <f>'[1]TCE - ANEXO III - Preencher'!O154</f>
        <v>2.7</v>
      </c>
      <c r="O145" s="15">
        <f>'[1]TCE - ANEXO III - Preencher'!P154</f>
        <v>0</v>
      </c>
      <c r="P145" s="16">
        <f t="shared" si="14"/>
        <v>2.7</v>
      </c>
      <c r="Q145" s="15">
        <f>'[1]TCE - ANEXO III - Preencher'!R154</f>
        <v>288</v>
      </c>
      <c r="R145" s="15">
        <f>'[1]TCE - ANEXO III - Preencher'!S154</f>
        <v>91.08</v>
      </c>
      <c r="S145" s="16">
        <f t="shared" si="15"/>
        <v>196.92000000000002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3312.83</v>
      </c>
      <c r="Y145" s="15">
        <f>'[1]TCE - ANEXO III - Preencher'!Z154</f>
        <v>0</v>
      </c>
      <c r="Z145" s="16">
        <f t="shared" si="17"/>
        <v>3312.83</v>
      </c>
      <c r="AA145" s="17" t="str">
        <f>IF('[1]TCE - ANEXO III - Preencher'!AB154="","",'[1]TCE - ANEXO III - Preencher'!AB154)</f>
        <v>ABONO ASSIS FIN C.</v>
      </c>
      <c r="AB145" s="15">
        <f t="shared" si="12"/>
        <v>4103.6163909770003</v>
      </c>
    </row>
    <row r="146" spans="1:28" x14ac:dyDescent="0.2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PATRICIA KARLA SOUTO MAIOR</v>
      </c>
      <c r="E146" s="9" t="str">
        <f>IF('[1]TCE - ANEXO III - Preencher'!F155="4 - Assistência Odontológica","2 - Outros Profissionais da Saúde",'[1]TCE - ANEXO III - Preencher'!F155)</f>
        <v>2 - Outros Profissionais da Saude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12/2025</v>
      </c>
      <c r="H146" s="14">
        <f>'[1]TCE - ANEXO III - Preencher'!I155</f>
        <v>0</v>
      </c>
      <c r="I146" s="14">
        <f>'[1]TCE - ANEXO III - Preencher'!J155</f>
        <v>290.08</v>
      </c>
      <c r="J146" s="14">
        <f>'[1]TCE - ANEXO III - Preencher'!K155</f>
        <v>0</v>
      </c>
      <c r="K146" s="15">
        <f>'[1]TCE - ANEXO III - Preencher'!L155</f>
        <v>376.35639097699999</v>
      </c>
      <c r="L146" s="15">
        <f>'[1]TCE - ANEXO III - Preencher'!M155</f>
        <v>15.18</v>
      </c>
      <c r="M146" s="15">
        <f t="shared" si="13"/>
        <v>361.17639097699998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3614</v>
      </c>
      <c r="Y146" s="15">
        <f>'[1]TCE - ANEXO III - Preencher'!Z155</f>
        <v>0</v>
      </c>
      <c r="Z146" s="16">
        <f t="shared" si="17"/>
        <v>3614</v>
      </c>
      <c r="AA146" s="17" t="str">
        <f>IF('[1]TCE - ANEXO III - Preencher'!AB155="","",'[1]TCE - ANEXO III - Preencher'!AB155)</f>
        <v>ABONO ASSIS FIN C.</v>
      </c>
      <c r="AB146" s="15">
        <f t="shared" si="12"/>
        <v>4267.9563909770004</v>
      </c>
    </row>
    <row r="147" spans="1:28" x14ac:dyDescent="0.2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PAULA DEISIANE DA SILVA</v>
      </c>
      <c r="E147" s="9" t="str">
        <f>IF('[1]TCE - ANEXO III - Preencher'!F156="4 - Assistência Odontológica","2 - Outros Profissionais da Saúde",'[1]TCE - ANEXO III - Preencher'!F156)</f>
        <v>2 - Outros Profissionais da Saude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12/2025</v>
      </c>
      <c r="H147" s="14">
        <f>'[1]TCE - ANEXO III - Preencher'!I156</f>
        <v>0</v>
      </c>
      <c r="I147" s="14">
        <f>'[1]TCE - ANEXO III - Preencher'!J156</f>
        <v>71.73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2.7</v>
      </c>
      <c r="O147" s="15">
        <f>'[1]TCE - ANEXO III - Preencher'!P156</f>
        <v>0</v>
      </c>
      <c r="P147" s="16">
        <f t="shared" si="14"/>
        <v>2.7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74.430000000000007</v>
      </c>
    </row>
    <row r="148" spans="1:28" x14ac:dyDescent="0.2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PEDRO FERREIRA DE LIRA</v>
      </c>
      <c r="E148" s="9" t="str">
        <f>IF('[1]TCE - ANEXO III - Preencher'!F157="4 - Assistência Odontológica","2 - Outros Profissionais da Saúde",'[1]TCE - ANEXO III - Preencher'!F157)</f>
        <v>2 - Outros Profissionais da Saude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12/2025</v>
      </c>
      <c r="H148" s="14">
        <f>'[1]TCE - ANEXO III - Preencher'!I157</f>
        <v>0</v>
      </c>
      <c r="I148" s="14">
        <f>'[1]TCE - ANEXO III - Preencher'!J157</f>
        <v>244.54</v>
      </c>
      <c r="J148" s="14">
        <f>'[1]TCE - ANEXO III - Preencher'!K157</f>
        <v>0</v>
      </c>
      <c r="K148" s="15">
        <f>'[1]TCE - ANEXO III - Preencher'!L157</f>
        <v>376.35639097699999</v>
      </c>
      <c r="L148" s="15">
        <f>'[1]TCE - ANEXO III - Preencher'!M157</f>
        <v>15.18</v>
      </c>
      <c r="M148" s="15">
        <f t="shared" si="13"/>
        <v>361.17639097699998</v>
      </c>
      <c r="N148" s="15">
        <f>'[1]TCE - ANEXO III - Preencher'!O157</f>
        <v>2.7</v>
      </c>
      <c r="O148" s="15">
        <f>'[1]TCE - ANEXO III - Preencher'!P157</f>
        <v>0</v>
      </c>
      <c r="P148" s="16">
        <f t="shared" si="14"/>
        <v>2.7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3614</v>
      </c>
      <c r="Y148" s="15">
        <f>'[1]TCE - ANEXO III - Preencher'!Z157</f>
        <v>0</v>
      </c>
      <c r="Z148" s="16">
        <f t="shared" si="17"/>
        <v>3614</v>
      </c>
      <c r="AA148" s="17" t="str">
        <f>IF('[1]TCE - ANEXO III - Preencher'!AB157="","",'[1]TCE - ANEXO III - Preencher'!AB157)</f>
        <v>ABONO ASSIS FIN C.</v>
      </c>
      <c r="AB148" s="15">
        <f t="shared" si="12"/>
        <v>4222.4163909769995</v>
      </c>
    </row>
    <row r="149" spans="1:28" x14ac:dyDescent="0.2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PRISCILA CLECIA BEZERRA DA SILVA</v>
      </c>
      <c r="E149" s="9" t="str">
        <f>IF('[1]TCE - ANEXO III - Preencher'!F158="4 - Assistência Odontológica","2 - Outros Profissionais da Saúde",'[1]TCE - ANEXO III - Preencher'!F158)</f>
        <v>2 - Outros Profissionais da Saude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12/2025</v>
      </c>
      <c r="H149" s="14">
        <f>'[1]TCE - ANEXO III - Preencher'!I158</f>
        <v>0</v>
      </c>
      <c r="I149" s="14">
        <f>'[1]TCE - ANEXO III - Preencher'!J158</f>
        <v>231.09</v>
      </c>
      <c r="J149" s="14">
        <f>'[1]TCE - ANEXO III - Preencher'!K158</f>
        <v>0</v>
      </c>
      <c r="K149" s="15">
        <f>'[1]TCE - ANEXO III - Preencher'!L158</f>
        <v>376.35639097699999</v>
      </c>
      <c r="L149" s="15">
        <f>'[1]TCE - ANEXO III - Preencher'!M158</f>
        <v>15.18</v>
      </c>
      <c r="M149" s="15">
        <f t="shared" si="13"/>
        <v>361.17639097699998</v>
      </c>
      <c r="N149" s="15">
        <f>'[1]TCE - ANEXO III - Preencher'!O158</f>
        <v>2.7</v>
      </c>
      <c r="O149" s="15">
        <f>'[1]TCE - ANEXO III - Preencher'!P158</f>
        <v>0</v>
      </c>
      <c r="P149" s="16">
        <f t="shared" si="14"/>
        <v>2.7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3614</v>
      </c>
      <c r="Y149" s="15">
        <f>'[1]TCE - ANEXO III - Preencher'!Z158</f>
        <v>0</v>
      </c>
      <c r="Z149" s="16">
        <f t="shared" si="17"/>
        <v>3614</v>
      </c>
      <c r="AA149" s="17" t="str">
        <f>IF('[1]TCE - ANEXO III - Preencher'!AB158="","",'[1]TCE - ANEXO III - Preencher'!AB158)</f>
        <v>ABONO ASSIS FIN C.</v>
      </c>
      <c r="AB149" s="15">
        <f t="shared" si="12"/>
        <v>4208.9663909769997</v>
      </c>
    </row>
    <row r="150" spans="1:28" x14ac:dyDescent="0.2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RAFAEL FONSECA SOARES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3132-20</v>
      </c>
      <c r="G150" s="13" t="str">
        <f>IF('[1]TCE - ANEXO III - Preencher'!H159="","",'[1]TCE - ANEXO III - Preencher'!H159)</f>
        <v>12/2025</v>
      </c>
      <c r="H150" s="14">
        <f>'[1]TCE - ANEXO III - Preencher'!I159</f>
        <v>0</v>
      </c>
      <c r="I150" s="14">
        <f>'[1]TCE - ANEXO III - Preencher'!J159</f>
        <v>290.70999999999998</v>
      </c>
      <c r="J150" s="14">
        <f>'[1]TCE - ANEXO III - Preencher'!K159</f>
        <v>0</v>
      </c>
      <c r="K150" s="15">
        <f>'[1]TCE - ANEXO III - Preencher'!L159</f>
        <v>376.35639097699999</v>
      </c>
      <c r="L150" s="15">
        <f>'[1]TCE - ANEXO III - Preencher'!M159</f>
        <v>30.36</v>
      </c>
      <c r="M150" s="15">
        <f t="shared" si="13"/>
        <v>345.99639097699998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639.406390977</v>
      </c>
    </row>
    <row r="151" spans="1:28" x14ac:dyDescent="0.2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RAFAELLA ADRIANE OLIVEIRA DO NASCIMENTO</v>
      </c>
      <c r="E151" s="9" t="str">
        <f>IF('[1]TCE - ANEXO III - Preencher'!F160="4 - Assistência Odontológica","2 - Outros Profissionais da Saúde",'[1]TCE - ANEXO III - Preencher'!F160)</f>
        <v>2 - Outros Profissionais da Saude</v>
      </c>
      <c r="F151" s="12" t="str">
        <f>'[1]TCE - ANEXO III - Preencher'!G160</f>
        <v>7664-20</v>
      </c>
      <c r="G151" s="13" t="str">
        <f>IF('[1]TCE - ANEXO III - Preencher'!H160="","",'[1]TCE - ANEXO III - Preencher'!H160)</f>
        <v>12/2025</v>
      </c>
      <c r="H151" s="14">
        <f>'[1]TCE - ANEXO III - Preencher'!I160</f>
        <v>0</v>
      </c>
      <c r="I151" s="14">
        <f>'[1]TCE - ANEXO III - Preencher'!J160</f>
        <v>324.64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2.7</v>
      </c>
      <c r="O151" s="15">
        <f>'[1]TCE - ANEXO III - Preencher'!P160</f>
        <v>0</v>
      </c>
      <c r="P151" s="16">
        <f t="shared" si="14"/>
        <v>2.7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327.33999999999997</v>
      </c>
    </row>
    <row r="152" spans="1:28" x14ac:dyDescent="0.2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 xml:space="preserve">RAPHAEL LEITE DE MELO </v>
      </c>
      <c r="E152" s="9" t="str">
        <f>IF('[1]TCE - ANEXO III - Preencher'!F161="4 - Assistência Odontológica","2 - Outros Profissionais da Saúde",'[1]TCE - ANEXO III - Preencher'!F161)</f>
        <v>2 - Outros Profissionais da Saude</v>
      </c>
      <c r="F152" s="12" t="str">
        <f>'[1]TCE - ANEXO III - Preencher'!G161</f>
        <v>2234-05</v>
      </c>
      <c r="G152" s="13" t="str">
        <f>IF('[1]TCE - ANEXO III - Preencher'!H161="","",'[1]TCE - ANEXO III - Preencher'!H161)</f>
        <v>12/2025</v>
      </c>
      <c r="H152" s="14">
        <f>'[1]TCE - ANEXO III - Preencher'!I161</f>
        <v>0</v>
      </c>
      <c r="I152" s="14">
        <f>'[1]TCE - ANEXO III - Preencher'!J161</f>
        <v>516.04999999999995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2.7</v>
      </c>
      <c r="O152" s="15">
        <f>'[1]TCE - ANEXO III - Preencher'!P161</f>
        <v>0</v>
      </c>
      <c r="P152" s="16">
        <f t="shared" si="14"/>
        <v>2.7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518.75</v>
      </c>
    </row>
    <row r="153" spans="1:28" x14ac:dyDescent="0.2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 xml:space="preserve">RAQUEL MONTEIRO DE OLIVEIRA 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5134-30</v>
      </c>
      <c r="G153" s="13" t="str">
        <f>IF('[1]TCE - ANEXO III - Preencher'!H162="","",'[1]TCE - ANEXO III - Preencher'!H162)</f>
        <v>12/2025</v>
      </c>
      <c r="H153" s="14">
        <f>'[1]TCE - ANEXO III - Preencher'!I162</f>
        <v>0</v>
      </c>
      <c r="I153" s="14">
        <f>'[1]TCE - ANEXO III - Preencher'!J162</f>
        <v>275.72000000000003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2.7</v>
      </c>
      <c r="O153" s="15">
        <f>'[1]TCE - ANEXO III - Preencher'!P162</f>
        <v>0</v>
      </c>
      <c r="P153" s="16">
        <f t="shared" si="14"/>
        <v>2.7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278.42</v>
      </c>
    </row>
    <row r="154" spans="1:28" x14ac:dyDescent="0.2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RAYSSA IRACY DA SILVA</v>
      </c>
      <c r="E154" s="9" t="str">
        <f>IF('[1]TCE - ANEXO III - Preencher'!F163="4 - Assistência Odontológica","2 - Outros Profissionais da Saúde",'[1]TCE - ANEXO III - Preencher'!F163)</f>
        <v>2 - Outros Profissionais da Saude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12/2025</v>
      </c>
      <c r="H154" s="14">
        <f>'[1]TCE - ANEXO III - Preencher'!I163</f>
        <v>0</v>
      </c>
      <c r="I154" s="14">
        <f>'[1]TCE - ANEXO III - Preencher'!J163</f>
        <v>473.81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4.6900000000000004</v>
      </c>
      <c r="O154" s="15">
        <f>'[1]TCE - ANEXO III - Preencher'!P163</f>
        <v>0</v>
      </c>
      <c r="P154" s="16">
        <f t="shared" si="14"/>
        <v>4.6900000000000004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4565.6400000000003</v>
      </c>
      <c r="Y154" s="15">
        <f>'[1]TCE - ANEXO III - Preencher'!Z163</f>
        <v>0</v>
      </c>
      <c r="Z154" s="16">
        <f t="shared" si="17"/>
        <v>4565.6400000000003</v>
      </c>
      <c r="AA154" s="17" t="str">
        <f>IF('[1]TCE - ANEXO III - Preencher'!AB163="","",'[1]TCE - ANEXO III - Preencher'!AB163)</f>
        <v>ABONO ASSIS FIN C.</v>
      </c>
      <c r="AB154" s="15">
        <f t="shared" si="12"/>
        <v>5044.1400000000003</v>
      </c>
    </row>
    <row r="155" spans="1:28" x14ac:dyDescent="0.2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RITA DE CASSIA GOMES DA SILVA</v>
      </c>
      <c r="E155" s="9" t="str">
        <f>IF('[1]TCE - ANEXO III - Preencher'!F164="4 - Assistência Odontológica","2 - Outros Profissionais da Saúde",'[1]TCE - ANEXO III - Preencher'!F164)</f>
        <v>2 - Outros Profissionais da Saude</v>
      </c>
      <c r="F155" s="12" t="str">
        <f>'[1]TCE - ANEXO III - Preencher'!G164</f>
        <v>3226-05</v>
      </c>
      <c r="G155" s="13" t="str">
        <f>IF('[1]TCE - ANEXO III - Preencher'!H164="","",'[1]TCE - ANEXO III - Preencher'!H164)</f>
        <v>12/2025</v>
      </c>
      <c r="H155" s="14">
        <f>'[1]TCE - ANEXO III - Preencher'!I164</f>
        <v>0</v>
      </c>
      <c r="I155" s="14">
        <f>'[1]TCE - ANEXO III - Preencher'!J164</f>
        <v>265.02</v>
      </c>
      <c r="J155" s="14">
        <f>'[1]TCE - ANEXO III - Preencher'!K164</f>
        <v>0</v>
      </c>
      <c r="K155" s="15">
        <f>'[1]TCE - ANEXO III - Preencher'!L164</f>
        <v>376.35639097699999</v>
      </c>
      <c r="L155" s="15">
        <f>'[1]TCE - ANEXO III - Preencher'!M164</f>
        <v>15.18</v>
      </c>
      <c r="M155" s="15">
        <f t="shared" si="13"/>
        <v>361.17639097699998</v>
      </c>
      <c r="N155" s="15">
        <f>'[1]TCE - ANEXO III - Preencher'!O164</f>
        <v>2.7</v>
      </c>
      <c r="O155" s="15">
        <f>'[1]TCE - ANEXO III - Preencher'!P164</f>
        <v>0</v>
      </c>
      <c r="P155" s="16">
        <f t="shared" si="14"/>
        <v>2.7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628.89639097700001</v>
      </c>
    </row>
    <row r="156" spans="1:28" x14ac:dyDescent="0.2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ROBERTO CARLOS FERREIRA DA SILVA</v>
      </c>
      <c r="E156" s="9" t="str">
        <f>IF('[1]TCE - ANEXO III - Preencher'!F165="4 - Assistência Odontológica","2 - Outros Profissionais da Saúde",'[1]TCE - ANEXO III - Preencher'!F165)</f>
        <v>2 - Outros Profissionais da Saude</v>
      </c>
      <c r="F156" s="12" t="str">
        <f>'[1]TCE - ANEXO III - Preencher'!G165</f>
        <v>3241-15</v>
      </c>
      <c r="G156" s="13" t="str">
        <f>IF('[1]TCE - ANEXO III - Preencher'!H165="","",'[1]TCE - ANEXO III - Preencher'!H165)</f>
        <v>12/2025</v>
      </c>
      <c r="H156" s="14">
        <f>'[1]TCE - ANEXO III - Preencher'!I165</f>
        <v>0</v>
      </c>
      <c r="I156" s="14">
        <f>'[1]TCE - ANEXO III - Preencher'!J165</f>
        <v>671.64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</v>
      </c>
      <c r="O156" s="15">
        <f>'[1]TCE - ANEXO III - Preencher'!P165</f>
        <v>0</v>
      </c>
      <c r="P156" s="16">
        <f t="shared" si="14"/>
        <v>2.7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674.34</v>
      </c>
    </row>
    <row r="157" spans="1:28" x14ac:dyDescent="0.2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ROSAINA RAMOS DA SILVA</v>
      </c>
      <c r="E157" s="9" t="str">
        <f>IF('[1]TCE - ANEXO III - Preencher'!F166="4 - Assistência Odontológica","2 - Outros Profissionais da Saúde",'[1]TCE - ANEXO III - Preencher'!F166)</f>
        <v>2 - Outros Profissionais da Saude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12/2025</v>
      </c>
      <c r="H157" s="14">
        <f>'[1]TCE - ANEXO III - Preencher'!I166</f>
        <v>0</v>
      </c>
      <c r="I157" s="14">
        <f>'[1]TCE - ANEXO III - Preencher'!J166</f>
        <v>322.51</v>
      </c>
      <c r="J157" s="14">
        <f>'[1]TCE - ANEXO III - Preencher'!K166</f>
        <v>0</v>
      </c>
      <c r="K157" s="15">
        <f>'[1]TCE - ANEXO III - Preencher'!L166</f>
        <v>376.35639097699999</v>
      </c>
      <c r="L157" s="15">
        <f>'[1]TCE - ANEXO III - Preencher'!M166</f>
        <v>3.05</v>
      </c>
      <c r="M157" s="15">
        <f t="shared" si="13"/>
        <v>373.30639097699998</v>
      </c>
      <c r="N157" s="15">
        <f>'[1]TCE - ANEXO III - Preencher'!O166</f>
        <v>4.6900000000000004</v>
      </c>
      <c r="O157" s="15">
        <f>'[1]TCE - ANEXO III - Preencher'!P166</f>
        <v>0</v>
      </c>
      <c r="P157" s="16">
        <f t="shared" si="14"/>
        <v>4.6900000000000004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4565.6400000000003</v>
      </c>
      <c r="Y157" s="15">
        <f>'[1]TCE - ANEXO III - Preencher'!Z166</f>
        <v>0</v>
      </c>
      <c r="Z157" s="16">
        <f t="shared" si="17"/>
        <v>4565.6400000000003</v>
      </c>
      <c r="AA157" s="17" t="str">
        <f>IF('[1]TCE - ANEXO III - Preencher'!AB166="","",'[1]TCE - ANEXO III - Preencher'!AB166)</f>
        <v>ABONO ASSIS FIN C.</v>
      </c>
      <c r="AB157" s="15">
        <f t="shared" si="12"/>
        <v>5266.146390977</v>
      </c>
    </row>
    <row r="158" spans="1:28" x14ac:dyDescent="0.2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ROSALIA MARIA ENESIO</v>
      </c>
      <c r="E158" s="9" t="str">
        <f>IF('[1]TCE - ANEXO III - Preencher'!F167="4 - Assistência Odontológica","2 - Outros Profissionais da Saúde",'[1]TCE - ANEXO III - Preencher'!F167)</f>
        <v>2 - Outros Profissionais da Saude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12/2025</v>
      </c>
      <c r="H158" s="14">
        <f>'[1]TCE - ANEXO III - Preencher'!I167</f>
        <v>0</v>
      </c>
      <c r="I158" s="14">
        <f>'[1]TCE - ANEXO III - Preencher'!J167</f>
        <v>245.27</v>
      </c>
      <c r="J158" s="14">
        <f>'[1]TCE - ANEXO III - Preencher'!K167</f>
        <v>0</v>
      </c>
      <c r="K158" s="15">
        <f>'[1]TCE - ANEXO III - Preencher'!L167</f>
        <v>376.35639097699999</v>
      </c>
      <c r="L158" s="15">
        <f>'[1]TCE - ANEXO III - Preencher'!M167</f>
        <v>15.18</v>
      </c>
      <c r="M158" s="15">
        <f t="shared" si="13"/>
        <v>361.17639097699998</v>
      </c>
      <c r="N158" s="15">
        <f>'[1]TCE - ANEXO III - Preencher'!O167</f>
        <v>2.7</v>
      </c>
      <c r="O158" s="15">
        <f>'[1]TCE - ANEXO III - Preencher'!P167</f>
        <v>0</v>
      </c>
      <c r="P158" s="16">
        <f t="shared" si="14"/>
        <v>2.7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3614</v>
      </c>
      <c r="Y158" s="15">
        <f>'[1]TCE - ANEXO III - Preencher'!Z167</f>
        <v>0</v>
      </c>
      <c r="Z158" s="16">
        <f t="shared" si="17"/>
        <v>3614</v>
      </c>
      <c r="AA158" s="17" t="str">
        <f>IF('[1]TCE - ANEXO III - Preencher'!AB167="","",'[1]TCE - ANEXO III - Preencher'!AB167)</f>
        <v>ABONO ASSIS FIN C.</v>
      </c>
      <c r="AB158" s="15">
        <f t="shared" si="12"/>
        <v>4223.146390977</v>
      </c>
    </row>
    <row r="159" spans="1:28" x14ac:dyDescent="0.2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ROSANA DE SOUZA SANTOS SILVA</v>
      </c>
      <c r="E159" s="9" t="str">
        <f>IF('[1]TCE - ANEXO III - Preencher'!F168="4 - Assistência Odontológica","2 - Outros Profissionais da Saúde",'[1]TCE - ANEXO III - Preencher'!F168)</f>
        <v>2 - Outros Profissionais da Saude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12/2025</v>
      </c>
      <c r="H159" s="14">
        <f>'[1]TCE - ANEXO III - Preencher'!I168</f>
        <v>0</v>
      </c>
      <c r="I159" s="14">
        <f>'[1]TCE - ANEXO III - Preencher'!J168</f>
        <v>281.69</v>
      </c>
      <c r="J159" s="14">
        <f>'[1]TCE - ANEXO III - Preencher'!K168</f>
        <v>0</v>
      </c>
      <c r="K159" s="15">
        <f>'[1]TCE - ANEXO III - Preencher'!L168</f>
        <v>376.35639097699999</v>
      </c>
      <c r="L159" s="15">
        <f>'[1]TCE - ANEXO III - Preencher'!M168</f>
        <v>15.18</v>
      </c>
      <c r="M159" s="15">
        <f t="shared" si="13"/>
        <v>361.17639097699998</v>
      </c>
      <c r="N159" s="15">
        <f>'[1]TCE - ANEXO III - Preencher'!O168</f>
        <v>2.7</v>
      </c>
      <c r="O159" s="15">
        <f>'[1]TCE - ANEXO III - Preencher'!P168</f>
        <v>0</v>
      </c>
      <c r="P159" s="16">
        <f t="shared" si="14"/>
        <v>2.7</v>
      </c>
      <c r="Q159" s="15">
        <f>'[1]TCE - ANEXO III - Preencher'!R168</f>
        <v>420</v>
      </c>
      <c r="R159" s="15">
        <f>'[1]TCE - ANEXO III - Preencher'!S168</f>
        <v>91.08</v>
      </c>
      <c r="S159" s="16">
        <f t="shared" si="15"/>
        <v>328.92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3614</v>
      </c>
      <c r="Y159" s="15">
        <f>'[1]TCE - ANEXO III - Preencher'!Z168</f>
        <v>0</v>
      </c>
      <c r="Z159" s="16">
        <f t="shared" si="17"/>
        <v>3614</v>
      </c>
      <c r="AA159" s="17" t="str">
        <f>IF('[1]TCE - ANEXO III - Preencher'!AB168="","",'[1]TCE - ANEXO III - Preencher'!AB168)</f>
        <v>ABONO ASSIS FIN C.</v>
      </c>
      <c r="AB159" s="15">
        <f t="shared" si="12"/>
        <v>4588.4863909770002</v>
      </c>
    </row>
    <row r="160" spans="1:28" x14ac:dyDescent="0.2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ROSANE ROMAO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4110-05</v>
      </c>
      <c r="G160" s="13" t="str">
        <f>IF('[1]TCE - ANEXO III - Preencher'!H169="","",'[1]TCE - ANEXO III - Preencher'!H169)</f>
        <v>12/2025</v>
      </c>
      <c r="H160" s="14">
        <f>'[1]TCE - ANEXO III - Preencher'!I169</f>
        <v>0</v>
      </c>
      <c r="I160" s="14">
        <f>'[1]TCE - ANEXO III - Preencher'!J169</f>
        <v>226.13</v>
      </c>
      <c r="J160" s="14">
        <f>'[1]TCE - ANEXO III - Preencher'!K169</f>
        <v>0</v>
      </c>
      <c r="K160" s="15">
        <f>'[1]TCE - ANEXO III - Preencher'!L169</f>
        <v>376.35639097699999</v>
      </c>
      <c r="L160" s="15">
        <f>'[1]TCE - ANEXO III - Preencher'!M169</f>
        <v>30.36</v>
      </c>
      <c r="M160" s="15">
        <f t="shared" si="13"/>
        <v>345.99639097699998</v>
      </c>
      <c r="N160" s="15">
        <f>'[1]TCE - ANEXO III - Preencher'!O169</f>
        <v>2.7</v>
      </c>
      <c r="O160" s="15">
        <f>'[1]TCE - ANEXO III - Preencher'!P169</f>
        <v>0</v>
      </c>
      <c r="P160" s="16">
        <f t="shared" si="14"/>
        <v>2.7</v>
      </c>
      <c r="Q160" s="15">
        <f>'[1]TCE - ANEXO III - Preencher'!R169</f>
        <v>211.2</v>
      </c>
      <c r="R160" s="15">
        <f>'[1]TCE - ANEXO III - Preencher'!S169</f>
        <v>115.02</v>
      </c>
      <c r="S160" s="16">
        <f t="shared" si="15"/>
        <v>96.179999999999993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671.00639097700002</v>
      </c>
    </row>
    <row r="161" spans="1:28" x14ac:dyDescent="0.2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ROSANGELA MARIA COSTA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5134-30</v>
      </c>
      <c r="G161" s="13" t="str">
        <f>IF('[1]TCE - ANEXO III - Preencher'!H170="","",'[1]TCE - ANEXO III - Preencher'!H170)</f>
        <v>12/2025</v>
      </c>
      <c r="H161" s="14">
        <f>'[1]TCE - ANEXO III - Preencher'!I170</f>
        <v>0</v>
      </c>
      <c r="I161" s="14">
        <f>'[1]TCE - ANEXO III - Preencher'!J170</f>
        <v>42.69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2.7</v>
      </c>
      <c r="O161" s="15">
        <f>'[1]TCE - ANEXO III - Preencher'!P170</f>
        <v>0</v>
      </c>
      <c r="P161" s="16">
        <f t="shared" si="14"/>
        <v>2.7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45.39</v>
      </c>
    </row>
    <row r="162" spans="1:28" x14ac:dyDescent="0.2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SAYMON KELVY ALVES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12/2025</v>
      </c>
      <c r="H162" s="14">
        <f>'[1]TCE - ANEXO III - Preencher'!I171</f>
        <v>0</v>
      </c>
      <c r="I162" s="14">
        <f>'[1]TCE - ANEXO III - Preencher'!J171</f>
        <v>246.38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2.7</v>
      </c>
      <c r="O162" s="15">
        <f>'[1]TCE - ANEXO III - Preencher'!P171</f>
        <v>0</v>
      </c>
      <c r="P162" s="16">
        <f t="shared" si="14"/>
        <v>2.7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249.07999999999998</v>
      </c>
    </row>
    <row r="163" spans="1:28" x14ac:dyDescent="0.2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 xml:space="preserve">SEBASTIAO MARCOS CHAVES 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2521-05</v>
      </c>
      <c r="G163" s="13" t="str">
        <f>IF('[1]TCE - ANEXO III - Preencher'!H172="","",'[1]TCE - ANEXO III - Preencher'!H172)</f>
        <v>12/2025</v>
      </c>
      <c r="H163" s="14">
        <f>'[1]TCE - ANEXO III - Preencher'!I172</f>
        <v>0</v>
      </c>
      <c r="I163" s="14">
        <f>'[1]TCE - ANEXO III - Preencher'!J172</f>
        <v>240.17</v>
      </c>
      <c r="J163" s="14">
        <f>'[1]TCE - ANEXO III - Preencher'!K172</f>
        <v>0</v>
      </c>
      <c r="K163" s="15">
        <f>'[1]TCE - ANEXO III - Preencher'!L172</f>
        <v>376.35639097699999</v>
      </c>
      <c r="L163" s="15">
        <f>'[1]TCE - ANEXO III - Preencher'!M172</f>
        <v>30.36</v>
      </c>
      <c r="M163" s="15">
        <f t="shared" si="13"/>
        <v>345.99639097699998</v>
      </c>
      <c r="N163" s="15">
        <f>'[1]TCE - ANEXO III - Preencher'!O172</f>
        <v>2.7</v>
      </c>
      <c r="O163" s="15">
        <f>'[1]TCE - ANEXO III - Preencher'!P172</f>
        <v>0</v>
      </c>
      <c r="P163" s="16">
        <f t="shared" si="14"/>
        <v>2.7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588.86639097700004</v>
      </c>
    </row>
    <row r="164" spans="1:28" x14ac:dyDescent="0.2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SENIVALDO JOSE DA SILVA JUNIOR</v>
      </c>
      <c r="E164" s="9" t="str">
        <f>IF('[1]TCE - ANEXO III - Preencher'!F173="4 - Assistência Odontológica","2 - Outros Profissionais da Saúde",'[1]TCE - ANEXO III - Preencher'!F173)</f>
        <v>2 - Outros Profissionais da Saude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12/2025</v>
      </c>
      <c r="H164" s="14">
        <f>'[1]TCE - ANEXO III - Preencher'!I173</f>
        <v>0</v>
      </c>
      <c r="I164" s="14">
        <f>'[1]TCE - ANEXO III - Preencher'!J173</f>
        <v>277.01</v>
      </c>
      <c r="J164" s="14">
        <f>'[1]TCE - ANEXO III - Preencher'!K173</f>
        <v>0</v>
      </c>
      <c r="K164" s="15">
        <f>'[1]TCE - ANEXO III - Preencher'!L173</f>
        <v>376.35639097699999</v>
      </c>
      <c r="L164" s="15">
        <f>'[1]TCE - ANEXO III - Preencher'!M173</f>
        <v>15.18</v>
      </c>
      <c r="M164" s="15">
        <f t="shared" si="13"/>
        <v>361.17639097699998</v>
      </c>
      <c r="N164" s="15">
        <f>'[1]TCE - ANEXO III - Preencher'!O173</f>
        <v>2.7</v>
      </c>
      <c r="O164" s="15">
        <f>'[1]TCE - ANEXO III - Preencher'!P173</f>
        <v>0</v>
      </c>
      <c r="P164" s="16">
        <f t="shared" si="14"/>
        <v>2.7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3614</v>
      </c>
      <c r="Y164" s="15">
        <f>'[1]TCE - ANEXO III - Preencher'!Z173</f>
        <v>0</v>
      </c>
      <c r="Z164" s="16">
        <f t="shared" si="17"/>
        <v>3614</v>
      </c>
      <c r="AA164" s="17" t="str">
        <f>IF('[1]TCE - ANEXO III - Preencher'!AB173="","",'[1]TCE - ANEXO III - Preencher'!AB173)</f>
        <v>ABONO ASSIS FIN C.</v>
      </c>
      <c r="AB164" s="15">
        <f t="shared" si="12"/>
        <v>4254.8863909769998</v>
      </c>
    </row>
    <row r="165" spans="1:28" x14ac:dyDescent="0.2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SHIRLEYDE GOMES DE OLIVEIRA</v>
      </c>
      <c r="E165" s="9" t="str">
        <f>IF('[1]TCE - ANEXO III - Preencher'!F174="4 - Assistência Odontológica","2 - Outros Profissionais da Saúde",'[1]TCE - ANEXO III - Preencher'!F174)</f>
        <v>2 - Outros Profissionais da Saude</v>
      </c>
      <c r="F165" s="12" t="str">
        <f>'[1]TCE - ANEXO III - Preencher'!G174</f>
        <v>2516-05</v>
      </c>
      <c r="G165" s="13" t="str">
        <f>IF('[1]TCE - ANEXO III - Preencher'!H174="","",'[1]TCE - ANEXO III - Preencher'!H174)</f>
        <v>12/2025</v>
      </c>
      <c r="H165" s="14">
        <f>'[1]TCE - ANEXO III - Preencher'!I174</f>
        <v>0</v>
      </c>
      <c r="I165" s="14">
        <f>'[1]TCE - ANEXO III - Preencher'!J174</f>
        <v>512.77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2.7</v>
      </c>
      <c r="O165" s="15">
        <f>'[1]TCE - ANEXO III - Preencher'!P174</f>
        <v>0</v>
      </c>
      <c r="P165" s="16">
        <f t="shared" si="14"/>
        <v>2.7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515.47</v>
      </c>
    </row>
    <row r="166" spans="1:28" x14ac:dyDescent="0.2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SILVANIA DE SOUZA COSTA</v>
      </c>
      <c r="E166" s="9" t="str">
        <f>IF('[1]TCE - ANEXO III - Preencher'!F175="4 - Assistência Odontológica","2 - Outros Profissionais da Saúde",'[1]TCE - ANEXO III - Preencher'!F175)</f>
        <v>2 - Outros Profissionais da Saude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12/2025</v>
      </c>
      <c r="H166" s="14">
        <f>'[1]TCE - ANEXO III - Preencher'!I175</f>
        <v>0</v>
      </c>
      <c r="I166" s="14">
        <f>'[1]TCE - ANEXO III - Preencher'!J175</f>
        <v>281.51</v>
      </c>
      <c r="J166" s="14">
        <f>'[1]TCE - ANEXO III - Preencher'!K175</f>
        <v>0</v>
      </c>
      <c r="K166" s="15">
        <f>'[1]TCE - ANEXO III - Preencher'!L175</f>
        <v>376.35639097699999</v>
      </c>
      <c r="L166" s="15">
        <f>'[1]TCE - ANEXO III - Preencher'!M175</f>
        <v>15.18</v>
      </c>
      <c r="M166" s="15">
        <f t="shared" si="13"/>
        <v>361.17639097699998</v>
      </c>
      <c r="N166" s="15">
        <f>'[1]TCE - ANEXO III - Preencher'!O175</f>
        <v>2.7</v>
      </c>
      <c r="O166" s="15">
        <f>'[1]TCE - ANEXO III - Preencher'!P175</f>
        <v>0</v>
      </c>
      <c r="P166" s="16">
        <f t="shared" si="14"/>
        <v>2.7</v>
      </c>
      <c r="Q166" s="15">
        <f>'[1]TCE - ANEXO III - Preencher'!R175</f>
        <v>307.2</v>
      </c>
      <c r="R166" s="15">
        <f>'[1]TCE - ANEXO III - Preencher'!S175</f>
        <v>91.08</v>
      </c>
      <c r="S166" s="16">
        <f t="shared" si="15"/>
        <v>216.12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3614</v>
      </c>
      <c r="Y166" s="15">
        <f>'[1]TCE - ANEXO III - Preencher'!Z175</f>
        <v>0</v>
      </c>
      <c r="Z166" s="16">
        <f t="shared" si="17"/>
        <v>3614</v>
      </c>
      <c r="AA166" s="17" t="str">
        <f>IF('[1]TCE - ANEXO III - Preencher'!AB175="","",'[1]TCE - ANEXO III - Preencher'!AB175)</f>
        <v>ABONO ASSIS FIN C.</v>
      </c>
      <c r="AB166" s="15">
        <f t="shared" si="12"/>
        <v>4475.5063909769997</v>
      </c>
    </row>
    <row r="167" spans="1:28" x14ac:dyDescent="0.2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SILVIA INACIO GALINDO OLIVEIRA</v>
      </c>
      <c r="E167" s="9" t="str">
        <f>IF('[1]TCE - ANEXO III - Preencher'!F176="4 - Assistência Odontológica","2 - Outros Profissionais da Saúde",'[1]TCE - ANEXO III - Preencher'!F176)</f>
        <v>2 - Outros Profissionais da Saude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12/2025</v>
      </c>
      <c r="H167" s="14">
        <f>'[1]TCE - ANEXO III - Preencher'!I176</f>
        <v>0</v>
      </c>
      <c r="I167" s="14">
        <f>'[1]TCE - ANEXO III - Preencher'!J176</f>
        <v>208.19</v>
      </c>
      <c r="J167" s="14">
        <f>'[1]TCE - ANEXO III - Preencher'!K176</f>
        <v>0</v>
      </c>
      <c r="K167" s="15">
        <f>'[1]TCE - ANEXO III - Preencher'!L176</f>
        <v>376.35639097699999</v>
      </c>
      <c r="L167" s="15">
        <f>'[1]TCE - ANEXO III - Preencher'!M176</f>
        <v>2.79</v>
      </c>
      <c r="M167" s="15">
        <f t="shared" si="13"/>
        <v>373.56639097699997</v>
      </c>
      <c r="N167" s="15">
        <f>'[1]TCE - ANEXO III - Preencher'!O176</f>
        <v>4.6900000000000004</v>
      </c>
      <c r="O167" s="15">
        <f>'[1]TCE - ANEXO III - Preencher'!P176</f>
        <v>0</v>
      </c>
      <c r="P167" s="16">
        <f t="shared" si="14"/>
        <v>4.6900000000000004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3073.94</v>
      </c>
      <c r="Y167" s="15">
        <f>'[1]TCE - ANEXO III - Preencher'!Z176</f>
        <v>0</v>
      </c>
      <c r="Z167" s="16">
        <f t="shared" si="17"/>
        <v>3073.94</v>
      </c>
      <c r="AA167" s="17" t="str">
        <f>IF('[1]TCE - ANEXO III - Preencher'!AB176="","",'[1]TCE - ANEXO III - Preencher'!AB176)</f>
        <v>ABONO ASSIS FIN C.</v>
      </c>
      <c r="AB167" s="15">
        <f t="shared" si="12"/>
        <v>3660.3863909769998</v>
      </c>
    </row>
    <row r="168" spans="1:28" x14ac:dyDescent="0.2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SILVONEIDE VENCESLAU DA SILVA</v>
      </c>
      <c r="E168" s="9" t="str">
        <f>IF('[1]TCE - ANEXO III - Preencher'!F177="4 - Assistência Odontológica","2 - Outros Profissionais da Saúde",'[1]TCE - ANEXO III - Preencher'!F177)</f>
        <v>2 - Outros Profissionais da Saude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12/2025</v>
      </c>
      <c r="H168" s="14">
        <f>'[1]TCE - ANEXO III - Preencher'!I177</f>
        <v>0</v>
      </c>
      <c r="I168" s="14">
        <f>'[1]TCE - ANEXO III - Preencher'!J177</f>
        <v>281.61</v>
      </c>
      <c r="J168" s="14">
        <f>'[1]TCE - ANEXO III - Preencher'!K177</f>
        <v>0</v>
      </c>
      <c r="K168" s="15">
        <f>'[1]TCE - ANEXO III - Preencher'!L177</f>
        <v>376.35639097699999</v>
      </c>
      <c r="L168" s="15">
        <f>'[1]TCE - ANEXO III - Preencher'!M177</f>
        <v>15.18</v>
      </c>
      <c r="M168" s="15">
        <f t="shared" si="13"/>
        <v>361.17639097699998</v>
      </c>
      <c r="N168" s="15">
        <f>'[1]TCE - ANEXO III - Preencher'!O177</f>
        <v>2.7</v>
      </c>
      <c r="O168" s="15">
        <f>'[1]TCE - ANEXO III - Preencher'!P177</f>
        <v>0</v>
      </c>
      <c r="P168" s="16">
        <f t="shared" si="14"/>
        <v>2.7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3614</v>
      </c>
      <c r="Y168" s="15">
        <f>'[1]TCE - ANEXO III - Preencher'!Z177</f>
        <v>0</v>
      </c>
      <c r="Z168" s="16">
        <f t="shared" si="17"/>
        <v>3614</v>
      </c>
      <c r="AA168" s="17" t="str">
        <f>IF('[1]TCE - ANEXO III - Preencher'!AB177="","",'[1]TCE - ANEXO III - Preencher'!AB177)</f>
        <v>ABONO ASSIS FIN C.</v>
      </c>
      <c r="AB168" s="15">
        <f t="shared" si="12"/>
        <v>4259.4863909770002</v>
      </c>
    </row>
    <row r="169" spans="1:28" x14ac:dyDescent="0.2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SIMONE MARIA DE OLIVEIRA</v>
      </c>
      <c r="E169" s="9" t="str">
        <f>IF('[1]TCE - ANEXO III - Preencher'!F178="4 - Assistência Odontológica","2 - Outros Profissionais da Saúde",'[1]TCE - ANEXO III - Preencher'!F178)</f>
        <v>2 - Outros Profissionais da Saude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12/2025</v>
      </c>
      <c r="H169" s="14">
        <f>'[1]TCE - ANEXO III - Preencher'!I178</f>
        <v>0</v>
      </c>
      <c r="I169" s="14">
        <f>'[1]TCE - ANEXO III - Preencher'!J178</f>
        <v>285.82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2.7</v>
      </c>
      <c r="O169" s="15">
        <f>'[1]TCE - ANEXO III - Preencher'!P178</f>
        <v>0</v>
      </c>
      <c r="P169" s="16">
        <f t="shared" si="14"/>
        <v>2.7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3614</v>
      </c>
      <c r="Y169" s="15">
        <f>'[1]TCE - ANEXO III - Preencher'!Z178</f>
        <v>0</v>
      </c>
      <c r="Z169" s="16">
        <f t="shared" si="17"/>
        <v>3614</v>
      </c>
      <c r="AA169" s="17" t="str">
        <f>IF('[1]TCE - ANEXO III - Preencher'!AB178="","",'[1]TCE - ANEXO III - Preencher'!AB178)</f>
        <v>ABONO ASSIS FIN C.</v>
      </c>
      <c r="AB169" s="15">
        <f t="shared" si="12"/>
        <v>3902.52</v>
      </c>
    </row>
    <row r="170" spans="1:28" x14ac:dyDescent="0.2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SUANY CARVALHO DE ARRUDA</v>
      </c>
      <c r="E170" s="9" t="str">
        <f>IF('[1]TCE - ANEXO III - Preencher'!F179="4 - Assistência Odontológica","2 - Outros Profissionais da Saúde",'[1]TCE - ANEXO III - Preencher'!F179)</f>
        <v>2 - Outros Profissionais da Saude</v>
      </c>
      <c r="F170" s="12" t="str">
        <f>'[1]TCE - ANEXO III - Preencher'!G179</f>
        <v>2237-10</v>
      </c>
      <c r="G170" s="13" t="str">
        <f>IF('[1]TCE - ANEXO III - Preencher'!H179="","",'[1]TCE - ANEXO III - Preencher'!H179)</f>
        <v>12/2025</v>
      </c>
      <c r="H170" s="14">
        <f>'[1]TCE - ANEXO III - Preencher'!I179</f>
        <v>0</v>
      </c>
      <c r="I170" s="14">
        <f>'[1]TCE - ANEXO III - Preencher'!J179</f>
        <v>476.8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2.7</v>
      </c>
      <c r="O170" s="15">
        <f>'[1]TCE - ANEXO III - Preencher'!P179</f>
        <v>0</v>
      </c>
      <c r="P170" s="16">
        <f t="shared" si="14"/>
        <v>2.7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479.5</v>
      </c>
    </row>
    <row r="171" spans="1:28" x14ac:dyDescent="0.2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SUMARIA RODRIGUES DA SILVA</v>
      </c>
      <c r="E171" s="9" t="str">
        <f>IF('[1]TCE - ANEXO III - Preencher'!F180="4 - Assistência Odontológica","2 - Outros Profissionais da Saúde",'[1]TCE - ANEXO III - Preencher'!F180)</f>
        <v>2 - Outros Profissionais da Saude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12/2025</v>
      </c>
      <c r="H171" s="14">
        <f>'[1]TCE - ANEXO III - Preencher'!I180</f>
        <v>0</v>
      </c>
      <c r="I171" s="14">
        <f>'[1]TCE - ANEXO III - Preencher'!J180</f>
        <v>236.18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192</v>
      </c>
      <c r="R171" s="15">
        <f>'[1]TCE - ANEXO III - Preencher'!S180</f>
        <v>91.08</v>
      </c>
      <c r="S171" s="16">
        <f t="shared" si="15"/>
        <v>100.92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3614</v>
      </c>
      <c r="Y171" s="15">
        <f>'[1]TCE - ANEXO III - Preencher'!Z180</f>
        <v>0</v>
      </c>
      <c r="Z171" s="16">
        <f t="shared" si="17"/>
        <v>3614</v>
      </c>
      <c r="AA171" s="17" t="str">
        <f>IF('[1]TCE - ANEXO III - Preencher'!AB180="","",'[1]TCE - ANEXO III - Preencher'!AB180)</f>
        <v>ABONO ASSIS FIN C.</v>
      </c>
      <c r="AB171" s="15">
        <f t="shared" si="12"/>
        <v>3953.8</v>
      </c>
    </row>
    <row r="172" spans="1:28" x14ac:dyDescent="0.2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TACIANA CRISTINA FREIRE DA SILVA</v>
      </c>
      <c r="E172" s="9" t="str">
        <f>IF('[1]TCE - ANEXO III - Preencher'!F181="4 - Assistência Odontológica","2 - Outros Profissionais da Saúde",'[1]TCE - ANEXO III - Preencher'!F181)</f>
        <v>2 - Outros Profissionais da Saude</v>
      </c>
      <c r="F172" s="12" t="str">
        <f>'[1]TCE - ANEXO III - Preencher'!G181</f>
        <v>3226-05</v>
      </c>
      <c r="G172" s="13" t="str">
        <f>IF('[1]TCE - ANEXO III - Preencher'!H181="","",'[1]TCE - ANEXO III - Preencher'!H181)</f>
        <v>12/2025</v>
      </c>
      <c r="H172" s="14">
        <f>'[1]TCE - ANEXO III - Preencher'!I181</f>
        <v>0</v>
      </c>
      <c r="I172" s="14">
        <f>'[1]TCE - ANEXO III - Preencher'!J181</f>
        <v>238.38</v>
      </c>
      <c r="J172" s="14">
        <f>'[1]TCE - ANEXO III - Preencher'!K181</f>
        <v>0</v>
      </c>
      <c r="K172" s="15">
        <f>'[1]TCE - ANEXO III - Preencher'!L181</f>
        <v>376.35639097699999</v>
      </c>
      <c r="L172" s="15">
        <f>'[1]TCE - ANEXO III - Preencher'!M181</f>
        <v>15.18</v>
      </c>
      <c r="M172" s="15">
        <f t="shared" si="13"/>
        <v>361.17639097699998</v>
      </c>
      <c r="N172" s="15">
        <f>'[1]TCE - ANEXO III - Preencher'!O181</f>
        <v>2.7</v>
      </c>
      <c r="O172" s="15">
        <f>'[1]TCE - ANEXO III - Preencher'!P181</f>
        <v>0</v>
      </c>
      <c r="P172" s="16">
        <f t="shared" si="14"/>
        <v>2.7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602.25639097700002</v>
      </c>
    </row>
    <row r="173" spans="1:28" x14ac:dyDescent="0.2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TAIRES MAIARA ALVES DE SOUZA SABINO</v>
      </c>
      <c r="E173" s="9" t="str">
        <f>IF('[1]TCE - ANEXO III - Preencher'!F182="4 - Assistência Odontológica","2 - Outros Profissionais da Saúde",'[1]TCE - ANEXO III - Preencher'!F182)</f>
        <v>2 - Outros Profissionais da Saude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12/2025</v>
      </c>
      <c r="H173" s="14">
        <f>'[1]TCE - ANEXO III - Preencher'!I182</f>
        <v>0</v>
      </c>
      <c r="I173" s="14">
        <f>'[1]TCE - ANEXO III - Preencher'!J182</f>
        <v>278.36</v>
      </c>
      <c r="J173" s="14">
        <f>'[1]TCE - ANEXO III - Preencher'!K182</f>
        <v>0</v>
      </c>
      <c r="K173" s="15">
        <f>'[1]TCE - ANEXO III - Preencher'!L182</f>
        <v>376.35639097699999</v>
      </c>
      <c r="L173" s="15">
        <f>'[1]TCE - ANEXO III - Preencher'!M182</f>
        <v>15.18</v>
      </c>
      <c r="M173" s="15">
        <f t="shared" si="13"/>
        <v>361.17639097699998</v>
      </c>
      <c r="N173" s="15">
        <f>'[1]TCE - ANEXO III - Preencher'!O182</f>
        <v>2.7</v>
      </c>
      <c r="O173" s="15">
        <f>'[1]TCE - ANEXO III - Preencher'!P182</f>
        <v>0</v>
      </c>
      <c r="P173" s="16">
        <f t="shared" si="14"/>
        <v>2.7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3614</v>
      </c>
      <c r="Y173" s="15">
        <f>'[1]TCE - ANEXO III - Preencher'!Z182</f>
        <v>0</v>
      </c>
      <c r="Z173" s="16">
        <f t="shared" si="17"/>
        <v>3614</v>
      </c>
      <c r="AA173" s="17" t="str">
        <f>IF('[1]TCE - ANEXO III - Preencher'!AB182="","",'[1]TCE - ANEXO III - Preencher'!AB182)</f>
        <v>ABONO ASSIS FIN C.</v>
      </c>
      <c r="AB173" s="15">
        <f t="shared" si="12"/>
        <v>4256.2363909770002</v>
      </c>
    </row>
    <row r="174" spans="1:28" x14ac:dyDescent="0.2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THAIS MORAIS DA SILVA</v>
      </c>
      <c r="E174" s="9" t="str">
        <f>IF('[1]TCE - ANEXO III - Preencher'!F183="4 - Assistência Odontológica","2 - Outros Profissionais da Saúde",'[1]TCE - ANEXO III - Preencher'!F183)</f>
        <v>2 - Outros Profissionais da Saude</v>
      </c>
      <c r="F174" s="12" t="str">
        <f>'[1]TCE - ANEXO III - Preencher'!G183</f>
        <v>2234-05</v>
      </c>
      <c r="G174" s="13" t="str">
        <f>IF('[1]TCE - ANEXO III - Preencher'!H183="","",'[1]TCE - ANEXO III - Preencher'!H183)</f>
        <v>12/2025</v>
      </c>
      <c r="H174" s="14">
        <f>'[1]TCE - ANEXO III - Preencher'!I183</f>
        <v>0</v>
      </c>
      <c r="I174" s="14">
        <f>'[1]TCE - ANEXO III - Preencher'!J183</f>
        <v>506.95</v>
      </c>
      <c r="J174" s="14">
        <f>'[1]TCE - ANEXO III - Preencher'!K183</f>
        <v>0</v>
      </c>
      <c r="K174" s="15">
        <f>'[1]TCE - ANEXO III - Preencher'!L183</f>
        <v>376.35639097699999</v>
      </c>
      <c r="L174" s="15">
        <f>'[1]TCE - ANEXO III - Preencher'!M183</f>
        <v>21.12</v>
      </c>
      <c r="M174" s="15">
        <f t="shared" si="13"/>
        <v>355.23639097699999</v>
      </c>
      <c r="N174" s="15">
        <f>'[1]TCE - ANEXO III - Preencher'!O183</f>
        <v>2.7</v>
      </c>
      <c r="O174" s="15">
        <f>'[1]TCE - ANEXO III - Preencher'!P183</f>
        <v>0</v>
      </c>
      <c r="P174" s="16">
        <f t="shared" si="14"/>
        <v>2.7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864.88639097700002</v>
      </c>
    </row>
    <row r="175" spans="1:28" x14ac:dyDescent="0.2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TIAGO MEIRISON DE LIMA E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2521-05</v>
      </c>
      <c r="G175" s="13" t="str">
        <f>IF('[1]TCE - ANEXO III - Preencher'!H184="","",'[1]TCE - ANEXO III - Preencher'!H184)</f>
        <v>12/2025</v>
      </c>
      <c r="H175" s="14">
        <f>'[1]TCE - ANEXO III - Preencher'!I184</f>
        <v>0</v>
      </c>
      <c r="I175" s="14">
        <f>'[1]TCE - ANEXO III - Preencher'!J184</f>
        <v>210.6</v>
      </c>
      <c r="J175" s="14">
        <f>'[1]TCE - ANEXO III - Preencher'!K184</f>
        <v>0</v>
      </c>
      <c r="K175" s="15">
        <f>'[1]TCE - ANEXO III - Preencher'!L184</f>
        <v>376.35639097699999</v>
      </c>
      <c r="L175" s="15">
        <f>'[1]TCE - ANEXO III - Preencher'!M184</f>
        <v>30.36</v>
      </c>
      <c r="M175" s="15">
        <f t="shared" si="13"/>
        <v>345.99639097699998</v>
      </c>
      <c r="N175" s="15">
        <f>'[1]TCE - ANEXO III - Preencher'!O184</f>
        <v>2.7</v>
      </c>
      <c r="O175" s="15">
        <f>'[1]TCE - ANEXO III - Preencher'!P184</f>
        <v>0</v>
      </c>
      <c r="P175" s="16">
        <f t="shared" si="14"/>
        <v>2.7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559.29639097699999</v>
      </c>
    </row>
    <row r="176" spans="1:28" x14ac:dyDescent="0.2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VALDEIR MIGUEL DE BARROS</v>
      </c>
      <c r="E176" s="9" t="str">
        <f>IF('[1]TCE - ANEXO III - Preencher'!F185="4 - Assistência Odontológica","2 - Outros Profissionais da Saúde",'[1]TCE - ANEXO III - Preencher'!F185)</f>
        <v>2 - Outros Profissionais da Saude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12/2025</v>
      </c>
      <c r="H176" s="14">
        <f>'[1]TCE - ANEXO III - Preencher'!I185</f>
        <v>0</v>
      </c>
      <c r="I176" s="14">
        <f>'[1]TCE - ANEXO III - Preencher'!J185</f>
        <v>184.77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2.7</v>
      </c>
      <c r="O176" s="15">
        <f>'[1]TCE - ANEXO III - Preencher'!P185</f>
        <v>0</v>
      </c>
      <c r="P176" s="16">
        <f t="shared" si="14"/>
        <v>2.7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3312.83</v>
      </c>
      <c r="Y176" s="15">
        <f>'[1]TCE - ANEXO III - Preencher'!Z185</f>
        <v>0</v>
      </c>
      <c r="Z176" s="16">
        <f t="shared" si="17"/>
        <v>3312.83</v>
      </c>
      <c r="AA176" s="17" t="str">
        <f>IF('[1]TCE - ANEXO III - Preencher'!AB185="","",'[1]TCE - ANEXO III - Preencher'!AB185)</f>
        <v>ABONO ASSIS FIN C.</v>
      </c>
      <c r="AB176" s="15">
        <f t="shared" si="12"/>
        <v>3500.2999999999997</v>
      </c>
    </row>
    <row r="177" spans="1:28" x14ac:dyDescent="0.2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VANICE MARIA DE SOUZA</v>
      </c>
      <c r="E177" s="9" t="str">
        <f>IF('[1]TCE - ANEXO III - Preencher'!F186="4 - Assistência Odontológica","2 - Outros Profissionais da Saúde",'[1]TCE - ANEXO III - Preencher'!F186)</f>
        <v>2 - Outros Profissionais da Saude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12/2025</v>
      </c>
      <c r="H177" s="14">
        <f>'[1]TCE - ANEXO III - Preencher'!I186</f>
        <v>0</v>
      </c>
      <c r="I177" s="14">
        <f>'[1]TCE - ANEXO III - Preencher'!J186</f>
        <v>269.63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2.7</v>
      </c>
      <c r="O177" s="15">
        <f>'[1]TCE - ANEXO III - Preencher'!P186</f>
        <v>0</v>
      </c>
      <c r="P177" s="16">
        <f t="shared" si="14"/>
        <v>2.7</v>
      </c>
      <c r="Q177" s="15">
        <f>'[1]TCE - ANEXO III - Preencher'!R186</f>
        <v>300</v>
      </c>
      <c r="R177" s="15">
        <f>'[1]TCE - ANEXO III - Preencher'!S186</f>
        <v>91.08</v>
      </c>
      <c r="S177" s="16">
        <f t="shared" si="15"/>
        <v>208.92000000000002</v>
      </c>
      <c r="T177" s="15">
        <f>'[1]TCE - ANEXO III - Preencher'!U186</f>
        <v>81.02</v>
      </c>
      <c r="U177" s="15">
        <f>'[1]TCE - ANEXO III - Preencher'!V186</f>
        <v>0</v>
      </c>
      <c r="V177" s="16">
        <f t="shared" si="16"/>
        <v>81.02</v>
      </c>
      <c r="W177" s="17" t="str">
        <f>IF('[1]TCE - ANEXO III - Preencher'!X186="","",'[1]TCE - ANEXO III - Preencher'!X186)</f>
        <v>AUX CRECHE TEC. E.</v>
      </c>
      <c r="X177" s="15">
        <f>'[1]TCE - ANEXO III - Preencher'!Y186</f>
        <v>3614</v>
      </c>
      <c r="Y177" s="15">
        <f>'[1]TCE - ANEXO III - Preencher'!Z186</f>
        <v>0</v>
      </c>
      <c r="Z177" s="16">
        <f t="shared" si="17"/>
        <v>3614</v>
      </c>
      <c r="AA177" s="17" t="str">
        <f>IF('[1]TCE - ANEXO III - Preencher'!AB186="","",'[1]TCE - ANEXO III - Preencher'!AB186)</f>
        <v>ABONO ASSIS FIN C.</v>
      </c>
      <c r="AB177" s="15">
        <f t="shared" si="12"/>
        <v>4176.2700000000004</v>
      </c>
    </row>
    <row r="178" spans="1:28" x14ac:dyDescent="0.2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VANNELY NALYNE BRASIL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4221-10</v>
      </c>
      <c r="G178" s="13" t="str">
        <f>IF('[1]TCE - ANEXO III - Preencher'!H187="","",'[1]TCE - ANEXO III - Preencher'!H187)</f>
        <v>12/2025</v>
      </c>
      <c r="H178" s="14">
        <f>'[1]TCE - ANEXO III - Preencher'!I187</f>
        <v>0</v>
      </c>
      <c r="I178" s="14">
        <f>'[1]TCE - ANEXO III - Preencher'!J187</f>
        <v>245.97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2.7</v>
      </c>
      <c r="O178" s="15">
        <f>'[1]TCE - ANEXO III - Preencher'!P187</f>
        <v>0</v>
      </c>
      <c r="P178" s="16">
        <f t="shared" si="14"/>
        <v>2.7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248.67</v>
      </c>
    </row>
    <row r="179" spans="1:28" x14ac:dyDescent="0.2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VIITORIA EDUARDA FERREIRA ALVES DE MENDONCA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4221-10</v>
      </c>
      <c r="G179" s="13" t="str">
        <f>IF('[1]TCE - ANEXO III - Preencher'!H188="","",'[1]TCE - ANEXO III - Preencher'!H188)</f>
        <v>12/2025</v>
      </c>
      <c r="H179" s="14">
        <f>'[1]TCE - ANEXO III - Preencher'!I188</f>
        <v>0</v>
      </c>
      <c r="I179" s="14">
        <f>'[1]TCE - ANEXO III - Preencher'!J188</f>
        <v>17.22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</v>
      </c>
      <c r="O179" s="15">
        <f>'[1]TCE - ANEXO III - Preencher'!P188</f>
        <v>0</v>
      </c>
      <c r="P179" s="16">
        <f t="shared" si="14"/>
        <v>2.7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19.919999999999998</v>
      </c>
    </row>
    <row r="180" spans="1:28" x14ac:dyDescent="0.2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 xml:space="preserve">VITORIA DA SILVA BEZERRA </v>
      </c>
      <c r="E180" s="9" t="str">
        <f>IF('[1]TCE - ANEXO III - Preencher'!F189="4 - Assistência Odontológica","2 - Outros Profissionais da Saúde",'[1]TCE - ANEXO III - Preencher'!F189)</f>
        <v>2 - Outros Profissionais da Saude</v>
      </c>
      <c r="F180" s="12" t="str">
        <f>'[1]TCE - ANEXO III - Preencher'!G189</f>
        <v>2234-05</v>
      </c>
      <c r="G180" s="13" t="str">
        <f>IF('[1]TCE - ANEXO III - Preencher'!H189="","",'[1]TCE - ANEXO III - Preencher'!H189)</f>
        <v>12/2025</v>
      </c>
      <c r="H180" s="14">
        <f>'[1]TCE - ANEXO III - Preencher'!I189</f>
        <v>0</v>
      </c>
      <c r="I180" s="14">
        <f>'[1]TCE - ANEXO III - Preencher'!J189</f>
        <v>454.3</v>
      </c>
      <c r="J180" s="14">
        <f>'[1]TCE - ANEXO III - Preencher'!K189</f>
        <v>0</v>
      </c>
      <c r="K180" s="15">
        <f>'[1]TCE - ANEXO III - Preencher'!L189</f>
        <v>376.35639097699999</v>
      </c>
      <c r="L180" s="15">
        <f>'[1]TCE - ANEXO III - Preencher'!M189</f>
        <v>21.12</v>
      </c>
      <c r="M180" s="15">
        <f t="shared" si="13"/>
        <v>355.23639097699999</v>
      </c>
      <c r="N180" s="15">
        <f>'[1]TCE - ANEXO III - Preencher'!O189</f>
        <v>2.7</v>
      </c>
      <c r="O180" s="15">
        <f>'[1]TCE - ANEXO III - Preencher'!P189</f>
        <v>0</v>
      </c>
      <c r="P180" s="16">
        <f t="shared" si="14"/>
        <v>2.7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812.23639097700004</v>
      </c>
    </row>
    <row r="181" spans="1:28" x14ac:dyDescent="0.2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WALDENIA VIRGINIA DA SILVA</v>
      </c>
      <c r="E181" s="9" t="str">
        <f>IF('[1]TCE - ANEXO III - Preencher'!F190="4 - Assistência Odontológica","2 - Outros Profissionais da Saúde",'[1]TCE - ANEXO III - Preencher'!F190)</f>
        <v>2 - Outros Profissionais da Saude</v>
      </c>
      <c r="F181" s="12" t="str">
        <f>'[1]TCE - ANEXO III - Preencher'!G190</f>
        <v>2516-05</v>
      </c>
      <c r="G181" s="13" t="str">
        <f>IF('[1]TCE - ANEXO III - Preencher'!H190="","",'[1]TCE - ANEXO III - Preencher'!H190)</f>
        <v>12/2025</v>
      </c>
      <c r="H181" s="14">
        <f>'[1]TCE - ANEXO III - Preencher'!I190</f>
        <v>0</v>
      </c>
      <c r="I181" s="14">
        <f>'[1]TCE - ANEXO III - Preencher'!J190</f>
        <v>441.43</v>
      </c>
      <c r="J181" s="14">
        <f>'[1]TCE - ANEXO III - Preencher'!K190</f>
        <v>0</v>
      </c>
      <c r="K181" s="15">
        <f>'[1]TCE - ANEXO III - Preencher'!L190</f>
        <v>376.35639097699999</v>
      </c>
      <c r="L181" s="15">
        <f>'[1]TCE - ANEXO III - Preencher'!M190</f>
        <v>30.36</v>
      </c>
      <c r="M181" s="15">
        <f t="shared" si="13"/>
        <v>345.99639097699998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790.12639097700003</v>
      </c>
    </row>
    <row r="182" spans="1:28" x14ac:dyDescent="0.2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WANESSA ROSANY DOS SANTOS</v>
      </c>
      <c r="E182" s="9" t="str">
        <f>IF('[1]TCE - ANEXO III - Preencher'!F191="4 - Assistência Odontológica","2 - Outros Profissionais da Saúde",'[1]TCE - ANEXO III - Preencher'!F191)</f>
        <v>2 - Outros Profissionais da Saude</v>
      </c>
      <c r="F182" s="12" t="str">
        <f>'[1]TCE - ANEXO III - Preencher'!G191</f>
        <v>2237-10</v>
      </c>
      <c r="G182" s="13" t="str">
        <f>IF('[1]TCE - ANEXO III - Preencher'!H191="","",'[1]TCE - ANEXO III - Preencher'!H191)</f>
        <v>12/2025</v>
      </c>
      <c r="H182" s="14">
        <f>'[1]TCE - ANEXO III - Preencher'!I191</f>
        <v>0</v>
      </c>
      <c r="I182" s="14">
        <f>'[1]TCE - ANEXO III - Preencher'!J191</f>
        <v>530.41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2.7</v>
      </c>
      <c r="O182" s="15">
        <f>'[1]TCE - ANEXO III - Preencher'!P191</f>
        <v>0</v>
      </c>
      <c r="P182" s="16">
        <f t="shared" si="14"/>
        <v>2.7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533.11</v>
      </c>
    </row>
    <row r="183" spans="1:28" x14ac:dyDescent="0.2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 xml:space="preserve">WELLYDA KELLE DE OLIVEIRA SILVA </v>
      </c>
      <c r="E183" s="9" t="str">
        <f>IF('[1]TCE - ANEXO III - Preencher'!F192="4 - Assistência Odontológica","2 - Outros Profissionais da Saúde",'[1]TCE - ANEXO III - Preencher'!F192)</f>
        <v>2 - Outros Profissionais da Saude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12/2025</v>
      </c>
      <c r="H183" s="14">
        <f>'[1]TCE - ANEXO III - Preencher'!I192</f>
        <v>0</v>
      </c>
      <c r="I183" s="14">
        <f>'[1]TCE - ANEXO III - Preencher'!J192</f>
        <v>309.51</v>
      </c>
      <c r="J183" s="14">
        <f>'[1]TCE - ANEXO III - Preencher'!K192</f>
        <v>0</v>
      </c>
      <c r="K183" s="15">
        <f>'[1]TCE - ANEXO III - Preencher'!L192</f>
        <v>376.35639097699999</v>
      </c>
      <c r="L183" s="15">
        <f>'[1]TCE - ANEXO III - Preencher'!M192</f>
        <v>2.79</v>
      </c>
      <c r="M183" s="15">
        <f t="shared" si="13"/>
        <v>373.56639097699997</v>
      </c>
      <c r="N183" s="15">
        <f>'[1]TCE - ANEXO III - Preencher'!O192</f>
        <v>4.6900000000000004</v>
      </c>
      <c r="O183" s="15">
        <f>'[1]TCE - ANEXO III - Preencher'!P192</f>
        <v>0</v>
      </c>
      <c r="P183" s="16">
        <f t="shared" si="14"/>
        <v>4.6900000000000004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4508.4399999999996</v>
      </c>
      <c r="Y183" s="15">
        <f>'[1]TCE - ANEXO III - Preencher'!Z192</f>
        <v>0</v>
      </c>
      <c r="Z183" s="16">
        <f t="shared" si="17"/>
        <v>4508.4399999999996</v>
      </c>
      <c r="AA183" s="17" t="str">
        <f>IF('[1]TCE - ANEXO III - Preencher'!AB192="","",'[1]TCE - ANEXO III - Preencher'!AB192)</f>
        <v>ABONO ASSIS FIN C.</v>
      </c>
      <c r="AB183" s="15">
        <f t="shared" si="12"/>
        <v>5196.2063909769995</v>
      </c>
    </row>
    <row r="184" spans="1:28" x14ac:dyDescent="0.2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WELMA RODRIGUES DOS SANTOS NASCIMENTO</v>
      </c>
      <c r="E184" s="9" t="str">
        <f>IF('[1]TCE - ANEXO III - Preencher'!F193="4 - Assistência Odontológica","2 - Outros Profissionais da Saúde",'[1]TCE - ANEXO III - Preencher'!F193)</f>
        <v>2 - Outros Profissionais da Saude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12/2025</v>
      </c>
      <c r="H184" s="14">
        <f>'[1]TCE - ANEXO III - Preencher'!I193</f>
        <v>0</v>
      </c>
      <c r="I184" s="14">
        <f>'[1]TCE - ANEXO III - Preencher'!J193</f>
        <v>317.51</v>
      </c>
      <c r="J184" s="14">
        <f>'[1]TCE - ANEXO III - Preencher'!K193</f>
        <v>0</v>
      </c>
      <c r="K184" s="15">
        <f>'[1]TCE - ANEXO III - Preencher'!L193</f>
        <v>376.35639097699999</v>
      </c>
      <c r="L184" s="15">
        <f>'[1]TCE - ANEXO III - Preencher'!M193</f>
        <v>15.18</v>
      </c>
      <c r="M184" s="15">
        <f t="shared" si="13"/>
        <v>361.17639097699998</v>
      </c>
      <c r="N184" s="15">
        <f>'[1]TCE - ANEXO III - Preencher'!O193</f>
        <v>2.7</v>
      </c>
      <c r="O184" s="15">
        <f>'[1]TCE - ANEXO III - Preencher'!P193</f>
        <v>0</v>
      </c>
      <c r="P184" s="16">
        <f t="shared" si="14"/>
        <v>2.7</v>
      </c>
      <c r="Q184" s="15">
        <f>'[1]TCE - ANEXO III - Preencher'!R193</f>
        <v>288</v>
      </c>
      <c r="R184" s="15">
        <f>'[1]TCE - ANEXO III - Preencher'!S193</f>
        <v>91.08</v>
      </c>
      <c r="S184" s="16">
        <f t="shared" si="15"/>
        <v>196.92000000000002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3614</v>
      </c>
      <c r="Y184" s="15">
        <f>'[1]TCE - ANEXO III - Preencher'!Z193</f>
        <v>0</v>
      </c>
      <c r="Z184" s="16">
        <f t="shared" si="17"/>
        <v>3614</v>
      </c>
      <c r="AA184" s="17" t="str">
        <f>IF('[1]TCE - ANEXO III - Preencher'!AB193="","",'[1]TCE - ANEXO III - Preencher'!AB193)</f>
        <v>ABONO ASSIS FIN C.</v>
      </c>
      <c r="AB184" s="15">
        <f t="shared" si="12"/>
        <v>4492.3063909769999</v>
      </c>
    </row>
    <row r="185" spans="1:28" x14ac:dyDescent="0.2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 xml:space="preserve">WELTON FERREIRA DE MOURA SALES </v>
      </c>
      <c r="E185" s="9" t="str">
        <f>IF('[1]TCE - ANEXO III - Preencher'!F194="4 - Assistência Odontológica","2 - Outros Profissionais da Saúde",'[1]TCE - ANEXO III - Preencher'!F194)</f>
        <v>2 - Outros Profissionais da Saude</v>
      </c>
      <c r="F185" s="12" t="str">
        <f>'[1]TCE - ANEXO III - Preencher'!G194</f>
        <v>3241-15</v>
      </c>
      <c r="G185" s="13" t="str">
        <f>IF('[1]TCE - ANEXO III - Preencher'!H194="","",'[1]TCE - ANEXO III - Preencher'!H194)</f>
        <v>12/2025</v>
      </c>
      <c r="H185" s="14">
        <f>'[1]TCE - ANEXO III - Preencher'!I194</f>
        <v>0</v>
      </c>
      <c r="I185" s="14">
        <f>'[1]TCE - ANEXO III - Preencher'!J194</f>
        <v>469.31</v>
      </c>
      <c r="J185" s="14">
        <f>'[1]TCE - ANEXO III - Preencher'!K194</f>
        <v>0</v>
      </c>
      <c r="K185" s="15">
        <f>'[1]TCE - ANEXO III - Preencher'!L194</f>
        <v>376.35639097699999</v>
      </c>
      <c r="L185" s="15">
        <f>'[1]TCE - ANEXO III - Preencher'!M194</f>
        <v>30.36</v>
      </c>
      <c r="M185" s="15">
        <f t="shared" si="13"/>
        <v>345.99639097699998</v>
      </c>
      <c r="N185" s="15">
        <f>'[1]TCE - ANEXO III - Preencher'!O194</f>
        <v>2.7</v>
      </c>
      <c r="O185" s="15">
        <f>'[1]TCE - ANEXO III - Preencher'!P194</f>
        <v>0</v>
      </c>
      <c r="P185" s="16">
        <f t="shared" si="14"/>
        <v>2.7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818.00639097700002</v>
      </c>
    </row>
    <row r="186" spans="1:28" x14ac:dyDescent="0.2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WILLIAM DANIEL BENTO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12/2025</v>
      </c>
      <c r="H186" s="14">
        <f>'[1]TCE - ANEXO III - Preencher'!I195</f>
        <v>0</v>
      </c>
      <c r="I186" s="14">
        <f>'[1]TCE - ANEXO III - Preencher'!J195</f>
        <v>224.69</v>
      </c>
      <c r="J186" s="14">
        <f>'[1]TCE - ANEXO III - Preencher'!K195</f>
        <v>0</v>
      </c>
      <c r="K186" s="15">
        <f>'[1]TCE - ANEXO III - Preencher'!L195</f>
        <v>376.35639097699999</v>
      </c>
      <c r="L186" s="15">
        <f>'[1]TCE - ANEXO III - Preencher'!M195</f>
        <v>30.36</v>
      </c>
      <c r="M186" s="15">
        <f t="shared" si="13"/>
        <v>345.99639097699998</v>
      </c>
      <c r="N186" s="15">
        <f>'[1]TCE - ANEXO III - Preencher'!O195</f>
        <v>2.7</v>
      </c>
      <c r="O186" s="15">
        <f>'[1]TCE - ANEXO III - Preencher'!P195</f>
        <v>0</v>
      </c>
      <c r="P186" s="16">
        <f t="shared" si="14"/>
        <v>2.7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573.38639097700002</v>
      </c>
    </row>
    <row r="187" spans="1:28" x14ac:dyDescent="0.2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>WISLA KELY FERREIRA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2521-05</v>
      </c>
      <c r="G187" s="13" t="str">
        <f>IF('[1]TCE - ANEXO III - Preencher'!H196="","",'[1]TCE - ANEXO III - Preencher'!H196)</f>
        <v>12/2025</v>
      </c>
      <c r="H187" s="14">
        <f>'[1]TCE - ANEXO III - Preencher'!I196</f>
        <v>0</v>
      </c>
      <c r="I187" s="14">
        <f>'[1]TCE - ANEXO III - Preencher'!J196</f>
        <v>404.78</v>
      </c>
      <c r="J187" s="14">
        <f>'[1]TCE - ANEXO III - Preencher'!K196</f>
        <v>0</v>
      </c>
      <c r="K187" s="15">
        <f>'[1]TCE - ANEXO III - Preencher'!L196</f>
        <v>376.35639097699999</v>
      </c>
      <c r="L187" s="15">
        <f>'[1]TCE - ANEXO III - Preencher'!M196</f>
        <v>30.36</v>
      </c>
      <c r="M187" s="15">
        <f t="shared" si="13"/>
        <v>345.99639097699998</v>
      </c>
      <c r="N187" s="15">
        <f>'[1]TCE - ANEXO III - Preencher'!O196</f>
        <v>2.7</v>
      </c>
      <c r="O187" s="15">
        <f>'[1]TCE - ANEXO III - Preencher'!P196</f>
        <v>0</v>
      </c>
      <c r="P187" s="16">
        <f t="shared" si="14"/>
        <v>2.7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753.47639097699994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2026-01-23T17:55:47Z</dcterms:created>
  <dcterms:modified xsi:type="dcterms:W3CDTF">2026-01-23T17:55:57Z</dcterms:modified>
</cp:coreProperties>
</file>