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12_2025\1. DOVEL\VALIDAÇÃO\"/>
    </mc:Choice>
  </mc:AlternateContent>
  <xr:revisionPtr revIDLastSave="0" documentId="8_{A2055DAB-8B06-4DB5-A81F-724B1848F500}" xr6:coauthVersionLast="36" xr6:coauthVersionMax="36" xr10:uidLastSave="{00000000-0000-0000-0000-000000000000}"/>
  <bookViews>
    <workbookView xWindow="0" yWindow="0" windowWidth="16170" windowHeight="5865" xr2:uid="{AC45D899-E85D-4660-A8F3-9F8D26DA3A82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 s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 s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 s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 s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 s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 s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 s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 s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 s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 s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 s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 s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 s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 s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 s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 s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 s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 s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 s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 s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 s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 s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 s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 s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 s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 s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J1664" i="1"/>
  <c r="I1664" i="1"/>
  <c r="H1664" i="1"/>
  <c r="G1664" i="1"/>
  <c r="F1664" i="1"/>
  <c r="K1664" i="1" s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 s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J1660" i="1"/>
  <c r="I1660" i="1"/>
  <c r="H1660" i="1"/>
  <c r="G1660" i="1"/>
  <c r="F1660" i="1"/>
  <c r="K1660" i="1" s="1"/>
  <c r="E1660" i="1"/>
  <c r="D1660" i="1"/>
  <c r="C1660" i="1"/>
  <c r="B1660" i="1"/>
  <c r="A1660" i="1" s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J1656" i="1"/>
  <c r="I1656" i="1"/>
  <c r="H1656" i="1"/>
  <c r="G1656" i="1"/>
  <c r="F1656" i="1"/>
  <c r="K1656" i="1" s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J1652" i="1"/>
  <c r="I1652" i="1"/>
  <c r="H1652" i="1"/>
  <c r="G1652" i="1"/>
  <c r="F1652" i="1"/>
  <c r="K1652" i="1" s="1"/>
  <c r="E1652" i="1"/>
  <c r="D1652" i="1"/>
  <c r="C1652" i="1"/>
  <c r="B1652" i="1"/>
  <c r="A1652" i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 s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J1648" i="1"/>
  <c r="I1648" i="1"/>
  <c r="H1648" i="1"/>
  <c r="G1648" i="1"/>
  <c r="F1648" i="1"/>
  <c r="K1648" i="1" s="1"/>
  <c r="E1648" i="1"/>
  <c r="D1648" i="1"/>
  <c r="C1648" i="1"/>
  <c r="B1648" i="1"/>
  <c r="A1648" i="1" s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J1644" i="1"/>
  <c r="I1644" i="1"/>
  <c r="H1644" i="1"/>
  <c r="G1644" i="1"/>
  <c r="F1644" i="1"/>
  <c r="K1644" i="1" s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 s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J1640" i="1"/>
  <c r="I1640" i="1"/>
  <c r="H1640" i="1"/>
  <c r="G1640" i="1"/>
  <c r="F1640" i="1"/>
  <c r="K1640" i="1" s="1"/>
  <c r="E1640" i="1"/>
  <c r="D1640" i="1"/>
  <c r="C1640" i="1"/>
  <c r="B1640" i="1"/>
  <c r="A1640" i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 s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 s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 s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 s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 s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 s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 s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 s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 s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 s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 s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 s="1"/>
  <c r="L1593" i="1"/>
  <c r="J1593" i="1"/>
  <c r="I1593" i="1"/>
  <c r="H1593" i="1"/>
  <c r="G1593" i="1"/>
  <c r="F1593" i="1"/>
  <c r="K1593" i="1" s="1"/>
  <c r="E1593" i="1"/>
  <c r="D1593" i="1"/>
  <c r="C1593" i="1"/>
  <c r="B1593" i="1"/>
  <c r="A1593" i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J1591" i="1"/>
  <c r="I1591" i="1"/>
  <c r="H1591" i="1"/>
  <c r="G1591" i="1"/>
  <c r="F1591" i="1"/>
  <c r="K1591" i="1" s="1"/>
  <c r="E1591" i="1"/>
  <c r="D1591" i="1"/>
  <c r="C1591" i="1"/>
  <c r="B1591" i="1"/>
  <c r="A1591" i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 s="1"/>
  <c r="L1589" i="1"/>
  <c r="J1589" i="1"/>
  <c r="I1589" i="1"/>
  <c r="H1589" i="1"/>
  <c r="G1589" i="1"/>
  <c r="F1589" i="1"/>
  <c r="K1589" i="1" s="1"/>
  <c r="E1589" i="1"/>
  <c r="D1589" i="1"/>
  <c r="C1589" i="1"/>
  <c r="B1589" i="1"/>
  <c r="A1589" i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 s="1"/>
  <c r="L1587" i="1"/>
  <c r="J1587" i="1"/>
  <c r="I1587" i="1"/>
  <c r="H1587" i="1"/>
  <c r="G1587" i="1"/>
  <c r="F1587" i="1"/>
  <c r="K1587" i="1" s="1"/>
  <c r="E1587" i="1"/>
  <c r="D1587" i="1"/>
  <c r="C1587" i="1"/>
  <c r="B1587" i="1"/>
  <c r="A1587" i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J1585" i="1"/>
  <c r="I1585" i="1"/>
  <c r="H1585" i="1"/>
  <c r="G1585" i="1"/>
  <c r="F1585" i="1"/>
  <c r="K1585" i="1" s="1"/>
  <c r="E1585" i="1"/>
  <c r="D1585" i="1"/>
  <c r="C1585" i="1"/>
  <c r="B1585" i="1"/>
  <c r="A1585" i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 s="1"/>
  <c r="L1583" i="1"/>
  <c r="J1583" i="1"/>
  <c r="I1583" i="1"/>
  <c r="H1583" i="1"/>
  <c r="G1583" i="1"/>
  <c r="F1583" i="1"/>
  <c r="K1583" i="1" s="1"/>
  <c r="E1583" i="1"/>
  <c r="D1583" i="1"/>
  <c r="C1583" i="1"/>
  <c r="B1583" i="1"/>
  <c r="A1583" i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 s="1"/>
  <c r="L1581" i="1"/>
  <c r="J1581" i="1"/>
  <c r="I1581" i="1"/>
  <c r="H1581" i="1"/>
  <c r="G1581" i="1"/>
  <c r="F1581" i="1"/>
  <c r="K1581" i="1" s="1"/>
  <c r="E1581" i="1"/>
  <c r="D1581" i="1"/>
  <c r="C1581" i="1"/>
  <c r="B1581" i="1"/>
  <c r="A1581" i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J1579" i="1"/>
  <c r="I1579" i="1"/>
  <c r="H1579" i="1"/>
  <c r="G1579" i="1"/>
  <c r="F1579" i="1"/>
  <c r="K1579" i="1" s="1"/>
  <c r="E1579" i="1"/>
  <c r="D1579" i="1"/>
  <c r="C1579" i="1"/>
  <c r="B1579" i="1"/>
  <c r="A1579" i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 s="1"/>
  <c r="L1577" i="1"/>
  <c r="J1577" i="1"/>
  <c r="I1577" i="1"/>
  <c r="H1577" i="1"/>
  <c r="G1577" i="1"/>
  <c r="F1577" i="1"/>
  <c r="K1577" i="1" s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 s="1"/>
  <c r="L1575" i="1"/>
  <c r="J1575" i="1"/>
  <c r="I1575" i="1"/>
  <c r="H1575" i="1"/>
  <c r="G1575" i="1"/>
  <c r="F1575" i="1"/>
  <c r="K1575" i="1" s="1"/>
  <c r="E1575" i="1"/>
  <c r="D1575" i="1"/>
  <c r="C1575" i="1"/>
  <c r="B1575" i="1"/>
  <c r="A1575" i="1"/>
  <c r="L1574" i="1"/>
  <c r="J1574" i="1"/>
  <c r="I1574" i="1"/>
  <c r="H1574" i="1"/>
  <c r="G1574" i="1"/>
  <c r="F1574" i="1"/>
  <c r="K1574" i="1" s="1"/>
  <c r="E1574" i="1"/>
  <c r="D1574" i="1"/>
  <c r="C1574" i="1"/>
  <c r="B1574" i="1"/>
  <c r="A1574" i="1"/>
  <c r="L1573" i="1"/>
  <c r="J1573" i="1"/>
  <c r="I1573" i="1"/>
  <c r="H1573" i="1"/>
  <c r="G1573" i="1"/>
  <c r="F1573" i="1"/>
  <c r="K1573" i="1" s="1"/>
  <c r="E1573" i="1"/>
  <c r="D1573" i="1"/>
  <c r="C1573" i="1"/>
  <c r="B1573" i="1"/>
  <c r="A1573" i="1"/>
  <c r="L1572" i="1"/>
  <c r="J1572" i="1"/>
  <c r="I1572" i="1"/>
  <c r="H1572" i="1"/>
  <c r="G1572" i="1"/>
  <c r="F1572" i="1"/>
  <c r="K1572" i="1" s="1"/>
  <c r="E1572" i="1"/>
  <c r="D1572" i="1"/>
  <c r="C1572" i="1"/>
  <c r="B1572" i="1"/>
  <c r="A1572" i="1"/>
  <c r="L1571" i="1"/>
  <c r="J1571" i="1"/>
  <c r="I1571" i="1"/>
  <c r="H1571" i="1"/>
  <c r="G1571" i="1"/>
  <c r="F1571" i="1"/>
  <c r="K1571" i="1" s="1"/>
  <c r="E1571" i="1"/>
  <c r="D1571" i="1"/>
  <c r="C1571" i="1"/>
  <c r="B1571" i="1"/>
  <c r="A1571" i="1"/>
  <c r="L1570" i="1"/>
  <c r="J1570" i="1"/>
  <c r="I1570" i="1"/>
  <c r="H1570" i="1"/>
  <c r="G1570" i="1"/>
  <c r="F1570" i="1"/>
  <c r="K1570" i="1" s="1"/>
  <c r="E1570" i="1"/>
  <c r="D1570" i="1"/>
  <c r="C1570" i="1"/>
  <c r="B1570" i="1"/>
  <c r="A1570" i="1"/>
  <c r="L1569" i="1"/>
  <c r="J1569" i="1"/>
  <c r="I1569" i="1"/>
  <c r="H1569" i="1"/>
  <c r="G1569" i="1"/>
  <c r="F1569" i="1"/>
  <c r="K1569" i="1" s="1"/>
  <c r="E1569" i="1"/>
  <c r="D1569" i="1"/>
  <c r="C1569" i="1"/>
  <c r="B1569" i="1"/>
  <c r="A1569" i="1"/>
  <c r="L1568" i="1"/>
  <c r="J1568" i="1"/>
  <c r="I1568" i="1"/>
  <c r="H1568" i="1"/>
  <c r="G1568" i="1"/>
  <c r="F1568" i="1"/>
  <c r="K1568" i="1" s="1"/>
  <c r="E1568" i="1"/>
  <c r="D1568" i="1"/>
  <c r="C1568" i="1"/>
  <c r="B1568" i="1"/>
  <c r="A1568" i="1"/>
  <c r="L1567" i="1"/>
  <c r="J1567" i="1"/>
  <c r="I1567" i="1"/>
  <c r="H1567" i="1"/>
  <c r="G1567" i="1"/>
  <c r="F1567" i="1"/>
  <c r="K1567" i="1" s="1"/>
  <c r="E1567" i="1"/>
  <c r="D1567" i="1"/>
  <c r="C1567" i="1"/>
  <c r="B1567" i="1"/>
  <c r="A1567" i="1"/>
  <c r="L1566" i="1"/>
  <c r="J1566" i="1"/>
  <c r="I1566" i="1"/>
  <c r="H1566" i="1"/>
  <c r="G1566" i="1"/>
  <c r="F1566" i="1"/>
  <c r="K1566" i="1" s="1"/>
  <c r="E1566" i="1"/>
  <c r="D1566" i="1"/>
  <c r="C1566" i="1"/>
  <c r="B1566" i="1"/>
  <c r="A1566" i="1"/>
  <c r="L1565" i="1"/>
  <c r="J1565" i="1"/>
  <c r="I1565" i="1"/>
  <c r="H1565" i="1"/>
  <c r="G1565" i="1"/>
  <c r="F1565" i="1"/>
  <c r="K1565" i="1" s="1"/>
  <c r="E1565" i="1"/>
  <c r="D1565" i="1"/>
  <c r="C1565" i="1"/>
  <c r="B1565" i="1"/>
  <c r="A1565" i="1"/>
  <c r="L1564" i="1"/>
  <c r="J1564" i="1"/>
  <c r="I1564" i="1"/>
  <c r="H1564" i="1"/>
  <c r="G1564" i="1"/>
  <c r="F1564" i="1"/>
  <c r="K1564" i="1" s="1"/>
  <c r="E1564" i="1"/>
  <c r="D1564" i="1"/>
  <c r="C1564" i="1"/>
  <c r="B1564" i="1"/>
  <c r="A1564" i="1"/>
  <c r="L1563" i="1"/>
  <c r="J1563" i="1"/>
  <c r="I1563" i="1"/>
  <c r="H1563" i="1"/>
  <c r="G1563" i="1"/>
  <c r="F1563" i="1"/>
  <c r="K1563" i="1" s="1"/>
  <c r="E1563" i="1"/>
  <c r="D1563" i="1"/>
  <c r="C1563" i="1"/>
  <c r="B1563" i="1"/>
  <c r="A1563" i="1"/>
  <c r="L1562" i="1"/>
  <c r="J1562" i="1"/>
  <c r="I1562" i="1"/>
  <c r="H1562" i="1"/>
  <c r="G1562" i="1"/>
  <c r="F1562" i="1"/>
  <c r="K1562" i="1" s="1"/>
  <c r="E1562" i="1"/>
  <c r="D1562" i="1"/>
  <c r="C1562" i="1"/>
  <c r="B1562" i="1"/>
  <c r="A1562" i="1"/>
  <c r="L1561" i="1"/>
  <c r="J1561" i="1"/>
  <c r="I1561" i="1"/>
  <c r="H1561" i="1"/>
  <c r="G1561" i="1"/>
  <c r="F1561" i="1"/>
  <c r="K1561" i="1" s="1"/>
  <c r="E1561" i="1"/>
  <c r="D1561" i="1"/>
  <c r="C1561" i="1"/>
  <c r="B1561" i="1"/>
  <c r="A1561" i="1"/>
  <c r="L1560" i="1"/>
  <c r="J1560" i="1"/>
  <c r="I1560" i="1"/>
  <c r="H1560" i="1"/>
  <c r="G1560" i="1"/>
  <c r="F1560" i="1"/>
  <c r="K1560" i="1" s="1"/>
  <c r="E1560" i="1"/>
  <c r="D1560" i="1"/>
  <c r="C1560" i="1"/>
  <c r="B1560" i="1"/>
  <c r="A1560" i="1"/>
  <c r="L1559" i="1"/>
  <c r="J1559" i="1"/>
  <c r="I1559" i="1"/>
  <c r="H1559" i="1"/>
  <c r="G1559" i="1"/>
  <c r="F1559" i="1"/>
  <c r="K1559" i="1" s="1"/>
  <c r="E1559" i="1"/>
  <c r="D1559" i="1"/>
  <c r="C1559" i="1"/>
  <c r="B1559" i="1"/>
  <c r="A1559" i="1"/>
  <c r="L1558" i="1"/>
  <c r="J1558" i="1"/>
  <c r="I1558" i="1"/>
  <c r="H1558" i="1"/>
  <c r="G1558" i="1"/>
  <c r="F1558" i="1"/>
  <c r="K1558" i="1" s="1"/>
  <c r="E1558" i="1"/>
  <c r="D1558" i="1"/>
  <c r="C1558" i="1"/>
  <c r="B1558" i="1"/>
  <c r="A1558" i="1"/>
  <c r="L1557" i="1"/>
  <c r="J1557" i="1"/>
  <c r="I1557" i="1"/>
  <c r="H1557" i="1"/>
  <c r="G1557" i="1"/>
  <c r="F1557" i="1"/>
  <c r="K1557" i="1" s="1"/>
  <c r="E1557" i="1"/>
  <c r="D1557" i="1"/>
  <c r="C1557" i="1"/>
  <c r="B1557" i="1"/>
  <c r="A1557" i="1"/>
  <c r="L1556" i="1"/>
  <c r="J1556" i="1"/>
  <c r="I1556" i="1"/>
  <c r="H1556" i="1"/>
  <c r="G1556" i="1"/>
  <c r="F1556" i="1"/>
  <c r="K1556" i="1" s="1"/>
  <c r="E1556" i="1"/>
  <c r="D1556" i="1"/>
  <c r="C1556" i="1"/>
  <c r="B1556" i="1"/>
  <c r="A1556" i="1"/>
  <c r="L1555" i="1"/>
  <c r="J1555" i="1"/>
  <c r="I1555" i="1"/>
  <c r="H1555" i="1"/>
  <c r="G1555" i="1"/>
  <c r="F1555" i="1"/>
  <c r="K1555" i="1" s="1"/>
  <c r="E1555" i="1"/>
  <c r="D1555" i="1"/>
  <c r="C1555" i="1"/>
  <c r="B1555" i="1"/>
  <c r="A1555" i="1"/>
  <c r="L1554" i="1"/>
  <c r="J1554" i="1"/>
  <c r="I1554" i="1"/>
  <c r="H1554" i="1"/>
  <c r="G1554" i="1"/>
  <c r="F1554" i="1"/>
  <c r="K1554" i="1" s="1"/>
  <c r="E1554" i="1"/>
  <c r="D1554" i="1"/>
  <c r="C1554" i="1"/>
  <c r="B1554" i="1"/>
  <c r="A1554" i="1"/>
  <c r="L1553" i="1"/>
  <c r="J1553" i="1"/>
  <c r="I1553" i="1"/>
  <c r="H1553" i="1"/>
  <c r="G1553" i="1"/>
  <c r="F1553" i="1"/>
  <c r="K1553" i="1" s="1"/>
  <c r="E1553" i="1"/>
  <c r="D1553" i="1"/>
  <c r="C1553" i="1"/>
  <c r="B1553" i="1"/>
  <c r="A1553" i="1"/>
  <c r="L1552" i="1"/>
  <c r="J1552" i="1"/>
  <c r="I1552" i="1"/>
  <c r="H1552" i="1"/>
  <c r="G1552" i="1"/>
  <c r="F1552" i="1"/>
  <c r="K1552" i="1" s="1"/>
  <c r="E1552" i="1"/>
  <c r="D1552" i="1"/>
  <c r="C1552" i="1"/>
  <c r="B1552" i="1"/>
  <c r="A1552" i="1"/>
  <c r="L1551" i="1"/>
  <c r="J1551" i="1"/>
  <c r="I1551" i="1"/>
  <c r="H1551" i="1"/>
  <c r="G1551" i="1"/>
  <c r="F1551" i="1"/>
  <c r="K1551" i="1" s="1"/>
  <c r="E1551" i="1"/>
  <c r="D1551" i="1"/>
  <c r="C1551" i="1"/>
  <c r="B1551" i="1"/>
  <c r="A1551" i="1"/>
  <c r="L1550" i="1"/>
  <c r="J1550" i="1"/>
  <c r="I1550" i="1"/>
  <c r="H1550" i="1"/>
  <c r="G1550" i="1"/>
  <c r="F1550" i="1"/>
  <c r="K1550" i="1" s="1"/>
  <c r="E1550" i="1"/>
  <c r="D1550" i="1"/>
  <c r="C1550" i="1"/>
  <c r="B1550" i="1"/>
  <c r="A1550" i="1"/>
  <c r="L1549" i="1"/>
  <c r="J1549" i="1"/>
  <c r="I1549" i="1"/>
  <c r="H1549" i="1"/>
  <c r="G1549" i="1"/>
  <c r="F1549" i="1"/>
  <c r="K1549" i="1" s="1"/>
  <c r="E1549" i="1"/>
  <c r="D1549" i="1"/>
  <c r="C1549" i="1"/>
  <c r="B1549" i="1"/>
  <c r="A1549" i="1"/>
  <c r="L1548" i="1"/>
  <c r="J1548" i="1"/>
  <c r="I1548" i="1"/>
  <c r="H1548" i="1"/>
  <c r="G1548" i="1"/>
  <c r="F1548" i="1"/>
  <c r="K1548" i="1" s="1"/>
  <c r="E1548" i="1"/>
  <c r="D1548" i="1"/>
  <c r="C1548" i="1"/>
  <c r="B1548" i="1"/>
  <c r="A1548" i="1"/>
  <c r="L1547" i="1"/>
  <c r="J1547" i="1"/>
  <c r="I1547" i="1"/>
  <c r="H1547" i="1"/>
  <c r="G1547" i="1"/>
  <c r="F1547" i="1"/>
  <c r="K1547" i="1" s="1"/>
  <c r="E1547" i="1"/>
  <c r="D1547" i="1"/>
  <c r="C1547" i="1"/>
  <c r="B1547" i="1"/>
  <c r="A1547" i="1"/>
  <c r="L1546" i="1"/>
  <c r="J1546" i="1"/>
  <c r="I1546" i="1"/>
  <c r="H1546" i="1"/>
  <c r="G1546" i="1"/>
  <c r="F1546" i="1"/>
  <c r="K1546" i="1" s="1"/>
  <c r="E1546" i="1"/>
  <c r="D1546" i="1"/>
  <c r="C1546" i="1"/>
  <c r="B1546" i="1"/>
  <c r="A1546" i="1"/>
  <c r="L1545" i="1"/>
  <c r="J1545" i="1"/>
  <c r="I1545" i="1"/>
  <c r="H1545" i="1"/>
  <c r="G1545" i="1"/>
  <c r="F1545" i="1"/>
  <c r="K1545" i="1" s="1"/>
  <c r="E1545" i="1"/>
  <c r="D1545" i="1"/>
  <c r="C1545" i="1"/>
  <c r="B1545" i="1"/>
  <c r="A1545" i="1"/>
  <c r="L1544" i="1"/>
  <c r="J1544" i="1"/>
  <c r="I1544" i="1"/>
  <c r="H1544" i="1"/>
  <c r="G1544" i="1"/>
  <c r="F1544" i="1"/>
  <c r="K1544" i="1" s="1"/>
  <c r="E1544" i="1"/>
  <c r="D1544" i="1"/>
  <c r="C1544" i="1"/>
  <c r="B1544" i="1"/>
  <c r="A1544" i="1"/>
  <c r="L1543" i="1"/>
  <c r="J1543" i="1"/>
  <c r="I1543" i="1"/>
  <c r="H1543" i="1"/>
  <c r="G1543" i="1"/>
  <c r="F1543" i="1"/>
  <c r="K1543" i="1" s="1"/>
  <c r="E1543" i="1"/>
  <c r="D1543" i="1"/>
  <c r="C1543" i="1"/>
  <c r="B1543" i="1"/>
  <c r="A1543" i="1"/>
  <c r="L1542" i="1"/>
  <c r="J1542" i="1"/>
  <c r="I1542" i="1"/>
  <c r="H1542" i="1"/>
  <c r="G1542" i="1"/>
  <c r="F1542" i="1"/>
  <c r="K1542" i="1" s="1"/>
  <c r="E1542" i="1"/>
  <c r="D1542" i="1"/>
  <c r="C1542" i="1"/>
  <c r="B1542" i="1"/>
  <c r="A1542" i="1"/>
  <c r="L1541" i="1"/>
  <c r="J1541" i="1"/>
  <c r="I1541" i="1"/>
  <c r="H1541" i="1"/>
  <c r="G1541" i="1"/>
  <c r="F1541" i="1"/>
  <c r="K1541" i="1" s="1"/>
  <c r="E1541" i="1"/>
  <c r="D1541" i="1"/>
  <c r="C1541" i="1"/>
  <c r="B1541" i="1"/>
  <c r="A1541" i="1"/>
  <c r="L1540" i="1"/>
  <c r="J1540" i="1"/>
  <c r="I1540" i="1"/>
  <c r="H1540" i="1"/>
  <c r="G1540" i="1"/>
  <c r="F1540" i="1"/>
  <c r="K1540" i="1" s="1"/>
  <c r="E1540" i="1"/>
  <c r="D1540" i="1"/>
  <c r="C1540" i="1"/>
  <c r="B1540" i="1"/>
  <c r="A1540" i="1"/>
  <c r="L1539" i="1"/>
  <c r="J1539" i="1"/>
  <c r="I1539" i="1"/>
  <c r="H1539" i="1"/>
  <c r="G1539" i="1"/>
  <c r="F1539" i="1"/>
  <c r="K1539" i="1" s="1"/>
  <c r="E1539" i="1"/>
  <c r="D1539" i="1"/>
  <c r="C1539" i="1"/>
  <c r="B1539" i="1"/>
  <c r="A1539" i="1"/>
  <c r="L1538" i="1"/>
  <c r="J1538" i="1"/>
  <c r="I1538" i="1"/>
  <c r="H1538" i="1"/>
  <c r="G1538" i="1"/>
  <c r="F1538" i="1"/>
  <c r="K1538" i="1" s="1"/>
  <c r="E1538" i="1"/>
  <c r="D1538" i="1"/>
  <c r="C1538" i="1"/>
  <c r="B1538" i="1"/>
  <c r="A1538" i="1"/>
  <c r="L1537" i="1"/>
  <c r="J1537" i="1"/>
  <c r="I1537" i="1"/>
  <c r="H1537" i="1"/>
  <c r="G1537" i="1"/>
  <c r="F1537" i="1"/>
  <c r="K1537" i="1" s="1"/>
  <c r="E1537" i="1"/>
  <c r="D1537" i="1"/>
  <c r="C1537" i="1"/>
  <c r="B1537" i="1"/>
  <c r="A1537" i="1"/>
  <c r="L1536" i="1"/>
  <c r="J1536" i="1"/>
  <c r="I1536" i="1"/>
  <c r="H1536" i="1"/>
  <c r="G1536" i="1"/>
  <c r="F1536" i="1"/>
  <c r="K1536" i="1" s="1"/>
  <c r="E1536" i="1"/>
  <c r="D1536" i="1"/>
  <c r="C1536" i="1"/>
  <c r="B1536" i="1"/>
  <c r="A1536" i="1"/>
  <c r="L1535" i="1"/>
  <c r="J1535" i="1"/>
  <c r="I1535" i="1"/>
  <c r="H1535" i="1"/>
  <c r="G1535" i="1"/>
  <c r="F1535" i="1"/>
  <c r="K1535" i="1" s="1"/>
  <c r="E1535" i="1"/>
  <c r="D1535" i="1"/>
  <c r="C1535" i="1"/>
  <c r="B1535" i="1"/>
  <c r="A1535" i="1"/>
  <c r="L1534" i="1"/>
  <c r="J1534" i="1"/>
  <c r="I1534" i="1"/>
  <c r="H1534" i="1"/>
  <c r="G1534" i="1"/>
  <c r="F1534" i="1"/>
  <c r="K1534" i="1" s="1"/>
  <c r="E1534" i="1"/>
  <c r="D1534" i="1"/>
  <c r="C1534" i="1"/>
  <c r="B1534" i="1"/>
  <c r="A1534" i="1"/>
  <c r="L1533" i="1"/>
  <c r="J1533" i="1"/>
  <c r="I1533" i="1"/>
  <c r="H1533" i="1"/>
  <c r="G1533" i="1"/>
  <c r="F1533" i="1"/>
  <c r="K1533" i="1" s="1"/>
  <c r="E1533" i="1"/>
  <c r="D1533" i="1"/>
  <c r="C1533" i="1"/>
  <c r="B1533" i="1"/>
  <c r="A1533" i="1"/>
  <c r="L1532" i="1"/>
  <c r="J1532" i="1"/>
  <c r="I1532" i="1"/>
  <c r="H1532" i="1"/>
  <c r="G1532" i="1"/>
  <c r="F1532" i="1"/>
  <c r="K1532" i="1" s="1"/>
  <c r="E1532" i="1"/>
  <c r="D1532" i="1"/>
  <c r="C1532" i="1"/>
  <c r="B1532" i="1"/>
  <c r="A1532" i="1"/>
  <c r="L1531" i="1"/>
  <c r="J1531" i="1"/>
  <c r="I1531" i="1"/>
  <c r="H1531" i="1"/>
  <c r="G1531" i="1"/>
  <c r="F1531" i="1"/>
  <c r="K1531" i="1" s="1"/>
  <c r="E1531" i="1"/>
  <c r="D1531" i="1"/>
  <c r="C1531" i="1"/>
  <c r="B1531" i="1"/>
  <c r="A1531" i="1"/>
  <c r="L1530" i="1"/>
  <c r="J1530" i="1"/>
  <c r="I1530" i="1"/>
  <c r="H1530" i="1"/>
  <c r="G1530" i="1"/>
  <c r="F1530" i="1"/>
  <c r="K1530" i="1" s="1"/>
  <c r="E1530" i="1"/>
  <c r="D1530" i="1"/>
  <c r="C1530" i="1"/>
  <c r="B1530" i="1"/>
  <c r="A1530" i="1"/>
  <c r="L1529" i="1"/>
  <c r="J1529" i="1"/>
  <c r="I1529" i="1"/>
  <c r="H1529" i="1"/>
  <c r="G1529" i="1"/>
  <c r="F1529" i="1"/>
  <c r="K1529" i="1" s="1"/>
  <c r="E1529" i="1"/>
  <c r="D1529" i="1"/>
  <c r="C1529" i="1"/>
  <c r="B1529" i="1"/>
  <c r="A1529" i="1"/>
  <c r="L1528" i="1"/>
  <c r="J1528" i="1"/>
  <c r="I1528" i="1"/>
  <c r="H1528" i="1"/>
  <c r="G1528" i="1"/>
  <c r="F1528" i="1"/>
  <c r="K1528" i="1" s="1"/>
  <c r="E1528" i="1"/>
  <c r="D1528" i="1"/>
  <c r="C1528" i="1"/>
  <c r="B1528" i="1"/>
  <c r="A1528" i="1"/>
  <c r="L1527" i="1"/>
  <c r="J1527" i="1"/>
  <c r="I1527" i="1"/>
  <c r="H1527" i="1"/>
  <c r="G1527" i="1"/>
  <c r="F1527" i="1"/>
  <c r="K1527" i="1" s="1"/>
  <c r="E1527" i="1"/>
  <c r="D1527" i="1"/>
  <c r="C1527" i="1"/>
  <c r="B1527" i="1"/>
  <c r="A1527" i="1"/>
  <c r="L1526" i="1"/>
  <c r="J1526" i="1"/>
  <c r="I1526" i="1"/>
  <c r="H1526" i="1"/>
  <c r="G1526" i="1"/>
  <c r="F1526" i="1"/>
  <c r="K1526" i="1" s="1"/>
  <c r="E1526" i="1"/>
  <c r="D1526" i="1"/>
  <c r="C1526" i="1"/>
  <c r="B1526" i="1"/>
  <c r="A1526" i="1"/>
  <c r="L1525" i="1"/>
  <c r="J1525" i="1"/>
  <c r="I1525" i="1"/>
  <c r="H1525" i="1"/>
  <c r="G1525" i="1"/>
  <c r="F1525" i="1"/>
  <c r="K1525" i="1" s="1"/>
  <c r="E1525" i="1"/>
  <c r="D1525" i="1"/>
  <c r="C1525" i="1"/>
  <c r="B1525" i="1"/>
  <c r="A1525" i="1"/>
  <c r="L1524" i="1"/>
  <c r="J1524" i="1"/>
  <c r="I1524" i="1"/>
  <c r="H1524" i="1"/>
  <c r="G1524" i="1"/>
  <c r="F1524" i="1"/>
  <c r="K1524" i="1" s="1"/>
  <c r="E1524" i="1"/>
  <c r="D1524" i="1"/>
  <c r="C1524" i="1"/>
  <c r="B1524" i="1"/>
  <c r="A1524" i="1"/>
  <c r="L1523" i="1"/>
  <c r="J1523" i="1"/>
  <c r="I1523" i="1"/>
  <c r="H1523" i="1"/>
  <c r="G1523" i="1"/>
  <c r="F1523" i="1"/>
  <c r="K1523" i="1" s="1"/>
  <c r="E1523" i="1"/>
  <c r="D1523" i="1"/>
  <c r="C1523" i="1"/>
  <c r="B1523" i="1"/>
  <c r="A1523" i="1"/>
  <c r="L1522" i="1"/>
  <c r="J1522" i="1"/>
  <c r="I1522" i="1"/>
  <c r="H1522" i="1"/>
  <c r="G1522" i="1"/>
  <c r="F1522" i="1"/>
  <c r="K1522" i="1" s="1"/>
  <c r="E1522" i="1"/>
  <c r="D1522" i="1"/>
  <c r="C1522" i="1"/>
  <c r="B1522" i="1"/>
  <c r="A1522" i="1"/>
  <c r="L1521" i="1"/>
  <c r="J1521" i="1"/>
  <c r="I1521" i="1"/>
  <c r="H1521" i="1"/>
  <c r="G1521" i="1"/>
  <c r="F1521" i="1"/>
  <c r="K1521" i="1" s="1"/>
  <c r="E1521" i="1"/>
  <c r="D1521" i="1"/>
  <c r="C1521" i="1"/>
  <c r="B1521" i="1"/>
  <c r="A1521" i="1"/>
  <c r="L1520" i="1"/>
  <c r="J1520" i="1"/>
  <c r="I1520" i="1"/>
  <c r="H1520" i="1"/>
  <c r="G1520" i="1"/>
  <c r="F1520" i="1"/>
  <c r="K1520" i="1" s="1"/>
  <c r="E1520" i="1"/>
  <c r="D1520" i="1"/>
  <c r="C1520" i="1"/>
  <c r="B1520" i="1"/>
  <c r="A1520" i="1"/>
  <c r="L1519" i="1"/>
  <c r="J1519" i="1"/>
  <c r="I1519" i="1"/>
  <c r="H1519" i="1"/>
  <c r="G1519" i="1"/>
  <c r="F1519" i="1"/>
  <c r="K1519" i="1" s="1"/>
  <c r="E1519" i="1"/>
  <c r="D1519" i="1"/>
  <c r="C1519" i="1"/>
  <c r="B1519" i="1"/>
  <c r="A1519" i="1"/>
  <c r="L1518" i="1"/>
  <c r="J1518" i="1"/>
  <c r="I1518" i="1"/>
  <c r="H1518" i="1"/>
  <c r="G1518" i="1"/>
  <c r="F1518" i="1"/>
  <c r="K1518" i="1" s="1"/>
  <c r="E1518" i="1"/>
  <c r="D1518" i="1"/>
  <c r="C1518" i="1"/>
  <c r="B1518" i="1"/>
  <c r="A1518" i="1"/>
  <c r="L1517" i="1"/>
  <c r="J1517" i="1"/>
  <c r="I1517" i="1"/>
  <c r="H1517" i="1"/>
  <c r="G1517" i="1"/>
  <c r="F1517" i="1"/>
  <c r="K1517" i="1" s="1"/>
  <c r="E1517" i="1"/>
  <c r="D1517" i="1"/>
  <c r="C1517" i="1"/>
  <c r="B1517" i="1"/>
  <c r="A1517" i="1"/>
  <c r="L1516" i="1"/>
  <c r="J1516" i="1"/>
  <c r="I1516" i="1"/>
  <c r="H1516" i="1"/>
  <c r="G1516" i="1"/>
  <c r="F1516" i="1"/>
  <c r="K1516" i="1" s="1"/>
  <c r="E1516" i="1"/>
  <c r="D1516" i="1"/>
  <c r="C1516" i="1"/>
  <c r="B1516" i="1"/>
  <c r="A1516" i="1"/>
  <c r="L1515" i="1"/>
  <c r="J1515" i="1"/>
  <c r="I1515" i="1"/>
  <c r="H1515" i="1"/>
  <c r="G1515" i="1"/>
  <c r="F1515" i="1"/>
  <c r="K1515" i="1" s="1"/>
  <c r="E1515" i="1"/>
  <c r="D1515" i="1"/>
  <c r="C1515" i="1"/>
  <c r="B1515" i="1"/>
  <c r="A1515" i="1"/>
  <c r="L1514" i="1"/>
  <c r="J1514" i="1"/>
  <c r="I1514" i="1"/>
  <c r="H1514" i="1"/>
  <c r="G1514" i="1"/>
  <c r="F1514" i="1"/>
  <c r="K1514" i="1" s="1"/>
  <c r="E1514" i="1"/>
  <c r="D1514" i="1"/>
  <c r="C1514" i="1"/>
  <c r="B1514" i="1"/>
  <c r="A1514" i="1"/>
  <c r="L1513" i="1"/>
  <c r="J1513" i="1"/>
  <c r="I1513" i="1"/>
  <c r="H1513" i="1"/>
  <c r="G1513" i="1"/>
  <c r="F1513" i="1"/>
  <c r="K1513" i="1" s="1"/>
  <c r="E1513" i="1"/>
  <c r="D1513" i="1"/>
  <c r="C1513" i="1"/>
  <c r="B1513" i="1"/>
  <c r="A1513" i="1"/>
  <c r="L1512" i="1"/>
  <c r="J1512" i="1"/>
  <c r="I1512" i="1"/>
  <c r="H1512" i="1"/>
  <c r="G1512" i="1"/>
  <c r="F1512" i="1"/>
  <c r="K1512" i="1" s="1"/>
  <c r="E1512" i="1"/>
  <c r="D1512" i="1"/>
  <c r="C1512" i="1"/>
  <c r="B1512" i="1"/>
  <c r="A1512" i="1"/>
  <c r="L1511" i="1"/>
  <c r="J1511" i="1"/>
  <c r="I1511" i="1"/>
  <c r="H1511" i="1"/>
  <c r="G1511" i="1"/>
  <c r="F1511" i="1"/>
  <c r="K1511" i="1" s="1"/>
  <c r="E1511" i="1"/>
  <c r="D1511" i="1"/>
  <c r="C1511" i="1"/>
  <c r="B1511" i="1"/>
  <c r="A1511" i="1"/>
  <c r="L1510" i="1"/>
  <c r="J1510" i="1"/>
  <c r="I1510" i="1"/>
  <c r="H1510" i="1"/>
  <c r="G1510" i="1"/>
  <c r="F1510" i="1"/>
  <c r="K1510" i="1" s="1"/>
  <c r="E1510" i="1"/>
  <c r="D1510" i="1"/>
  <c r="C1510" i="1"/>
  <c r="B1510" i="1"/>
  <c r="A1510" i="1"/>
  <c r="L1509" i="1"/>
  <c r="J1509" i="1"/>
  <c r="I1509" i="1"/>
  <c r="H1509" i="1"/>
  <c r="G1509" i="1"/>
  <c r="F1509" i="1"/>
  <c r="K1509" i="1" s="1"/>
  <c r="E1509" i="1"/>
  <c r="D1509" i="1"/>
  <c r="C1509" i="1"/>
  <c r="B1509" i="1"/>
  <c r="A1509" i="1"/>
  <c r="L1508" i="1"/>
  <c r="J1508" i="1"/>
  <c r="I1508" i="1"/>
  <c r="H1508" i="1"/>
  <c r="G1508" i="1"/>
  <c r="F1508" i="1"/>
  <c r="K1508" i="1" s="1"/>
  <c r="E1508" i="1"/>
  <c r="D1508" i="1"/>
  <c r="C1508" i="1"/>
  <c r="B1508" i="1"/>
  <c r="A1508" i="1"/>
  <c r="L1507" i="1"/>
  <c r="J1507" i="1"/>
  <c r="I1507" i="1"/>
  <c r="H1507" i="1"/>
  <c r="G1507" i="1"/>
  <c r="F1507" i="1"/>
  <c r="K1507" i="1" s="1"/>
  <c r="E1507" i="1"/>
  <c r="D1507" i="1"/>
  <c r="C1507" i="1"/>
  <c r="B1507" i="1"/>
  <c r="A1507" i="1"/>
  <c r="L1506" i="1"/>
  <c r="J1506" i="1"/>
  <c r="I1506" i="1"/>
  <c r="H1506" i="1"/>
  <c r="G1506" i="1"/>
  <c r="F1506" i="1"/>
  <c r="K1506" i="1" s="1"/>
  <c r="E1506" i="1"/>
  <c r="D1506" i="1"/>
  <c r="C1506" i="1"/>
  <c r="B1506" i="1"/>
  <c r="A1506" i="1"/>
  <c r="L1505" i="1"/>
  <c r="J1505" i="1"/>
  <c r="I1505" i="1"/>
  <c r="H1505" i="1"/>
  <c r="G1505" i="1"/>
  <c r="F1505" i="1"/>
  <c r="K1505" i="1" s="1"/>
  <c r="E1505" i="1"/>
  <c r="D1505" i="1"/>
  <c r="C1505" i="1"/>
  <c r="B1505" i="1"/>
  <c r="A1505" i="1"/>
  <c r="L1504" i="1"/>
  <c r="J1504" i="1"/>
  <c r="I1504" i="1"/>
  <c r="H1504" i="1"/>
  <c r="G1504" i="1"/>
  <c r="F1504" i="1"/>
  <c r="K1504" i="1" s="1"/>
  <c r="E1504" i="1"/>
  <c r="D1504" i="1"/>
  <c r="C1504" i="1"/>
  <c r="B1504" i="1"/>
  <c r="A1504" i="1"/>
  <c r="L1503" i="1"/>
  <c r="J1503" i="1"/>
  <c r="I1503" i="1"/>
  <c r="H1503" i="1"/>
  <c r="G1503" i="1"/>
  <c r="F1503" i="1"/>
  <c r="K1503" i="1" s="1"/>
  <c r="E1503" i="1"/>
  <c r="D1503" i="1"/>
  <c r="C1503" i="1"/>
  <c r="B1503" i="1"/>
  <c r="A1503" i="1"/>
  <c r="L1502" i="1"/>
  <c r="J1502" i="1"/>
  <c r="I1502" i="1"/>
  <c r="H1502" i="1"/>
  <c r="G1502" i="1"/>
  <c r="F1502" i="1"/>
  <c r="K1502" i="1" s="1"/>
  <c r="E1502" i="1"/>
  <c r="D1502" i="1"/>
  <c r="C1502" i="1"/>
  <c r="B1502" i="1"/>
  <c r="A1502" i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J1500" i="1"/>
  <c r="I1500" i="1"/>
  <c r="H1500" i="1"/>
  <c r="G1500" i="1"/>
  <c r="F1500" i="1"/>
  <c r="K1500" i="1" s="1"/>
  <c r="E1500" i="1"/>
  <c r="D1500" i="1"/>
  <c r="C1500" i="1"/>
  <c r="B1500" i="1"/>
  <c r="A1500" i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J1498" i="1"/>
  <c r="I1498" i="1"/>
  <c r="H1498" i="1"/>
  <c r="G1498" i="1"/>
  <c r="F1498" i="1"/>
  <c r="K1498" i="1" s="1"/>
  <c r="E1498" i="1"/>
  <c r="D1498" i="1"/>
  <c r="C1498" i="1"/>
  <c r="B1498" i="1"/>
  <c r="A1498" i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J1496" i="1"/>
  <c r="I1496" i="1"/>
  <c r="H1496" i="1"/>
  <c r="G1496" i="1"/>
  <c r="F1496" i="1"/>
  <c r="K1496" i="1" s="1"/>
  <c r="E1496" i="1"/>
  <c r="D1496" i="1"/>
  <c r="C1496" i="1"/>
  <c r="B1496" i="1"/>
  <c r="A1496" i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J1494" i="1"/>
  <c r="I1494" i="1"/>
  <c r="H1494" i="1"/>
  <c r="G1494" i="1"/>
  <c r="F1494" i="1"/>
  <c r="K1494" i="1" s="1"/>
  <c r="E1494" i="1"/>
  <c r="D1494" i="1"/>
  <c r="C1494" i="1"/>
  <c r="B1494" i="1"/>
  <c r="A1494" i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J1492" i="1"/>
  <c r="I1492" i="1"/>
  <c r="H1492" i="1"/>
  <c r="G1492" i="1"/>
  <c r="F1492" i="1"/>
  <c r="K1492" i="1" s="1"/>
  <c r="E1492" i="1"/>
  <c r="D1492" i="1"/>
  <c r="C1492" i="1"/>
  <c r="B1492" i="1"/>
  <c r="A1492" i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J1490" i="1"/>
  <c r="I1490" i="1"/>
  <c r="H1490" i="1"/>
  <c r="G1490" i="1"/>
  <c r="F1490" i="1"/>
  <c r="K1490" i="1" s="1"/>
  <c r="E1490" i="1"/>
  <c r="D1490" i="1"/>
  <c r="C1490" i="1"/>
  <c r="B1490" i="1"/>
  <c r="A1490" i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J1488" i="1"/>
  <c r="I1488" i="1"/>
  <c r="H1488" i="1"/>
  <c r="G1488" i="1"/>
  <c r="F1488" i="1"/>
  <c r="K1488" i="1" s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<sst xmlns="http://schemas.openxmlformats.org/spreadsheetml/2006/main" count="12" uniqueCount="12">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</sst>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5/PCF%2012_2025/1.%20DOVEL/13.2%20PCF%20em%20Excel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N</v>
          </cell>
          <cell r="J11" t="str">
            <v>122025</v>
          </cell>
          <cell r="K11">
            <v>45986</v>
          </cell>
          <cell r="M11" t="str">
            <v>2604106 - Caruaru - PE</v>
          </cell>
          <cell r="N11">
            <v>6268.8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7821967000183</v>
          </cell>
          <cell r="G12" t="str">
            <v>LOGO TRANSPORTES LTDA</v>
          </cell>
          <cell r="H12" t="str">
            <v>B</v>
          </cell>
          <cell r="I12" t="str">
            <v>S</v>
          </cell>
          <cell r="J12" t="str">
            <v>13720</v>
          </cell>
          <cell r="K12">
            <v>45992</v>
          </cell>
          <cell r="L12" t="str">
            <v>26251207821967000183670010000137201000209427</v>
          </cell>
          <cell r="M12" t="str">
            <v>2604106 - Caruaru - PE</v>
          </cell>
          <cell r="N12">
            <v>1008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52403307000137</v>
          </cell>
          <cell r="G13" t="str">
            <v>STI - SERVICOS DE TRANSPORTES INTERMUNICIPAL LTDA</v>
          </cell>
          <cell r="H13" t="str">
            <v>B</v>
          </cell>
          <cell r="I13" t="str">
            <v>S</v>
          </cell>
          <cell r="J13" t="str">
            <v>4635</v>
          </cell>
          <cell r="K13">
            <v>45988</v>
          </cell>
          <cell r="L13" t="str">
            <v>26251152403307000137670010000046351043126596</v>
          </cell>
          <cell r="M13" t="str">
            <v>2604106 - Caruaru - PE</v>
          </cell>
          <cell r="N13">
            <v>689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4636</v>
          </cell>
          <cell r="K14">
            <v>45988</v>
          </cell>
          <cell r="L14" t="str">
            <v>26251152403307000137670010000046361043126852</v>
          </cell>
          <cell r="M14" t="str">
            <v>2604106 - Caruaru - PE</v>
          </cell>
          <cell r="N14">
            <v>2100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4637</v>
          </cell>
          <cell r="K15">
            <v>45988</v>
          </cell>
          <cell r="L15" t="str">
            <v>26251152403307000137670010000046371043127074</v>
          </cell>
          <cell r="M15" t="str">
            <v>2604106 - Caruaru - PE</v>
          </cell>
          <cell r="N15">
            <v>377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4638</v>
          </cell>
          <cell r="K16">
            <v>45988</v>
          </cell>
          <cell r="L16" t="str">
            <v>26251152403307000137670010000046381043127233</v>
          </cell>
          <cell r="M16" t="str">
            <v>2604106 - Caruaru - PE</v>
          </cell>
          <cell r="N16">
            <v>160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17197385000121</v>
          </cell>
          <cell r="G17" t="str">
            <v>ZURICH MINAS BRASIL SEGUROS S/A</v>
          </cell>
          <cell r="H17" t="str">
            <v>S</v>
          </cell>
          <cell r="I17" t="str">
            <v>S</v>
          </cell>
          <cell r="J17" t="str">
            <v>122025</v>
          </cell>
          <cell r="K17">
            <v>46035</v>
          </cell>
          <cell r="M17" t="str">
            <v>3106200 - Belo Horizonte - MG</v>
          </cell>
          <cell r="N17">
            <v>543.67999999999995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28637117000108</v>
          </cell>
          <cell r="G18" t="str">
            <v>INOWA SOLUCOES EM FORN DE ALIMENTO</v>
          </cell>
          <cell r="H18" t="str">
            <v>B</v>
          </cell>
          <cell r="I18" t="str">
            <v>S</v>
          </cell>
          <cell r="J18" t="str">
            <v>1967</v>
          </cell>
          <cell r="K18">
            <v>46021</v>
          </cell>
          <cell r="L18" t="str">
            <v>26251228637117000108550010000019671000303553</v>
          </cell>
          <cell r="M18" t="str">
            <v>2609600 - Olinda - PE</v>
          </cell>
          <cell r="N18">
            <v>52111.5</v>
          </cell>
        </row>
        <row r="19">
          <cell r="C19" t="str">
            <v>UPA CARUARU - CG Nº 011/2022</v>
          </cell>
          <cell r="E19" t="str">
            <v>3.12 - Material Hospitalar</v>
          </cell>
          <cell r="F19">
            <v>15227236000132</v>
          </cell>
          <cell r="G19" t="str">
            <v>ATOS MEDICA COM DE PRODUTOS MEDICOS HOSP LTDA</v>
          </cell>
          <cell r="H19" t="str">
            <v>B</v>
          </cell>
          <cell r="I19" t="str">
            <v>S</v>
          </cell>
          <cell r="J19" t="str">
            <v>000023544</v>
          </cell>
          <cell r="K19">
            <v>45987</v>
          </cell>
          <cell r="L19" t="str">
            <v>26251115227236000132550010000235441134631687</v>
          </cell>
          <cell r="M19" t="str">
            <v>26 -  Pernambuco</v>
          </cell>
          <cell r="N19">
            <v>464.85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61418042000131</v>
          </cell>
          <cell r="G20" t="str">
            <v>CIRURGICA FERNANDES COMER. MAT. CIRUR. HO. SO. LTDA</v>
          </cell>
          <cell r="H20" t="str">
            <v>B</v>
          </cell>
          <cell r="I20" t="str">
            <v>S</v>
          </cell>
          <cell r="J20" t="str">
            <v>1935232</v>
          </cell>
          <cell r="K20">
            <v>45996</v>
          </cell>
          <cell r="L20" t="str">
            <v>35251261418042000131550040019352321573388800</v>
          </cell>
          <cell r="M20" t="str">
            <v>35 -  São Paulo</v>
          </cell>
          <cell r="N20">
            <v>1018.16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8674752000140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000248235</v>
          </cell>
          <cell r="K21">
            <v>45996</v>
          </cell>
          <cell r="L21" t="str">
            <v>26251208674752000140550010002482351335886426</v>
          </cell>
          <cell r="M21" t="str">
            <v>26 -  Pernambuco</v>
          </cell>
          <cell r="N21">
            <v>4113.93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67729178000653</v>
          </cell>
          <cell r="G22" t="str">
            <v>COMERCIAL CIRURGICA RIOCLARENSE LTDA</v>
          </cell>
          <cell r="H22" t="str">
            <v>B</v>
          </cell>
          <cell r="I22" t="str">
            <v>S</v>
          </cell>
          <cell r="J22" t="str">
            <v>0120478</v>
          </cell>
          <cell r="K22">
            <v>45995</v>
          </cell>
          <cell r="L22" t="str">
            <v>26251267729178000653550010001204781101733470</v>
          </cell>
          <cell r="M22" t="str">
            <v>26 -  Pernambuco</v>
          </cell>
          <cell r="N22">
            <v>1030.25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4614288000145</v>
          </cell>
          <cell r="G23" t="str">
            <v>DISK LIFE COMERCIO DE PRODUTOS CIRURGICOS LTDA</v>
          </cell>
          <cell r="H23" t="str">
            <v>B</v>
          </cell>
          <cell r="I23" t="str">
            <v>S</v>
          </cell>
          <cell r="J23" t="str">
            <v>11193</v>
          </cell>
          <cell r="K23">
            <v>45996</v>
          </cell>
          <cell r="L23" t="str">
            <v>26251204614288000145550010000111931826577622</v>
          </cell>
          <cell r="M23" t="str">
            <v>26 -  Pernambuco</v>
          </cell>
          <cell r="N23">
            <v>1444.5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CIRURGICOS LTDA</v>
          </cell>
          <cell r="H24" t="str">
            <v>B</v>
          </cell>
          <cell r="I24" t="str">
            <v>S</v>
          </cell>
          <cell r="J24" t="str">
            <v>11195</v>
          </cell>
          <cell r="K24">
            <v>45996</v>
          </cell>
          <cell r="L24" t="str">
            <v>26251204614288000145550010000111951486886068</v>
          </cell>
          <cell r="M24" t="str">
            <v>26 -  Pernambuco</v>
          </cell>
          <cell r="N24">
            <v>4244.1000000000004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11449180000290</v>
          </cell>
          <cell r="G25" t="str">
            <v>DPROSMED DISTR. PROD. MED. HOSPIT. LTDA EPP</v>
          </cell>
          <cell r="H25" t="str">
            <v>B</v>
          </cell>
          <cell r="I25" t="str">
            <v>S</v>
          </cell>
          <cell r="J25" t="str">
            <v>00029840</v>
          </cell>
          <cell r="K25">
            <v>45996</v>
          </cell>
          <cell r="L25" t="str">
            <v>26251211449180000290550010000298401000699220</v>
          </cell>
          <cell r="M25" t="str">
            <v>26 -  Pernambuco</v>
          </cell>
          <cell r="N25">
            <v>739.12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195550</v>
          </cell>
          <cell r="K26">
            <v>45996</v>
          </cell>
          <cell r="L26" t="str">
            <v>26251212882932000194550010001955501847314258</v>
          </cell>
          <cell r="M26" t="str">
            <v>26 -  Pernambuco</v>
          </cell>
          <cell r="N26">
            <v>320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37844417000140</v>
          </cell>
          <cell r="G27" t="str">
            <v>LOG DISTRIBUIDORA DE PROD. HOSPITALAR E HIGIENE PESSOAL LTDA</v>
          </cell>
          <cell r="H27" t="str">
            <v>B</v>
          </cell>
          <cell r="I27" t="str">
            <v>S</v>
          </cell>
          <cell r="J27" t="str">
            <v>7696</v>
          </cell>
          <cell r="K27">
            <v>45996</v>
          </cell>
          <cell r="L27" t="str">
            <v>26251237844417000140550010000076961259419536</v>
          </cell>
          <cell r="M27" t="str">
            <v>26 -  Pernambuco</v>
          </cell>
          <cell r="N27">
            <v>324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000659330</v>
          </cell>
          <cell r="K28">
            <v>45996</v>
          </cell>
          <cell r="L28" t="str">
            <v>26251210779833000156550010006593301661355000</v>
          </cell>
          <cell r="M28" t="str">
            <v>26 -  Pernambuco</v>
          </cell>
          <cell r="N28">
            <v>900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000660366</v>
          </cell>
          <cell r="K29">
            <v>46007</v>
          </cell>
          <cell r="L29" t="str">
            <v>26251210779833000156550010006603661662391005</v>
          </cell>
          <cell r="M29" t="str">
            <v>26 -  Pernambuco</v>
          </cell>
          <cell r="N29">
            <v>387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5932624000160</v>
          </cell>
          <cell r="G30" t="str">
            <v>MEGAMED COMERCIO LTDA</v>
          </cell>
          <cell r="H30" t="str">
            <v>B</v>
          </cell>
          <cell r="I30" t="str">
            <v>S</v>
          </cell>
          <cell r="J30" t="str">
            <v>000026097</v>
          </cell>
          <cell r="K30">
            <v>45985</v>
          </cell>
          <cell r="L30" t="str">
            <v>26251105932624000160550010000260971479843870</v>
          </cell>
          <cell r="M30" t="str">
            <v>26 -  Pernambuco</v>
          </cell>
          <cell r="N30">
            <v>643.5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5932624000160</v>
          </cell>
          <cell r="G31" t="str">
            <v>MEGAMED COMERCIO LTDA</v>
          </cell>
          <cell r="H31" t="str">
            <v>B</v>
          </cell>
          <cell r="I31" t="str">
            <v>S</v>
          </cell>
          <cell r="J31" t="str">
            <v>000026100</v>
          </cell>
          <cell r="K31">
            <v>45985</v>
          </cell>
          <cell r="L31" t="str">
            <v>26251105932624000160550010000261001476337750</v>
          </cell>
          <cell r="M31" t="str">
            <v>26 -  Pernambuco</v>
          </cell>
          <cell r="N31">
            <v>15.78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5932624000160</v>
          </cell>
          <cell r="G32" t="str">
            <v>MEGAMED COMERCIO LTDA</v>
          </cell>
          <cell r="H32" t="str">
            <v>B</v>
          </cell>
          <cell r="I32" t="str">
            <v>S</v>
          </cell>
          <cell r="J32" t="str">
            <v>000026170</v>
          </cell>
          <cell r="K32">
            <v>46000</v>
          </cell>
          <cell r="L32" t="str">
            <v>26251205932624000160550010000261701217038150</v>
          </cell>
          <cell r="M32" t="str">
            <v>26 -  Pernambuco</v>
          </cell>
          <cell r="N32">
            <v>589.25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10859287000163</v>
          </cell>
          <cell r="G33" t="str">
            <v>NEWMED COMERCIO E SERVICOS DE EQUIPAMENTOS HOSPITALARES LTDA</v>
          </cell>
          <cell r="H33" t="str">
            <v>B</v>
          </cell>
          <cell r="I33" t="str">
            <v>S</v>
          </cell>
          <cell r="J33" t="str">
            <v>10826</v>
          </cell>
          <cell r="K33">
            <v>46013</v>
          </cell>
          <cell r="L33" t="str">
            <v>26251210859287000163550010000108261303639830</v>
          </cell>
          <cell r="M33" t="str">
            <v>26 -  Pernambuco</v>
          </cell>
          <cell r="N33">
            <v>140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3817043000152</v>
          </cell>
          <cell r="G34" t="str">
            <v>PHARMAPLUS LTDA</v>
          </cell>
          <cell r="H34" t="str">
            <v>B</v>
          </cell>
          <cell r="I34" t="str">
            <v>S</v>
          </cell>
          <cell r="J34" t="str">
            <v>88409</v>
          </cell>
          <cell r="K34">
            <v>45996</v>
          </cell>
          <cell r="L34" t="str">
            <v>26251203817043000152550010000884091175195885</v>
          </cell>
          <cell r="M34" t="str">
            <v>26 -  Pernambuco</v>
          </cell>
          <cell r="N34">
            <v>2041.2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35514416000102</v>
          </cell>
          <cell r="G35" t="str">
            <v>QUALIMMED COM. ATAC. DE MED. E MAT. LTDA</v>
          </cell>
          <cell r="H35" t="str">
            <v>B</v>
          </cell>
          <cell r="I35" t="str">
            <v>S</v>
          </cell>
          <cell r="J35" t="str">
            <v>000003922</v>
          </cell>
          <cell r="K35">
            <v>46000</v>
          </cell>
          <cell r="L35" t="str">
            <v>26251235514416000102550010000039221188389060</v>
          </cell>
          <cell r="M35" t="str">
            <v>26 -  Pernambuco</v>
          </cell>
          <cell r="N35">
            <v>1080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39500546000147</v>
          </cell>
          <cell r="G36" t="str">
            <v>REC HOSPITALAR LTDA</v>
          </cell>
          <cell r="H36" t="str">
            <v>B</v>
          </cell>
          <cell r="I36" t="str">
            <v>S</v>
          </cell>
          <cell r="J36" t="str">
            <v>000003648</v>
          </cell>
          <cell r="K36">
            <v>46000</v>
          </cell>
          <cell r="L36" t="str">
            <v>26251239500546000147550010000036481519770959</v>
          </cell>
          <cell r="M36" t="str">
            <v>26 -  Pernambuco</v>
          </cell>
          <cell r="N36">
            <v>3805.65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21216468000198</v>
          </cell>
          <cell r="G37" t="str">
            <v>SANMED DISTRIBUIDORA DE PRODUTOS MEDICO HOSPITALARES LTDA</v>
          </cell>
          <cell r="H37" t="str">
            <v>B</v>
          </cell>
          <cell r="I37" t="str">
            <v>S</v>
          </cell>
          <cell r="J37" t="str">
            <v>000010620</v>
          </cell>
          <cell r="K37">
            <v>45982</v>
          </cell>
          <cell r="L37" t="str">
            <v>26251121216468000198550010000106201324202518</v>
          </cell>
          <cell r="M37" t="str">
            <v>26 -  Pernambuco</v>
          </cell>
          <cell r="N37">
            <v>495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21216468000198</v>
          </cell>
          <cell r="G38" t="str">
            <v>SANMED DISTRIBUIDORA DE PRODUTOS MEDICO HOSPITALARES LTDA</v>
          </cell>
          <cell r="H38" t="str">
            <v>B</v>
          </cell>
          <cell r="I38" t="str">
            <v>S</v>
          </cell>
          <cell r="J38" t="str">
            <v>000010652</v>
          </cell>
          <cell r="K38">
            <v>45995</v>
          </cell>
          <cell r="L38" t="str">
            <v>26251221216468000198550010000106521337202519</v>
          </cell>
          <cell r="M38" t="str">
            <v>26 -  Pernambuco</v>
          </cell>
          <cell r="N38">
            <v>718.32</v>
          </cell>
        </row>
        <row r="39">
          <cell r="C39" t="str">
            <v>UPA CARUARU - CG Nº 011/2022</v>
          </cell>
          <cell r="E39" t="str">
            <v>3.4 - Material Farmacológico</v>
          </cell>
          <cell r="F39">
            <v>67729178000653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0120404</v>
          </cell>
          <cell r="K39">
            <v>45995</v>
          </cell>
          <cell r="L39" t="str">
            <v>26251267729178000653550010001204041920120889</v>
          </cell>
          <cell r="M39" t="str">
            <v>26 -  Pernambuco</v>
          </cell>
          <cell r="N39">
            <v>1976.2</v>
          </cell>
        </row>
        <row r="40">
          <cell r="C40" t="str">
            <v>UPA CARUARU - CG Nº 011/2022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0120434</v>
          </cell>
          <cell r="K40">
            <v>45995</v>
          </cell>
          <cell r="L40" t="str">
            <v>26251267729178000653550010001204341550632111</v>
          </cell>
          <cell r="M40" t="str">
            <v>26 -  Pernambuco</v>
          </cell>
          <cell r="N40">
            <v>784</v>
          </cell>
        </row>
        <row r="41">
          <cell r="C41" t="str">
            <v>UPA CARUARU - CG Nº 011/2022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 t="str">
            <v>0120558</v>
          </cell>
          <cell r="K41">
            <v>45996</v>
          </cell>
          <cell r="L41" t="str">
            <v>26251267729178000653550010001205581862441360</v>
          </cell>
          <cell r="M41" t="str">
            <v>26 -  Pernambuco</v>
          </cell>
          <cell r="N41">
            <v>1462.5</v>
          </cell>
        </row>
        <row r="42">
          <cell r="C42" t="str">
            <v>UPA CARUARU - CG Nº 011/2022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000522048</v>
          </cell>
          <cell r="K42">
            <v>45995</v>
          </cell>
          <cell r="L42" t="str">
            <v>26251208778201000126550010005220481632521870</v>
          </cell>
          <cell r="M42" t="str">
            <v>26 -  Pernambuco</v>
          </cell>
          <cell r="N42">
            <v>9310.43</v>
          </cell>
        </row>
        <row r="43">
          <cell r="C43" t="str">
            <v>UPA CARUARU - CG Nº 011/2022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000523185</v>
          </cell>
          <cell r="K43">
            <v>46007</v>
          </cell>
          <cell r="L43" t="str">
            <v>26251208778201000126550010005231851114239225</v>
          </cell>
          <cell r="M43" t="str">
            <v>26 -  Pernambuco</v>
          </cell>
          <cell r="N43">
            <v>700</v>
          </cell>
        </row>
        <row r="44">
          <cell r="C44" t="str">
            <v>UPA CARUARU - CG Nº 011/2022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000523375</v>
          </cell>
          <cell r="K44">
            <v>46008</v>
          </cell>
          <cell r="L44" t="str">
            <v>26251208778201000126550010005233751965671662</v>
          </cell>
          <cell r="M44" t="str">
            <v>26 -  Pernambuco</v>
          </cell>
          <cell r="N44">
            <v>1446.05</v>
          </cell>
        </row>
        <row r="45">
          <cell r="C45" t="str">
            <v>UPA CARUARU - CG Nº 011/2022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195508</v>
          </cell>
          <cell r="K45">
            <v>45995</v>
          </cell>
          <cell r="L45" t="str">
            <v>26251212882932000194550010001955081889802621</v>
          </cell>
          <cell r="M45" t="str">
            <v>26 -  Pernambuco</v>
          </cell>
          <cell r="N45">
            <v>607.70000000000005</v>
          </cell>
        </row>
        <row r="46">
          <cell r="C46" t="str">
            <v>UPA CARUARU - CG Nº 011/2022</v>
          </cell>
          <cell r="E46" t="str">
            <v>3.4 - Material Farmacológico</v>
          </cell>
          <cell r="F46">
            <v>10854165000346</v>
          </cell>
          <cell r="G46" t="str">
            <v>F F DISTR DE PROD FARAMACEUTICOS LTDA</v>
          </cell>
          <cell r="H46" t="str">
            <v>B</v>
          </cell>
          <cell r="I46" t="str">
            <v>S</v>
          </cell>
          <cell r="J46" t="str">
            <v>270327</v>
          </cell>
          <cell r="K46">
            <v>46001</v>
          </cell>
          <cell r="L46" t="str">
            <v>23251210854165000346550010002703271551984086</v>
          </cell>
          <cell r="M46" t="str">
            <v>23 -  Ceará</v>
          </cell>
          <cell r="N46">
            <v>3861</v>
          </cell>
        </row>
        <row r="47">
          <cell r="C47" t="str">
            <v>UPA CARUARU - CG Nº 011/2022</v>
          </cell>
          <cell r="E47" t="str">
            <v>3.4 - Material Farmacológico</v>
          </cell>
          <cell r="F47">
            <v>6628333000146</v>
          </cell>
          <cell r="G47" t="str">
            <v>FARMACE INDUSTRIA QUIMI FARNACE CERAR LTDA</v>
          </cell>
          <cell r="H47" t="str">
            <v>B</v>
          </cell>
          <cell r="I47" t="str">
            <v>S</v>
          </cell>
          <cell r="J47" t="str">
            <v>353097</v>
          </cell>
          <cell r="K47">
            <v>46003</v>
          </cell>
          <cell r="L47" t="str">
            <v>23251206628333000146550000003530971775149432</v>
          </cell>
          <cell r="M47" t="str">
            <v>23 -  Ceará</v>
          </cell>
          <cell r="N47">
            <v>4682.3999999999996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3817043000152</v>
          </cell>
          <cell r="G48" t="str">
            <v>PHARMAPLUS LTDA</v>
          </cell>
          <cell r="H48" t="str">
            <v>B</v>
          </cell>
          <cell r="I48" t="str">
            <v>S</v>
          </cell>
          <cell r="J48" t="str">
            <v>88367</v>
          </cell>
          <cell r="K48">
            <v>45995</v>
          </cell>
          <cell r="L48" t="str">
            <v>26251203817043000152550010000883671128226190</v>
          </cell>
          <cell r="M48" t="str">
            <v>26 -  Pernambuco</v>
          </cell>
          <cell r="N48">
            <v>439.9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21381761000100</v>
          </cell>
          <cell r="G49" t="str">
            <v>SIX DISTRIBUIDORA HOSPITALAR LTDA</v>
          </cell>
          <cell r="H49" t="str">
            <v>B</v>
          </cell>
          <cell r="I49" t="str">
            <v>S</v>
          </cell>
          <cell r="J49" t="str">
            <v>000084382</v>
          </cell>
          <cell r="K49">
            <v>45995</v>
          </cell>
          <cell r="L49" t="str">
            <v>26251221381761000100550010000843821204816286</v>
          </cell>
          <cell r="M49" t="str">
            <v>26 -  Pernambuco</v>
          </cell>
          <cell r="N49">
            <v>2891.8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22580510000118</v>
          </cell>
          <cell r="G50" t="str">
            <v>UNIFAR DISTRIBUIDORA DE MEDICAMENTOS LTDA</v>
          </cell>
          <cell r="H50" t="str">
            <v>B</v>
          </cell>
          <cell r="I50" t="str">
            <v>S</v>
          </cell>
          <cell r="J50" t="str">
            <v>74420</v>
          </cell>
          <cell r="K50">
            <v>46007</v>
          </cell>
          <cell r="L50" t="str">
            <v>26251222580510000118550010000744201000633699</v>
          </cell>
          <cell r="M50" t="str">
            <v>26 -  Pernambuco</v>
          </cell>
          <cell r="N50">
            <v>160.75</v>
          </cell>
        </row>
        <row r="51">
          <cell r="C51" t="str">
            <v>UPA CARUARU - CG Nº 011/2022</v>
          </cell>
          <cell r="E51" t="str">
            <v>3.14 - Alimentação Preparada</v>
          </cell>
          <cell r="F51">
            <v>47171763000169</v>
          </cell>
          <cell r="G51" t="str">
            <v>MVL HOSPITALAR LTDA</v>
          </cell>
          <cell r="H51" t="str">
            <v>B</v>
          </cell>
          <cell r="I51" t="str">
            <v>S</v>
          </cell>
          <cell r="J51" t="str">
            <v>000002160</v>
          </cell>
          <cell r="K51">
            <v>46009</v>
          </cell>
          <cell r="L51" t="str">
            <v>26251247171763000169550010000021601418500008</v>
          </cell>
          <cell r="M51" t="str">
            <v>26 -  Pernambuco</v>
          </cell>
          <cell r="N51">
            <v>139.30000000000001</v>
          </cell>
        </row>
        <row r="52">
          <cell r="C52" t="str">
            <v>UPA CARUARU - CG Nº 011/2022</v>
          </cell>
          <cell r="E52" t="str">
            <v>3.2 - Gás e Outros Materiais Engarrafados</v>
          </cell>
          <cell r="F52">
            <v>24380578002203</v>
          </cell>
          <cell r="G52" t="str">
            <v>WHITE MARTINS GASES INDS DO NORDESTE S A</v>
          </cell>
          <cell r="H52" t="str">
            <v>B</v>
          </cell>
          <cell r="I52" t="str">
            <v>S</v>
          </cell>
          <cell r="J52" t="str">
            <v>19</v>
          </cell>
          <cell r="K52">
            <v>46002</v>
          </cell>
          <cell r="L52" t="str">
            <v>26251224380578002203556300000000191428617773</v>
          </cell>
          <cell r="M52" t="str">
            <v>26 -  Pernambuco</v>
          </cell>
          <cell r="N52">
            <v>4648.12</v>
          </cell>
        </row>
        <row r="53">
          <cell r="C53" t="str">
            <v>UPA CARUARU - CG Nº 011/2022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INDS DO NORDESTE S A</v>
          </cell>
          <cell r="H53" t="str">
            <v>B</v>
          </cell>
          <cell r="I53" t="str">
            <v>S</v>
          </cell>
          <cell r="J53" t="str">
            <v>148564</v>
          </cell>
          <cell r="K53">
            <v>45993</v>
          </cell>
          <cell r="L53" t="str">
            <v>26251224380578002041554000001485641316058182</v>
          </cell>
          <cell r="M53" t="str">
            <v>26 -  Pernambuco</v>
          </cell>
          <cell r="N53">
            <v>286.29000000000002</v>
          </cell>
        </row>
        <row r="54">
          <cell r="C54" t="str">
            <v>UPA CARUARU - CG Nº 011/2022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INDS DO NORDESTE S A</v>
          </cell>
          <cell r="H54" t="str">
            <v>B</v>
          </cell>
          <cell r="I54" t="str">
            <v>S</v>
          </cell>
          <cell r="J54" t="str">
            <v>148802</v>
          </cell>
          <cell r="K54">
            <v>45995</v>
          </cell>
          <cell r="L54" t="str">
            <v>26251224380578002041554000001488021765427057</v>
          </cell>
          <cell r="M54" t="str">
            <v>26 -  Pernambuco</v>
          </cell>
          <cell r="N54">
            <v>143.13999999999999</v>
          </cell>
        </row>
        <row r="55">
          <cell r="C55" t="str">
            <v>UPA CARUARU - CG Nº 011/2022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INDS DO NORDESTE S A</v>
          </cell>
          <cell r="H55" t="str">
            <v>B</v>
          </cell>
          <cell r="I55" t="str">
            <v>S</v>
          </cell>
          <cell r="J55" t="str">
            <v>149164</v>
          </cell>
          <cell r="K55">
            <v>46000</v>
          </cell>
          <cell r="L55" t="str">
            <v>26251224380578002041554000001491641803260966</v>
          </cell>
          <cell r="M55" t="str">
            <v>26 -  Pernambuco</v>
          </cell>
          <cell r="N55">
            <v>572.54</v>
          </cell>
        </row>
        <row r="56">
          <cell r="C56" t="str">
            <v>UPA CARUARU - CG Nº 011/2022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INDS DO NORDESTE S A</v>
          </cell>
          <cell r="H56" t="str">
            <v>B</v>
          </cell>
          <cell r="I56" t="str">
            <v>S</v>
          </cell>
          <cell r="J56" t="str">
            <v>149183</v>
          </cell>
          <cell r="K56">
            <v>46000</v>
          </cell>
          <cell r="L56" t="str">
            <v>26251224380578002041554000001491831716515198</v>
          </cell>
          <cell r="M56" t="str">
            <v>26 -  Pernambuco</v>
          </cell>
          <cell r="N56">
            <v>143.13999999999999</v>
          </cell>
        </row>
        <row r="57">
          <cell r="C57" t="str">
            <v>UPA CARUARU - CG Nº 011/2022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INDS DO NORDESTE S A</v>
          </cell>
          <cell r="H57" t="str">
            <v>B</v>
          </cell>
          <cell r="I57" t="str">
            <v>S</v>
          </cell>
          <cell r="J57" t="str">
            <v>149435</v>
          </cell>
          <cell r="K57">
            <v>46002</v>
          </cell>
          <cell r="L57" t="str">
            <v>26251224380578002041554000001494357115835609</v>
          </cell>
          <cell r="M57" t="str">
            <v>26 -  Pernambuco</v>
          </cell>
          <cell r="N57">
            <v>286.27999999999997</v>
          </cell>
        </row>
        <row r="58">
          <cell r="C58" t="str">
            <v>UPA CARUARU - CG Nº 011/2022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INDS DO NORDESTE S A</v>
          </cell>
          <cell r="H58" t="str">
            <v>B</v>
          </cell>
          <cell r="I58" t="str">
            <v>S</v>
          </cell>
          <cell r="J58" t="str">
            <v>149548</v>
          </cell>
          <cell r="K58">
            <v>46003</v>
          </cell>
          <cell r="L58" t="str">
            <v>26251224380578002041554000001495481342638906</v>
          </cell>
          <cell r="M58" t="str">
            <v>26 -  Pernambuco</v>
          </cell>
          <cell r="N58">
            <v>429.43</v>
          </cell>
        </row>
        <row r="59">
          <cell r="C59" t="str">
            <v>UPA CARUARU - CG Nº 011/2022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INDS DO NORDESTE S A</v>
          </cell>
          <cell r="H59" t="str">
            <v>B</v>
          </cell>
          <cell r="I59" t="str">
            <v>S</v>
          </cell>
          <cell r="J59" t="str">
            <v>150035</v>
          </cell>
          <cell r="K59">
            <v>46009</v>
          </cell>
          <cell r="L59" t="str">
            <v>26251224380578002041554000001500351317004840</v>
          </cell>
          <cell r="M59" t="str">
            <v>26 -  Pernambuco</v>
          </cell>
          <cell r="N59">
            <v>286.29000000000002</v>
          </cell>
        </row>
        <row r="60">
          <cell r="C60" t="str">
            <v>UPA CARUARU - CG Nº 011/2022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INDS DO NORDESTE S A</v>
          </cell>
          <cell r="H60" t="str">
            <v>B</v>
          </cell>
          <cell r="I60" t="str">
            <v>S</v>
          </cell>
          <cell r="J60" t="str">
            <v>150269</v>
          </cell>
          <cell r="K60">
            <v>46013</v>
          </cell>
          <cell r="L60" t="str">
            <v>26251224380578002041554000001502691380631090</v>
          </cell>
          <cell r="M60" t="str">
            <v>26 -  Pernambuco</v>
          </cell>
          <cell r="N60">
            <v>286.27999999999997</v>
          </cell>
        </row>
        <row r="61">
          <cell r="C61" t="str">
            <v>UPA CARUARU - CG Nº 011/2022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INDS DO NORDESTE S A</v>
          </cell>
          <cell r="H61" t="str">
            <v>B</v>
          </cell>
          <cell r="I61" t="str">
            <v>S</v>
          </cell>
          <cell r="J61" t="str">
            <v>150333</v>
          </cell>
          <cell r="K61">
            <v>46014</v>
          </cell>
          <cell r="L61" t="str">
            <v>26251224380578002041554000001503331053007957</v>
          </cell>
          <cell r="M61" t="str">
            <v>26 -  Pernambuco</v>
          </cell>
          <cell r="N61">
            <v>143.13999999999999</v>
          </cell>
        </row>
        <row r="62">
          <cell r="C62" t="str">
            <v>UPA CARUARU - CG Nº 011/2022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INDS DO NORDESTE S A</v>
          </cell>
          <cell r="H62" t="str">
            <v>B</v>
          </cell>
          <cell r="I62" t="str">
            <v>S</v>
          </cell>
          <cell r="J62" t="str">
            <v>150793</v>
          </cell>
          <cell r="K62">
            <v>46021</v>
          </cell>
          <cell r="L62" t="str">
            <v>26251224380578002041554000001507931100444726</v>
          </cell>
          <cell r="M62" t="str">
            <v>26 -  Pernambuco</v>
          </cell>
          <cell r="N62">
            <v>286.29000000000002</v>
          </cell>
        </row>
        <row r="63">
          <cell r="C63" t="str">
            <v>UPA CARUARU - CG Nº 011/2022</v>
          </cell>
          <cell r="E63" t="str">
            <v>3.11 - Material Laboratorial</v>
          </cell>
          <cell r="F63">
            <v>18271934000123</v>
          </cell>
          <cell r="G63" t="str">
            <v>NOVA BIOMEDICAL DIAGNOSTICO MEDICOS E BIOTECNOLOGIA LTDA</v>
          </cell>
          <cell r="H63" t="str">
            <v>B</v>
          </cell>
          <cell r="I63" t="str">
            <v>S</v>
          </cell>
          <cell r="J63" t="str">
            <v>60871</v>
          </cell>
          <cell r="K63">
            <v>46001</v>
          </cell>
          <cell r="L63" t="str">
            <v>31251218271934000123550010000608711715638550</v>
          </cell>
          <cell r="M63" t="str">
            <v>31 -  Minas Gerais</v>
          </cell>
          <cell r="N63">
            <v>4815</v>
          </cell>
        </row>
        <row r="64">
          <cell r="C64" t="str">
            <v>UPA CARUARU - CG Nº 011/2022</v>
          </cell>
          <cell r="E64" t="str">
            <v>3.99 - Outras despesas com Material de Consumo</v>
          </cell>
          <cell r="F64">
            <v>33255787000191</v>
          </cell>
          <cell r="G64" t="str">
            <v>IBF INDUSTRIA BRASILEIRA DE FILMES S.A.</v>
          </cell>
          <cell r="H64" t="str">
            <v>B</v>
          </cell>
          <cell r="I64" t="str">
            <v>S</v>
          </cell>
          <cell r="J64" t="str">
            <v>0523910</v>
          </cell>
          <cell r="K64">
            <v>46000</v>
          </cell>
          <cell r="L64" t="str">
            <v>33251233255787000191550050005239101232967629</v>
          </cell>
          <cell r="M64" t="str">
            <v>33 -  Rio de Janeiro</v>
          </cell>
          <cell r="N64">
            <v>3511.6</v>
          </cell>
        </row>
        <row r="65">
          <cell r="C65" t="str">
            <v>UPA CARUARU - CG Nº 011/2022</v>
          </cell>
          <cell r="E65" t="str">
            <v>3.99 - Outras despesas com Material de Consumo</v>
          </cell>
          <cell r="F65">
            <v>3817043000152</v>
          </cell>
          <cell r="G65" t="str">
            <v>PHARMAPLUS LTDA</v>
          </cell>
          <cell r="H65" t="str">
            <v>B</v>
          </cell>
          <cell r="I65" t="str">
            <v>S</v>
          </cell>
          <cell r="J65" t="str">
            <v>88366</v>
          </cell>
          <cell r="K65">
            <v>45995</v>
          </cell>
          <cell r="L65" t="str">
            <v>26251203817043000152550010000883661709712410</v>
          </cell>
          <cell r="M65" t="str">
            <v>26 -  Pernambuco</v>
          </cell>
          <cell r="N65">
            <v>10379.5</v>
          </cell>
        </row>
        <row r="66">
          <cell r="C66" t="str">
            <v>UPA CARUARU - CG Nº 011/2022</v>
          </cell>
          <cell r="E66" t="str">
            <v>3.99 - Outras despesas com Material de Consumo</v>
          </cell>
          <cell r="F66">
            <v>18078521000127</v>
          </cell>
          <cell r="G66" t="str">
            <v>TUPAN FARMA DISTRIBUIDORA LTDA</v>
          </cell>
          <cell r="H66" t="str">
            <v>B</v>
          </cell>
          <cell r="I66" t="str">
            <v>S</v>
          </cell>
          <cell r="J66" t="str">
            <v>000063186</v>
          </cell>
          <cell r="K66">
            <v>46006</v>
          </cell>
          <cell r="L66" t="str">
            <v>26251218078521000127550010000631861009632681</v>
          </cell>
          <cell r="M66" t="str">
            <v>26 -  Pernambuco</v>
          </cell>
          <cell r="N66">
            <v>700</v>
          </cell>
        </row>
        <row r="67">
          <cell r="C67" t="str">
            <v>UPA CARUARU - CG Nº 011/2022</v>
          </cell>
          <cell r="E67" t="str">
            <v>3.7 - Material de Limpeza e Produtos de Hgienização</v>
          </cell>
          <cell r="F67">
            <v>8674752000140</v>
          </cell>
          <cell r="G67" t="str">
            <v>CIRURGICA MONTEBELLO LTDA</v>
          </cell>
          <cell r="H67" t="str">
            <v>B</v>
          </cell>
          <cell r="I67" t="str">
            <v>S</v>
          </cell>
          <cell r="J67" t="str">
            <v>000248235</v>
          </cell>
          <cell r="K67">
            <v>45996</v>
          </cell>
          <cell r="L67" t="str">
            <v>26251208674752000140550010002482351335886426</v>
          </cell>
          <cell r="M67" t="str">
            <v>26 -  Pernambuco</v>
          </cell>
          <cell r="N67">
            <v>877.08</v>
          </cell>
        </row>
        <row r="68">
          <cell r="C68" t="str">
            <v>UPA CARUARU - CG Nº 011/2022</v>
          </cell>
          <cell r="E68" t="str">
            <v>3.7 - Material de Limpeza e Produtos de Hgienização</v>
          </cell>
          <cell r="F68">
            <v>67729178000653</v>
          </cell>
          <cell r="G68" t="str">
            <v>COMERCIAL CIRURGICA RIOCLARENSE LTDA</v>
          </cell>
          <cell r="H68" t="str">
            <v>B</v>
          </cell>
          <cell r="I68" t="str">
            <v>S</v>
          </cell>
          <cell r="J68" t="str">
            <v>0121497</v>
          </cell>
          <cell r="K68">
            <v>46007</v>
          </cell>
          <cell r="L68" t="str">
            <v>26251267729178000653550010001214971579247229</v>
          </cell>
          <cell r="M68" t="str">
            <v>26 -  Pernambuco</v>
          </cell>
          <cell r="N68">
            <v>238.8</v>
          </cell>
        </row>
        <row r="69">
          <cell r="C69" t="str">
            <v>UPA CARUARU - CG Nº 011/2022</v>
          </cell>
          <cell r="E69" t="str">
            <v>3.7 - Material de Limpeza e Produtos de Hgienização</v>
          </cell>
          <cell r="F69">
            <v>11142529000166</v>
          </cell>
          <cell r="G69" t="str">
            <v>DISFA DISTRIBUIDORA FACIL EIRELLI</v>
          </cell>
          <cell r="H69" t="str">
            <v>B</v>
          </cell>
          <cell r="I69" t="str">
            <v>S</v>
          </cell>
          <cell r="J69" t="str">
            <v>154930</v>
          </cell>
          <cell r="K69">
            <v>46010</v>
          </cell>
          <cell r="L69" t="str">
            <v>26251211142529000166550010001549301001741405</v>
          </cell>
          <cell r="M69" t="str">
            <v>26 -  Pernambuco</v>
          </cell>
          <cell r="N69">
            <v>107.81</v>
          </cell>
        </row>
        <row r="70">
          <cell r="C70" t="str">
            <v>UPA CARUARU - CG Nº 011/2022</v>
          </cell>
          <cell r="E70" t="str">
            <v>3.7 - Material de Limpeza e Produtos de Hgienização</v>
          </cell>
          <cell r="F70">
            <v>11449180000100</v>
          </cell>
          <cell r="G70" t="str">
            <v>DPROSMED DISTR. PROD. MED. HOSPIT. LTDA EPP</v>
          </cell>
          <cell r="H70" t="str">
            <v>B</v>
          </cell>
          <cell r="I70" t="str">
            <v>S</v>
          </cell>
          <cell r="J70" t="str">
            <v>00088674</v>
          </cell>
          <cell r="K70">
            <v>45996</v>
          </cell>
          <cell r="L70" t="str">
            <v>26251211449180000100550010000886741000699232</v>
          </cell>
          <cell r="M70" t="str">
            <v>26 -  Pernambuco</v>
          </cell>
          <cell r="N70">
            <v>351</v>
          </cell>
        </row>
        <row r="71">
          <cell r="C71" t="str">
            <v>UPA CARUARU - CG Nº 011/2022</v>
          </cell>
          <cell r="E71" t="str">
            <v>3.7 - Material de Limpeza e Produtos de Hgienização</v>
          </cell>
          <cell r="F71">
            <v>11414902000190</v>
          </cell>
          <cell r="G71" t="str">
            <v>MAX DISTRIBUIDORA DE ALIMENTOS LTDA</v>
          </cell>
          <cell r="H71" t="str">
            <v>B</v>
          </cell>
          <cell r="I71" t="str">
            <v>S</v>
          </cell>
          <cell r="J71" t="str">
            <v>337543</v>
          </cell>
          <cell r="K71">
            <v>46007</v>
          </cell>
          <cell r="L71" t="str">
            <v>26251211414902000190550030003375431150202276</v>
          </cell>
          <cell r="M71" t="str">
            <v>26 -  Pernambuco</v>
          </cell>
          <cell r="N71">
            <v>9</v>
          </cell>
        </row>
        <row r="72">
          <cell r="C72" t="str">
            <v>UPA CARUARU - CG Nº 011/2022</v>
          </cell>
          <cell r="E72" t="str">
            <v>3.7 - Material de Limpeza e Produtos de Hgienização</v>
          </cell>
          <cell r="F72">
            <v>49339000000100</v>
          </cell>
          <cell r="G72" t="str">
            <v>MEV COMERCIO LTDA</v>
          </cell>
          <cell r="H72" t="str">
            <v>B</v>
          </cell>
          <cell r="I72" t="str">
            <v>S</v>
          </cell>
          <cell r="J72" t="str">
            <v>000002572</v>
          </cell>
          <cell r="K72">
            <v>46012</v>
          </cell>
          <cell r="L72" t="str">
            <v>26251249339000000100550020000025721006993027</v>
          </cell>
          <cell r="M72" t="str">
            <v>26 -  Pernambuco</v>
          </cell>
          <cell r="N72">
            <v>463.5</v>
          </cell>
        </row>
        <row r="73">
          <cell r="C73" t="str">
            <v>UPA CARUARU - CG Nº 011/2022</v>
          </cell>
          <cell r="E73" t="str">
            <v>3.14 - Alimentação Preparada</v>
          </cell>
          <cell r="F73">
            <v>11142529000166</v>
          </cell>
          <cell r="G73" t="str">
            <v>DISFA DISTRIBUIDORA FACIL EIRELLI</v>
          </cell>
          <cell r="H73" t="str">
            <v>B</v>
          </cell>
          <cell r="I73" t="str">
            <v>S</v>
          </cell>
          <cell r="J73" t="str">
            <v>154930</v>
          </cell>
          <cell r="K73">
            <v>46010</v>
          </cell>
          <cell r="L73" t="str">
            <v>26251211142529000166550010001549301001741405</v>
          </cell>
          <cell r="M73" t="str">
            <v>26 -  Pernambuco</v>
          </cell>
          <cell r="N73">
            <v>211.3</v>
          </cell>
        </row>
        <row r="74">
          <cell r="C74" t="str">
            <v>UPA CARUARU - CG Nº 011/2022</v>
          </cell>
          <cell r="E74" t="str">
            <v>3.14 - Alimentação Preparada</v>
          </cell>
          <cell r="F74">
            <v>28637117000108</v>
          </cell>
          <cell r="G74" t="str">
            <v>INOWA SOLUCOES EM FORNECIMENTO DE ALIMENTOS</v>
          </cell>
          <cell r="H74" t="str">
            <v>B</v>
          </cell>
          <cell r="I74" t="str">
            <v>S</v>
          </cell>
          <cell r="J74" t="str">
            <v>000001968</v>
          </cell>
          <cell r="K74">
            <v>46021</v>
          </cell>
          <cell r="L74" t="str">
            <v>26251228637117000108550010000019681000303569</v>
          </cell>
          <cell r="M74" t="str">
            <v>26 -  Pernambuco</v>
          </cell>
          <cell r="N74">
            <v>18621.12</v>
          </cell>
        </row>
        <row r="75">
          <cell r="C75" t="str">
            <v>UPA CARUARU - CG Nº 011/2022</v>
          </cell>
          <cell r="E75" t="str">
            <v>3.14 - Alimentação Preparada</v>
          </cell>
          <cell r="F75">
            <v>10502251000128</v>
          </cell>
          <cell r="G75" t="str">
            <v>MADRE DE DEUS COMERCIAL EIRELLI</v>
          </cell>
          <cell r="H75" t="str">
            <v>B</v>
          </cell>
          <cell r="I75" t="str">
            <v>S</v>
          </cell>
          <cell r="J75" t="str">
            <v>000056463</v>
          </cell>
          <cell r="K75">
            <v>46000</v>
          </cell>
          <cell r="L75" t="str">
            <v>26251210502251000128550010000564631831822470</v>
          </cell>
          <cell r="M75" t="str">
            <v>26 -  Pernambuco</v>
          </cell>
          <cell r="N75">
            <v>1383.2</v>
          </cell>
        </row>
        <row r="76">
          <cell r="C76" t="str">
            <v>UPA CARUARU - CG Nº 011/2022</v>
          </cell>
          <cell r="E76" t="str">
            <v>3.14 - Alimentação Preparada</v>
          </cell>
          <cell r="F76">
            <v>11414902000190</v>
          </cell>
          <cell r="G76" t="str">
            <v>MAX DISTRIBUIDORA DE ALIEMNTOS LTDA</v>
          </cell>
          <cell r="H76" t="str">
            <v>B</v>
          </cell>
          <cell r="I76" t="str">
            <v>S</v>
          </cell>
          <cell r="J76" t="str">
            <v>337543</v>
          </cell>
          <cell r="K76">
            <v>46007</v>
          </cell>
          <cell r="L76" t="str">
            <v>26251211414902000190550030003375431150202276</v>
          </cell>
          <cell r="M76" t="str">
            <v>26 -  Pernambuco</v>
          </cell>
          <cell r="N76">
            <v>165</v>
          </cell>
        </row>
        <row r="77">
          <cell r="C77" t="str">
            <v>UPA CARUARU - CG Nº 011/2022</v>
          </cell>
          <cell r="E77" t="str">
            <v>3.14 - Alimentação Preparada</v>
          </cell>
          <cell r="F77">
            <v>49339000000100</v>
          </cell>
          <cell r="G77" t="str">
            <v>MEV COMERCIO LTDA</v>
          </cell>
          <cell r="H77" t="str">
            <v>B</v>
          </cell>
          <cell r="I77" t="str">
            <v>S</v>
          </cell>
          <cell r="J77" t="str">
            <v>000002572</v>
          </cell>
          <cell r="K77">
            <v>46012</v>
          </cell>
          <cell r="L77" t="str">
            <v>26251249339000000100550020000025721006993027</v>
          </cell>
          <cell r="M77" t="str">
            <v>26 -  Pernambuco</v>
          </cell>
          <cell r="N77">
            <v>663.88</v>
          </cell>
        </row>
        <row r="78">
          <cell r="C78" t="str">
            <v>UPA CARUARU - CG Nº 011/2022</v>
          </cell>
          <cell r="E78" t="str">
            <v>3.14 - Alimentação Preparada</v>
          </cell>
          <cell r="F78">
            <v>49339000000100</v>
          </cell>
          <cell r="G78" t="str">
            <v>MEV COMERCIO LTDA</v>
          </cell>
          <cell r="H78" t="str">
            <v>B</v>
          </cell>
          <cell r="I78" t="str">
            <v>S</v>
          </cell>
          <cell r="J78" t="str">
            <v>000002573</v>
          </cell>
          <cell r="K78">
            <v>46012</v>
          </cell>
          <cell r="L78" t="str">
            <v>26251249339000000100550020000025731007206638</v>
          </cell>
          <cell r="M78" t="str">
            <v>26 -  Pernambuco</v>
          </cell>
          <cell r="N78">
            <v>119</v>
          </cell>
        </row>
        <row r="79">
          <cell r="C79" t="str">
            <v>UPA CARUARU - CG Nº 011/2022</v>
          </cell>
          <cell r="E79" t="str">
            <v>3.14 - Alimentação Preparada</v>
          </cell>
          <cell r="F79">
            <v>4004741000100</v>
          </cell>
          <cell r="G79" t="str">
            <v>NORLUX LTDA</v>
          </cell>
          <cell r="H79" t="str">
            <v>B</v>
          </cell>
          <cell r="I79" t="str">
            <v>S</v>
          </cell>
          <cell r="J79" t="str">
            <v>000012735</v>
          </cell>
          <cell r="K79">
            <v>46008</v>
          </cell>
          <cell r="L79" t="str">
            <v>26251204004741000100550010000127351000098152</v>
          </cell>
          <cell r="M79" t="str">
            <v>26 -  Pernambuco</v>
          </cell>
          <cell r="N79">
            <v>73.2</v>
          </cell>
        </row>
        <row r="80">
          <cell r="C80" t="str">
            <v>UPA CARUARU - CG Nº 011/2022</v>
          </cell>
          <cell r="E80" t="str">
            <v>3.14 - Alimentação Preparada</v>
          </cell>
          <cell r="F80">
            <v>30743270000153</v>
          </cell>
          <cell r="G80" t="str">
            <v>TRIUNFO COM. DE ALIM. PAP. E MAT. LIMP. LTDA</v>
          </cell>
          <cell r="H80" t="str">
            <v>B</v>
          </cell>
          <cell r="I80" t="str">
            <v>S</v>
          </cell>
          <cell r="J80" t="str">
            <v>35670</v>
          </cell>
          <cell r="K80">
            <v>46007</v>
          </cell>
          <cell r="L80" t="str">
            <v>26251230743270000153550010000356701533757867</v>
          </cell>
          <cell r="M80" t="str">
            <v>26 -  Pernambuco</v>
          </cell>
          <cell r="N80">
            <v>1278.1099999999999</v>
          </cell>
        </row>
        <row r="81">
          <cell r="C81" t="str">
            <v>UPA CARUARU - CG Nº 011/2022</v>
          </cell>
          <cell r="E81" t="str">
            <v>3.6 - Material de Expediente</v>
          </cell>
          <cell r="F81">
            <v>29342388000190</v>
          </cell>
          <cell r="G81" t="str">
            <v>EXPRESSO LOGISTICA LTDA</v>
          </cell>
          <cell r="H81" t="str">
            <v>B</v>
          </cell>
          <cell r="I81" t="str">
            <v>S</v>
          </cell>
          <cell r="J81" t="str">
            <v>000000644</v>
          </cell>
          <cell r="K81">
            <v>46013</v>
          </cell>
          <cell r="L81" t="str">
            <v>26251229342388000190550010000006441134564710</v>
          </cell>
          <cell r="M81" t="str">
            <v>26 -  Pernambuco</v>
          </cell>
          <cell r="N81">
            <v>217.5</v>
          </cell>
        </row>
        <row r="82">
          <cell r="C82" t="str">
            <v>UPA CARUARU - CG Nº 011/2022</v>
          </cell>
          <cell r="E82" t="str">
            <v>3.6 - Material de Expediente</v>
          </cell>
          <cell r="F82">
            <v>15610582000103</v>
          </cell>
          <cell r="G82" t="str">
            <v>M DE F M FRAGOSO ETIQUETAS</v>
          </cell>
          <cell r="H82" t="str">
            <v>B</v>
          </cell>
          <cell r="I82" t="str">
            <v>S</v>
          </cell>
          <cell r="J82" t="str">
            <v>001617</v>
          </cell>
          <cell r="K82">
            <v>46006</v>
          </cell>
          <cell r="L82" t="str">
            <v>26251215610582000103550010000016171157290310</v>
          </cell>
          <cell r="M82" t="str">
            <v>26 -  Pernambuco</v>
          </cell>
          <cell r="N82">
            <v>425</v>
          </cell>
        </row>
        <row r="83">
          <cell r="C83" t="str">
            <v>UPA CARUARU - CG Nº 011/2022</v>
          </cell>
          <cell r="E83" t="str">
            <v>3.6 - Material de Expediente</v>
          </cell>
          <cell r="F83">
            <v>15610582000103</v>
          </cell>
          <cell r="G83" t="str">
            <v>M DE F M FRAGOSO ETIQUETAS</v>
          </cell>
          <cell r="H83" t="str">
            <v>B</v>
          </cell>
          <cell r="I83" t="str">
            <v>S</v>
          </cell>
          <cell r="J83" t="str">
            <v>001631</v>
          </cell>
          <cell r="K83">
            <v>46008</v>
          </cell>
          <cell r="L83" t="str">
            <v>26251215610582000103550010000016311344774171</v>
          </cell>
          <cell r="M83" t="str">
            <v>26 -  Pernambuco</v>
          </cell>
          <cell r="N83">
            <v>2805</v>
          </cell>
        </row>
        <row r="84">
          <cell r="C84" t="str">
            <v>UPA CARUARU - CG Nº 011/2022</v>
          </cell>
          <cell r="E84" t="str">
            <v>3.6 - Material de Expediente</v>
          </cell>
          <cell r="F84">
            <v>11840014000130</v>
          </cell>
          <cell r="G84" t="str">
            <v>MACROPAC PROTECAO E EMBALAGEM LTDA</v>
          </cell>
          <cell r="H84" t="str">
            <v>B</v>
          </cell>
          <cell r="I84" t="str">
            <v>S</v>
          </cell>
          <cell r="J84" t="str">
            <v>555162</v>
          </cell>
          <cell r="K84">
            <v>46006</v>
          </cell>
          <cell r="L84" t="str">
            <v>26251211840014000130550010005551621381388476</v>
          </cell>
          <cell r="M84" t="str">
            <v>26 -  Pernambuco</v>
          </cell>
          <cell r="N84">
            <v>102.6</v>
          </cell>
        </row>
        <row r="85">
          <cell r="C85" t="str">
            <v>UPA CARUARU - CG Nº 011/2022</v>
          </cell>
          <cell r="E85" t="str">
            <v>3.6 - Material de Expediente</v>
          </cell>
          <cell r="F85">
            <v>4004741000100</v>
          </cell>
          <cell r="G85" t="str">
            <v>NORLUX LTDA</v>
          </cell>
          <cell r="H85" t="str">
            <v>B</v>
          </cell>
          <cell r="I85" t="str">
            <v>S</v>
          </cell>
          <cell r="J85" t="str">
            <v>000012735</v>
          </cell>
          <cell r="K85">
            <v>46008</v>
          </cell>
          <cell r="L85" t="str">
            <v>26251204004741000100550010000127351000098152</v>
          </cell>
          <cell r="M85" t="str">
            <v>26 -  Pernambuco</v>
          </cell>
          <cell r="N85">
            <v>313.5</v>
          </cell>
        </row>
        <row r="86">
          <cell r="C86" t="str">
            <v>UPA CARUARU - CG Nº 011/2022</v>
          </cell>
          <cell r="E86" t="str">
            <v>3.6 - Material de Expediente</v>
          </cell>
          <cell r="F86">
            <v>30743270000153</v>
          </cell>
          <cell r="G86" t="str">
            <v>TRIUNFO COM. DE ALIM. PAP. E MAT. LIMP. LTDA</v>
          </cell>
          <cell r="H86" t="str">
            <v>B</v>
          </cell>
          <cell r="I86" t="str">
            <v>S</v>
          </cell>
          <cell r="J86" t="str">
            <v>35669</v>
          </cell>
          <cell r="K86">
            <v>46007</v>
          </cell>
          <cell r="L86" t="str">
            <v>26251230743270000153550010000356691600111233</v>
          </cell>
          <cell r="M86" t="str">
            <v>26 -  Pernambuco</v>
          </cell>
          <cell r="N86">
            <v>2220</v>
          </cell>
        </row>
        <row r="87">
          <cell r="C87" t="str">
            <v>UPA CARUARU - CG Nº 011/2022</v>
          </cell>
          <cell r="E87" t="str">
            <v>3.1 - Combustíveis e Lubrificantes Automotivos</v>
          </cell>
          <cell r="F87">
            <v>27284516000161</v>
          </cell>
          <cell r="G87" t="str">
            <v>MAXIFROTA SERVICOS DE MANUTENCAO DE FROTA LTDA</v>
          </cell>
          <cell r="H87" t="str">
            <v>S</v>
          </cell>
          <cell r="I87" t="str">
            <v>S</v>
          </cell>
          <cell r="J87" t="str">
            <v>00373351</v>
          </cell>
          <cell r="K87">
            <v>46002</v>
          </cell>
          <cell r="L87" t="str">
            <v>AY43-GUNE</v>
          </cell>
          <cell r="M87" t="str">
            <v>2927408 - Salvador - BA</v>
          </cell>
          <cell r="N87">
            <v>16000</v>
          </cell>
        </row>
        <row r="88">
          <cell r="C88" t="str">
            <v>UPA CARUARU - CG Nº 011/2022</v>
          </cell>
          <cell r="E88" t="str">
            <v xml:space="preserve">3.9 - Material para Manutenção de Bens Imóveis </v>
          </cell>
          <cell r="F88">
            <v>39953513000152</v>
          </cell>
          <cell r="G88" t="str">
            <v>COMERCIAL RECIFE LTDA</v>
          </cell>
          <cell r="H88" t="str">
            <v>B</v>
          </cell>
          <cell r="I88" t="str">
            <v>S</v>
          </cell>
          <cell r="J88" t="str">
            <v>385</v>
          </cell>
          <cell r="K88">
            <v>45993</v>
          </cell>
          <cell r="L88" t="str">
            <v>26251239953513000152550010000003851100003858</v>
          </cell>
          <cell r="M88" t="str">
            <v>26 -  Pernambuco</v>
          </cell>
          <cell r="N88">
            <v>1925.5</v>
          </cell>
        </row>
        <row r="89">
          <cell r="C89" t="str">
            <v>UPA CARUARU - CG Nº 011/2022</v>
          </cell>
          <cell r="E89" t="str">
            <v xml:space="preserve">3.9 - Material para Manutenção de Bens Imóveis </v>
          </cell>
          <cell r="F89">
            <v>11142529000166</v>
          </cell>
          <cell r="G89" t="str">
            <v>DISFA DISTRIBUIDORA FACIL EIRELLI</v>
          </cell>
          <cell r="H89" t="str">
            <v>B</v>
          </cell>
          <cell r="I89" t="str">
            <v>S</v>
          </cell>
          <cell r="J89" t="str">
            <v>154930</v>
          </cell>
          <cell r="K89">
            <v>46010</v>
          </cell>
          <cell r="L89" t="str">
            <v>26251211142529000166550010001549301001741405</v>
          </cell>
          <cell r="M89" t="str">
            <v>26 -  Pernambuco</v>
          </cell>
          <cell r="N89">
            <v>25.6</v>
          </cell>
        </row>
        <row r="90">
          <cell r="C90" t="str">
            <v>UPA CARUARU - CG Nº 011/2022</v>
          </cell>
          <cell r="E90" t="str">
            <v xml:space="preserve">3.9 - Material para Manutenção de Bens Imóveis </v>
          </cell>
          <cell r="F90">
            <v>51413651000144</v>
          </cell>
          <cell r="G90" t="str">
            <v>PROSPEQTUS LTDA</v>
          </cell>
          <cell r="H90" t="str">
            <v>B</v>
          </cell>
          <cell r="I90" t="str">
            <v>S</v>
          </cell>
          <cell r="J90" t="str">
            <v>000001561</v>
          </cell>
          <cell r="K90">
            <v>46008</v>
          </cell>
          <cell r="L90" t="str">
            <v>26251251413651000144550010000015611063840576</v>
          </cell>
          <cell r="M90" t="str">
            <v>26 -  Pernambuco</v>
          </cell>
          <cell r="N90">
            <v>512.69000000000005</v>
          </cell>
        </row>
        <row r="91">
          <cell r="C91" t="str">
            <v>UPA CARUARU - CG Nº 011/2022</v>
          </cell>
          <cell r="E91" t="str">
            <v xml:space="preserve">3.10 - Material para Manutenção de Bens Móveis </v>
          </cell>
          <cell r="F91">
            <v>15610582000103</v>
          </cell>
          <cell r="G91" t="str">
            <v>M DE F M FRAGOSO ETIQUETAS</v>
          </cell>
          <cell r="H91" t="str">
            <v>B</v>
          </cell>
          <cell r="I91" t="str">
            <v>S</v>
          </cell>
          <cell r="J91" t="str">
            <v>001631</v>
          </cell>
          <cell r="K91">
            <v>46008</v>
          </cell>
          <cell r="L91" t="str">
            <v>26251215610582000103550010000016311344774171</v>
          </cell>
          <cell r="M91" t="str">
            <v>26 -  Pernambuco</v>
          </cell>
          <cell r="N91">
            <v>315</v>
          </cell>
        </row>
        <row r="92">
          <cell r="C92" t="str">
            <v>UPA CARUARU - CG Nº 011/2022</v>
          </cell>
          <cell r="E92" t="str">
            <v xml:space="preserve">3.8 - Uniformes, Tecidos e Aviamentos </v>
          </cell>
          <cell r="F92">
            <v>29342388000190</v>
          </cell>
          <cell r="G92" t="str">
            <v>EXPRESSO LOGISTICA LTDA</v>
          </cell>
          <cell r="H92" t="str">
            <v>B</v>
          </cell>
          <cell r="I92" t="str">
            <v>S</v>
          </cell>
          <cell r="J92" t="str">
            <v>000000634</v>
          </cell>
          <cell r="K92">
            <v>45979</v>
          </cell>
          <cell r="L92" t="str">
            <v>26251129342388000190550010000006341131853355</v>
          </cell>
          <cell r="M92" t="str">
            <v>26 -  Pernambuco</v>
          </cell>
          <cell r="N92">
            <v>673.5</v>
          </cell>
        </row>
        <row r="93">
          <cell r="C93" t="str">
            <v>UPA CARUARU - CG Nº 011/2022</v>
          </cell>
          <cell r="E93" t="str">
            <v xml:space="preserve">3.8 - Uniformes, Tecidos e Aviamentos </v>
          </cell>
          <cell r="F93">
            <v>29342388000190</v>
          </cell>
          <cell r="G93" t="str">
            <v>EXPRESSO LOGISTICA LTDA</v>
          </cell>
          <cell r="H93" t="str">
            <v>B</v>
          </cell>
          <cell r="I93" t="str">
            <v>S</v>
          </cell>
          <cell r="J93" t="str">
            <v>000000644</v>
          </cell>
          <cell r="K93">
            <v>46013</v>
          </cell>
          <cell r="L93" t="str">
            <v>26251229342388000190550010000006441134564710</v>
          </cell>
          <cell r="M93" t="str">
            <v>26 -  Pernambuco</v>
          </cell>
          <cell r="N93">
            <v>670</v>
          </cell>
        </row>
        <row r="94">
          <cell r="C94" t="str">
            <v>UPA CARUARU - CG Nº 011/2022</v>
          </cell>
          <cell r="E94" t="str">
            <v xml:space="preserve">5.25 - Serviços Bancários </v>
          </cell>
          <cell r="F94">
            <v>360305271728</v>
          </cell>
          <cell r="G94" t="str">
            <v>CAIXA ECONOMICA FEDERAL</v>
          </cell>
          <cell r="H94" t="str">
            <v>S</v>
          </cell>
          <cell r="I94" t="str">
            <v>N</v>
          </cell>
          <cell r="J94" t="str">
            <v>122025</v>
          </cell>
          <cell r="K94">
            <v>46022</v>
          </cell>
          <cell r="M94" t="str">
            <v>2611606 - Recife - PE</v>
          </cell>
          <cell r="N94">
            <v>69</v>
          </cell>
        </row>
        <row r="95">
          <cell r="C95" t="str">
            <v>UPA CARUARU - CG Nº 011/2022</v>
          </cell>
          <cell r="E95" t="str">
            <v xml:space="preserve">5.25 - Serviços Bancários </v>
          </cell>
          <cell r="F95">
            <v>60701190000104</v>
          </cell>
          <cell r="G95" t="str">
            <v>ITAÚ UNIBANCO LTDA</v>
          </cell>
          <cell r="H95" t="str">
            <v>S</v>
          </cell>
          <cell r="I95" t="str">
            <v>N</v>
          </cell>
          <cell r="J95" t="str">
            <v>122025</v>
          </cell>
          <cell r="K95">
            <v>46022</v>
          </cell>
          <cell r="M95" t="str">
            <v>2611606 - Recife - PE</v>
          </cell>
          <cell r="N95">
            <v>79</v>
          </cell>
        </row>
        <row r="96">
          <cell r="C96" t="str">
            <v>UPA CARUARU - CG Nº 011/2022</v>
          </cell>
          <cell r="E96" t="str">
            <v xml:space="preserve">5.25 - Serviços Bancários </v>
          </cell>
          <cell r="F96">
            <v>360305271728</v>
          </cell>
          <cell r="G96" t="str">
            <v>CAIXA ECONOMICA FEDERAL PLANO DE INVESTIMENTO</v>
          </cell>
          <cell r="H96" t="str">
            <v>S</v>
          </cell>
          <cell r="I96" t="str">
            <v>N</v>
          </cell>
          <cell r="J96" t="str">
            <v>122025</v>
          </cell>
          <cell r="K96">
            <v>46022</v>
          </cell>
          <cell r="M96" t="str">
            <v>2611606 - Recife - PE</v>
          </cell>
          <cell r="N96">
            <v>69</v>
          </cell>
        </row>
        <row r="97">
          <cell r="C97" t="str">
            <v>UPA CARUARU - CG Nº 011/2022</v>
          </cell>
          <cell r="E97" t="str">
            <v xml:space="preserve">5.25 - Serviços Bancários </v>
          </cell>
          <cell r="F97">
            <v>360305271728</v>
          </cell>
          <cell r="G97" t="str">
            <v>CAIXA ECONOMICA FEDERAL</v>
          </cell>
          <cell r="H97" t="str">
            <v>S</v>
          </cell>
          <cell r="I97" t="str">
            <v>N</v>
          </cell>
          <cell r="J97" t="str">
            <v>122025</v>
          </cell>
          <cell r="K97">
            <v>46022</v>
          </cell>
          <cell r="M97" t="str">
            <v>2611606 - Recife - PE</v>
          </cell>
          <cell r="N97">
            <v>36</v>
          </cell>
        </row>
        <row r="98">
          <cell r="C98" t="str">
            <v>UPA CARUARU - CG Nº 011/2022</v>
          </cell>
          <cell r="E98" t="str">
            <v xml:space="preserve">5.25 - Serviços Bancários </v>
          </cell>
          <cell r="F98">
            <v>360305271728</v>
          </cell>
          <cell r="G98" t="str">
            <v>CAIXA ECONOMICA FEDERAL PLANO DE INVESTIMENTO</v>
          </cell>
          <cell r="H98" t="str">
            <v>S</v>
          </cell>
          <cell r="I98" t="str">
            <v>N</v>
          </cell>
          <cell r="J98" t="str">
            <v>122025</v>
          </cell>
          <cell r="K98">
            <v>46022</v>
          </cell>
          <cell r="M98" t="str">
            <v>2611606 - Recife - PE</v>
          </cell>
          <cell r="N98">
            <v>77.959999999999994</v>
          </cell>
        </row>
        <row r="99">
          <cell r="C99" t="str">
            <v>UPA CARUARU - CG Nº 011/2022</v>
          </cell>
          <cell r="E99" t="str">
            <v xml:space="preserve">5.25 - Serviços Bancários </v>
          </cell>
          <cell r="F99">
            <v>360305271728</v>
          </cell>
          <cell r="G99" t="str">
            <v>CAIXA ECONOMICA FEDERAL</v>
          </cell>
          <cell r="H99" t="str">
            <v>S</v>
          </cell>
          <cell r="I99" t="str">
            <v>N</v>
          </cell>
          <cell r="J99" t="str">
            <v>122025</v>
          </cell>
          <cell r="K99">
            <v>46022</v>
          </cell>
          <cell r="M99" t="str">
            <v>2611606 - Recife - PE</v>
          </cell>
          <cell r="N99">
            <v>12</v>
          </cell>
        </row>
        <row r="100">
          <cell r="C100" t="str">
            <v>UPA CARUARU - CG Nº 011/2022</v>
          </cell>
          <cell r="E100" t="str">
            <v>5.18 - Teledonia Fixa</v>
          </cell>
          <cell r="F100">
            <v>34016273000146</v>
          </cell>
          <cell r="G100" t="str">
            <v>PGF SERVICO DE TELECOMUNICACOES LTDA</v>
          </cell>
          <cell r="H100" t="str">
            <v>S</v>
          </cell>
          <cell r="I100" t="str">
            <v>N</v>
          </cell>
          <cell r="J100" t="str">
            <v>2365</v>
          </cell>
          <cell r="K100">
            <v>45992</v>
          </cell>
          <cell r="L100" t="str">
            <v>26251234016273000146620010000023651004974995</v>
          </cell>
          <cell r="M100" t="str">
            <v>2602902 - Cabo de Santo Agostinho - PE</v>
          </cell>
          <cell r="N100">
            <v>310</v>
          </cell>
        </row>
        <row r="101">
          <cell r="C101" t="str">
            <v>UPA CARUARU - CG Nº 011/2022</v>
          </cell>
          <cell r="E101" t="str">
            <v>5.13 - Água e Esgoto</v>
          </cell>
          <cell r="F101">
            <v>9769035000164</v>
          </cell>
          <cell r="G101" t="str">
            <v>COMPESA - COMPANHIA PERNAMBUCANA DE SANEAMENTO</v>
          </cell>
          <cell r="H101" t="str">
            <v>S</v>
          </cell>
          <cell r="I101" t="str">
            <v>N</v>
          </cell>
          <cell r="J101" t="str">
            <v>20251278145384</v>
          </cell>
          <cell r="K101">
            <v>46036</v>
          </cell>
          <cell r="M101" t="str">
            <v>2611606 - Recife - PE</v>
          </cell>
          <cell r="N101">
            <v>6056.21</v>
          </cell>
        </row>
        <row r="102">
          <cell r="C102" t="str">
            <v>UPA CARUARU - CG Nº 011/2022</v>
          </cell>
          <cell r="E102" t="str">
            <v>5.12 - Energia Elétrica</v>
          </cell>
          <cell r="F102">
            <v>10835932000108</v>
          </cell>
          <cell r="G102" t="str">
            <v>COMPANHIA ENERGETICA DE PERNAMBUCO</v>
          </cell>
          <cell r="H102" t="str">
            <v>S</v>
          </cell>
          <cell r="I102" t="str">
            <v>S</v>
          </cell>
          <cell r="J102" t="str">
            <v>392523342</v>
          </cell>
          <cell r="K102">
            <v>46029</v>
          </cell>
          <cell r="L102" t="str">
            <v>26260110835932000108660003925233421095908523</v>
          </cell>
          <cell r="M102" t="str">
            <v>2611606 - Recife - PE</v>
          </cell>
          <cell r="N102">
            <v>14625.12</v>
          </cell>
        </row>
        <row r="103">
          <cell r="C103" t="str">
            <v>UPA CARUARU - CG Nº 011/2022</v>
          </cell>
          <cell r="E103" t="str">
            <v>5.3 - Locação de Máquinas e Equipamentos</v>
          </cell>
          <cell r="F103">
            <v>22400267000109</v>
          </cell>
          <cell r="G103" t="str">
            <v>ACAO SERVICOS TELECOM LTDA</v>
          </cell>
          <cell r="H103" t="str">
            <v>S</v>
          </cell>
          <cell r="I103" t="str">
            <v>N</v>
          </cell>
          <cell r="J103" t="str">
            <v>05012026</v>
          </cell>
          <cell r="K103">
            <v>46029</v>
          </cell>
          <cell r="M103" t="str">
            <v>2611606 - Recife - PE</v>
          </cell>
          <cell r="N103">
            <v>9957.67</v>
          </cell>
        </row>
        <row r="104">
          <cell r="C104" t="str">
            <v>UPA CARUARU - CG Nº 011/2022</v>
          </cell>
          <cell r="E104" t="str">
            <v>5.3 - Locação de Máquinas e Equipamentos</v>
          </cell>
          <cell r="F104">
            <v>14543772000184</v>
          </cell>
          <cell r="G104" t="str">
            <v>BRAVO LOCAÇÃO DE MAQUINAS E EQUIPAMENTOS</v>
          </cell>
          <cell r="H104" t="str">
            <v>S</v>
          </cell>
          <cell r="I104" t="str">
            <v>N</v>
          </cell>
          <cell r="J104" t="str">
            <v>12694</v>
          </cell>
          <cell r="K104">
            <v>46024</v>
          </cell>
          <cell r="M104" t="str">
            <v>2607901 - Jaboatão dos Guararapes - PE</v>
          </cell>
          <cell r="N104">
            <v>3460</v>
          </cell>
        </row>
        <row r="105">
          <cell r="C105" t="str">
            <v>UPA CARUARU - CG Nº 011/2022</v>
          </cell>
          <cell r="E105" t="str">
            <v>5.3 - Locação de Máquinas e Equipamentos</v>
          </cell>
          <cell r="F105">
            <v>26081685000131</v>
          </cell>
          <cell r="G105" t="str">
            <v>CG REFRIGERACOES EIRELI</v>
          </cell>
          <cell r="H105" t="str">
            <v>S</v>
          </cell>
          <cell r="I105" t="str">
            <v>N</v>
          </cell>
          <cell r="J105" t="str">
            <v>27869</v>
          </cell>
          <cell r="K105">
            <v>46030</v>
          </cell>
          <cell r="M105" t="str">
            <v>2611606 - Recife - PE</v>
          </cell>
          <cell r="N105">
            <v>7136.95</v>
          </cell>
        </row>
        <row r="106">
          <cell r="C106" t="str">
            <v>UPA CARUARU - CG Nº 011/2022</v>
          </cell>
          <cell r="E106" t="str">
            <v>5.3 - Locação de Máquinas e Equipamentos</v>
          </cell>
          <cell r="F106">
            <v>8980641000161</v>
          </cell>
          <cell r="G106" t="str">
            <v>MAPROS LTDA</v>
          </cell>
          <cell r="H106" t="str">
            <v>S</v>
          </cell>
          <cell r="I106" t="str">
            <v>S</v>
          </cell>
          <cell r="J106" t="str">
            <v>27</v>
          </cell>
          <cell r="K106">
            <v>46030</v>
          </cell>
          <cell r="L106" t="str">
            <v>26116062208980641000161000000000002726018152354560</v>
          </cell>
          <cell r="M106" t="str">
            <v>2611606 - Recife - PE</v>
          </cell>
          <cell r="N106">
            <v>1230</v>
          </cell>
        </row>
        <row r="107">
          <cell r="C107" t="str">
            <v>UPA CARUARU - CG Nº 011/2022</v>
          </cell>
          <cell r="E107" t="str">
            <v>5.3 - Locação de Máquinas e Equipamentos</v>
          </cell>
          <cell r="F107">
            <v>43559107000187</v>
          </cell>
          <cell r="G107" t="str">
            <v>SARAH LIMA GUSMAO NERES EPP</v>
          </cell>
          <cell r="H107" t="str">
            <v>S</v>
          </cell>
          <cell r="I107" t="str">
            <v>S</v>
          </cell>
          <cell r="J107" t="str">
            <v>3234</v>
          </cell>
          <cell r="K107">
            <v>46034</v>
          </cell>
          <cell r="M107" t="str">
            <v>2611606 - Recife - PE</v>
          </cell>
          <cell r="N107">
            <v>3472.23</v>
          </cell>
        </row>
        <row r="108">
          <cell r="C108" t="str">
            <v>UPA CARUARU - CG Nº 011/2022</v>
          </cell>
          <cell r="E108" t="str">
            <v>5.3 - Locação de Máquinas e Equipamentos</v>
          </cell>
          <cell r="F108">
            <v>18630942000119</v>
          </cell>
          <cell r="G108" t="str">
            <v>PROVTEL TECNOLOGIA SERVICOS GERENCIADOS LTDA</v>
          </cell>
          <cell r="H108" t="str">
            <v>S</v>
          </cell>
          <cell r="I108" t="str">
            <v>S</v>
          </cell>
          <cell r="J108" t="str">
            <v>186</v>
          </cell>
          <cell r="K108">
            <v>46031</v>
          </cell>
          <cell r="L108" t="str">
            <v>26116062218630942000119000000000018626018630918057</v>
          </cell>
          <cell r="M108" t="str">
            <v>2611606 - Recife - PE</v>
          </cell>
          <cell r="N108">
            <v>4246</v>
          </cell>
        </row>
        <row r="109">
          <cell r="C109" t="str">
            <v>UPA CARUARU - CG Nº 011/2022</v>
          </cell>
          <cell r="E109" t="str">
            <v>5.1 - Locação de Equipamentos Médicos-Hospitalares</v>
          </cell>
          <cell r="F109">
            <v>331788002405</v>
          </cell>
          <cell r="G109" t="str">
            <v>AIR LIQUIDE BRASIL LTDA</v>
          </cell>
          <cell r="H109" t="str">
            <v>S</v>
          </cell>
          <cell r="I109" t="str">
            <v>N</v>
          </cell>
          <cell r="J109" t="str">
            <v>58333</v>
          </cell>
          <cell r="K109">
            <v>46015</v>
          </cell>
          <cell r="M109" t="str">
            <v>2602902 - Cabo de Santo Agostinho - PE</v>
          </cell>
          <cell r="N109">
            <v>6418.8</v>
          </cell>
        </row>
        <row r="110">
          <cell r="C110" t="str">
            <v>UPA CARUARU - CG Nº 011/2022</v>
          </cell>
          <cell r="E110" t="str">
            <v>5.1 - Locação de Equipamentos Médicos-Hospitalares</v>
          </cell>
          <cell r="F110">
            <v>43521745000109</v>
          </cell>
          <cell r="G110" t="str">
            <v>JVJ LOCAÇÃO DE EQUIPAMENTOS LTDA</v>
          </cell>
          <cell r="H110" t="str">
            <v>S</v>
          </cell>
          <cell r="I110" t="str">
            <v>N</v>
          </cell>
          <cell r="J110" t="str">
            <v>506</v>
          </cell>
          <cell r="K110">
            <v>46008</v>
          </cell>
          <cell r="M110" t="str">
            <v>2611606 - Recife - PE</v>
          </cell>
          <cell r="N110">
            <v>738.34</v>
          </cell>
        </row>
        <row r="111">
          <cell r="C111" t="str">
            <v>UPA CARUARU - CG Nº 011/2022</v>
          </cell>
          <cell r="E111" t="str">
            <v>5.1 - Locação de Equipamentos Médicos-Hospitalares</v>
          </cell>
          <cell r="F111">
            <v>18271934000123</v>
          </cell>
          <cell r="G111" t="str">
            <v>NOVA BIOMEDICAL DIAGNOSTICOS MEDICOS E BIOTECNOLOGIA LTDA</v>
          </cell>
          <cell r="H111" t="str">
            <v>S</v>
          </cell>
          <cell r="I111" t="str">
            <v>N</v>
          </cell>
          <cell r="J111" t="str">
            <v>2026005</v>
          </cell>
          <cell r="K111">
            <v>46028</v>
          </cell>
          <cell r="M111" t="str">
            <v>3144805 - Nova Lima - MG</v>
          </cell>
          <cell r="N111">
            <v>1605</v>
          </cell>
        </row>
        <row r="112">
          <cell r="C112" t="str">
            <v>UPA CARUARU - CG Nº 011/2022</v>
          </cell>
          <cell r="E112" t="str">
            <v>5.1 - Locação de Equipamentos Médicos-Hospitalares</v>
          </cell>
          <cell r="F112">
            <v>57417537000179</v>
          </cell>
          <cell r="G112" t="str">
            <v>OXYMED COM E LOC DE EQUIP MEDICO HOSP S.A</v>
          </cell>
          <cell r="H112" t="str">
            <v>S</v>
          </cell>
          <cell r="I112" t="str">
            <v>N</v>
          </cell>
          <cell r="J112" t="str">
            <v>38792</v>
          </cell>
          <cell r="K112">
            <v>46028</v>
          </cell>
          <cell r="M112" t="str">
            <v>3550308 - São Paulo - SP</v>
          </cell>
          <cell r="N112">
            <v>2180</v>
          </cell>
        </row>
        <row r="113">
          <cell r="C113" t="str">
            <v>UPA CARUARU - CG Nº 011/2022</v>
          </cell>
          <cell r="E113" t="str">
            <v>5.1 - Locação de Equipamentos Médicos-Hospitalares</v>
          </cell>
          <cell r="F113">
            <v>24380578002041</v>
          </cell>
          <cell r="G113" t="str">
            <v>WHITE MARTINS GASES INDUSTRIAIS DO NORDESTE LTDA</v>
          </cell>
          <cell r="H113" t="str">
            <v>S</v>
          </cell>
          <cell r="I113" t="str">
            <v>N</v>
          </cell>
          <cell r="J113">
            <v>99611793</v>
          </cell>
          <cell r="K113">
            <v>46005</v>
          </cell>
          <cell r="M113" t="str">
            <v>2607901 - Jaboatão dos Guararapes - PE</v>
          </cell>
          <cell r="N113">
            <v>1495.8</v>
          </cell>
        </row>
        <row r="114">
          <cell r="C114" t="str">
            <v>UPA CARUARU - CG Nº 011/2022</v>
          </cell>
          <cell r="E114" t="str">
            <v>5.8 - Locação de Veículos Automotores</v>
          </cell>
          <cell r="F114" t="str">
            <v>01.838.726/0001-60</v>
          </cell>
          <cell r="G114" t="str">
            <v>S &amp; B LOCACOES DE VEÍCULOS LTDA</v>
          </cell>
          <cell r="H114" t="str">
            <v>S</v>
          </cell>
          <cell r="I114" t="str">
            <v>N</v>
          </cell>
          <cell r="J114" t="str">
            <v>14960</v>
          </cell>
          <cell r="K114">
            <v>46024</v>
          </cell>
          <cell r="M114" t="str">
            <v>2611606 - Recife - PE</v>
          </cell>
          <cell r="N114">
            <v>3050</v>
          </cell>
        </row>
        <row r="115">
          <cell r="C115" t="str">
            <v>UPA CARUARU - CG Nº 011/2022</v>
          </cell>
          <cell r="E115" t="str">
            <v>4.99 - Outros Serviços de Terceiros Pessoa Física</v>
          </cell>
          <cell r="F115" t="str">
            <v>029.142.064-88</v>
          </cell>
          <cell r="G115" t="str">
            <v xml:space="preserve">REEMBOLSO ALIMENTACAO FUNC TIAGO MEIRISON DE LIMA E SILVA </v>
          </cell>
          <cell r="H115" t="str">
            <v>B</v>
          </cell>
          <cell r="I115" t="str">
            <v>S</v>
          </cell>
          <cell r="J115" t="str">
            <v>400</v>
          </cell>
          <cell r="K115">
            <v>45995</v>
          </cell>
          <cell r="L115" t="str">
            <v>26251242572086000177650020000004001000064376</v>
          </cell>
          <cell r="M115" t="str">
            <v>2611606 - Recife - PE</v>
          </cell>
          <cell r="N115">
            <v>25</v>
          </cell>
        </row>
        <row r="116">
          <cell r="C116" t="str">
            <v>UPA CARUARU - CG Nº 011/2022</v>
          </cell>
          <cell r="E116" t="str">
            <v>4.99 - Outros Serviços de Terceiros Pessoa Física</v>
          </cell>
          <cell r="F116" t="str">
            <v>029.142.064-88</v>
          </cell>
          <cell r="G116" t="str">
            <v xml:space="preserve">REEMBOLSO ALIMENTACAO FUNC TIAGO MEIRISON DE LIMA E SILVA </v>
          </cell>
          <cell r="H116" t="str">
            <v>B</v>
          </cell>
          <cell r="I116" t="str">
            <v>S</v>
          </cell>
          <cell r="J116" t="str">
            <v>397</v>
          </cell>
          <cell r="K116">
            <v>45994</v>
          </cell>
          <cell r="L116" t="str">
            <v>26251242572086000177650020000003971000064828</v>
          </cell>
          <cell r="M116" t="str">
            <v>2611606 - Recife - PE</v>
          </cell>
          <cell r="N116">
            <v>25</v>
          </cell>
        </row>
        <row r="117">
          <cell r="C117" t="str">
            <v>UPA CARUARU - CG Nº 011/2022</v>
          </cell>
          <cell r="E117" t="str">
            <v>4.99 - Outros Serviços de Terceiros Pessoa Física</v>
          </cell>
          <cell r="F117" t="str">
            <v>025.244.914-20</v>
          </cell>
          <cell r="G117" t="str">
            <v>REEMBOLSO ALIMENTACAO FUNC FABIANO KLEBER DA SILVA ALVES</v>
          </cell>
          <cell r="H117" t="str">
            <v>B</v>
          </cell>
          <cell r="I117" t="str">
            <v>S</v>
          </cell>
          <cell r="J117" t="str">
            <v>11334</v>
          </cell>
          <cell r="K117">
            <v>45993</v>
          </cell>
          <cell r="L117" t="str">
            <v>26251213178865000194650050000113341064996000</v>
          </cell>
          <cell r="M117" t="str">
            <v>2611309 - Pombos - PE</v>
          </cell>
          <cell r="N117">
            <v>25</v>
          </cell>
        </row>
        <row r="118">
          <cell r="C118" t="str">
            <v>UPA CARUARU - CG Nº 011/2022</v>
          </cell>
          <cell r="E118" t="str">
            <v>4.99 - Outros Serviços de Terceiros Pessoa Física</v>
          </cell>
          <cell r="F118" t="str">
            <v>025.244.914-20</v>
          </cell>
          <cell r="G118" t="str">
            <v>REEMBOLSO ALIMENTACAO FUNC FABIANO KLEBER DA SILVA ALVES</v>
          </cell>
          <cell r="H118" t="str">
            <v>B</v>
          </cell>
          <cell r="I118" t="str">
            <v>S</v>
          </cell>
          <cell r="J118" t="str">
            <v>8916</v>
          </cell>
          <cell r="K118">
            <v>45997</v>
          </cell>
          <cell r="L118" t="str">
            <v>26251214031084000135650020000089161978488896</v>
          </cell>
          <cell r="M118" t="str">
            <v>2611606 - Recife - PE</v>
          </cell>
          <cell r="N118">
            <v>24</v>
          </cell>
        </row>
        <row r="119">
          <cell r="C119" t="str">
            <v>UPA CARUARU - CG Nº 011/2022</v>
          </cell>
          <cell r="E119" t="str">
            <v>4.99 - Outros Serviços de Terceiros Pessoa Física</v>
          </cell>
          <cell r="F119" t="str">
            <v>025.244.914-20</v>
          </cell>
          <cell r="G119" t="str">
            <v>REEMBOLSO ALIMENTACAO FUNC FABIANO KLEBER DA SILVA ALVES</v>
          </cell>
          <cell r="H119" t="str">
            <v>B</v>
          </cell>
          <cell r="I119" t="str">
            <v>S</v>
          </cell>
          <cell r="J119" t="str">
            <v>9458</v>
          </cell>
          <cell r="K119">
            <v>46009</v>
          </cell>
          <cell r="L119" t="str">
            <v>26251214031084000135650020000094581978494303</v>
          </cell>
          <cell r="M119" t="str">
            <v>2611606 - Recife - PE</v>
          </cell>
          <cell r="N119">
            <v>24</v>
          </cell>
        </row>
        <row r="120">
          <cell r="C120" t="str">
            <v>UPA CARUARU - CG Nº 011/2022</v>
          </cell>
          <cell r="E120" t="str">
            <v>4.99 - Outros Serviços de Terceiros Pessoa Física</v>
          </cell>
          <cell r="F120" t="str">
            <v>025.244.914-20</v>
          </cell>
          <cell r="G120" t="str">
            <v>REEMBOLSO ALIMENTACAO FUNC FABIANO KLEBER DA SILVA ALVES</v>
          </cell>
          <cell r="H120" t="str">
            <v>B</v>
          </cell>
          <cell r="I120" t="str">
            <v>S</v>
          </cell>
          <cell r="J120" t="str">
            <v>9939</v>
          </cell>
          <cell r="K120">
            <v>46021</v>
          </cell>
          <cell r="L120" t="str">
            <v>26251214031084000135650020000099391978499110</v>
          </cell>
          <cell r="M120" t="str">
            <v>2611606 - Recife - PE</v>
          </cell>
          <cell r="N120">
            <v>24</v>
          </cell>
        </row>
        <row r="121">
          <cell r="C121" t="str">
            <v>UPA CARUARU - CG Nº 011/2022</v>
          </cell>
          <cell r="E121" t="str">
            <v>4.99 - Outros Serviços de Terceiros Pessoa Física</v>
          </cell>
          <cell r="F121" t="str">
            <v>121.608.724-58</v>
          </cell>
          <cell r="G121" t="str">
            <v>REEMBOLSO ALIMENTACAO FUNC JOSE WAGNER BARBOSA DE SANTANA</v>
          </cell>
          <cell r="H121" t="str">
            <v>B</v>
          </cell>
          <cell r="I121" t="str">
            <v>S</v>
          </cell>
          <cell r="J121" t="str">
            <v>11335</v>
          </cell>
          <cell r="K121">
            <v>45993</v>
          </cell>
          <cell r="L121" t="str">
            <v>26251213178865000194650050000113351069406429</v>
          </cell>
          <cell r="M121" t="str">
            <v>2611309 - Pombos - PE</v>
          </cell>
          <cell r="N121">
            <v>25</v>
          </cell>
        </row>
        <row r="122">
          <cell r="C122" t="str">
            <v>UPA CARUARU - CG Nº 011/2022</v>
          </cell>
          <cell r="E122" t="str">
            <v>4.99 - Outros Serviços de Terceiros Pessoa Física</v>
          </cell>
          <cell r="F122" t="str">
            <v>098.257.864-42</v>
          </cell>
          <cell r="G122" t="str">
            <v>REEMBOLSO ALIMENTACAO FUNC FRANCISCO DE ASSIS DE MELO JUNIOR</v>
          </cell>
          <cell r="H122" t="str">
            <v>B</v>
          </cell>
          <cell r="I122" t="str">
            <v>S</v>
          </cell>
          <cell r="J122" t="str">
            <v>402</v>
          </cell>
          <cell r="K122">
            <v>45995</v>
          </cell>
          <cell r="L122" t="str">
            <v>26251242572086000177650020000004021000064265</v>
          </cell>
          <cell r="M122" t="str">
            <v>2611606 - Recife - PE</v>
          </cell>
          <cell r="N122">
            <v>25</v>
          </cell>
        </row>
        <row r="123">
          <cell r="C123" t="str">
            <v>UPA CARUARU - CG Nº 011/2022</v>
          </cell>
          <cell r="E123" t="str">
            <v>4.99 - Outros Serviços de Terceiros Pessoa Física</v>
          </cell>
          <cell r="F123" t="str">
            <v>098.257.864-42</v>
          </cell>
          <cell r="G123" t="str">
            <v>REEMBOLSO ALIMENTACAO FUNC FRANCISCO DE ASSIS DE MELO JUNIOR</v>
          </cell>
          <cell r="H123" t="str">
            <v>B</v>
          </cell>
          <cell r="I123" t="str">
            <v>S</v>
          </cell>
          <cell r="J123" t="str">
            <v>398</v>
          </cell>
          <cell r="K123">
            <v>45994</v>
          </cell>
          <cell r="L123" t="str">
            <v>26251242572086000177650020000003961000064341</v>
          </cell>
          <cell r="M123" t="str">
            <v>2611606 - Recife - PE</v>
          </cell>
          <cell r="N123">
            <v>25</v>
          </cell>
        </row>
        <row r="124">
          <cell r="C124" t="str">
            <v>UPA CARUARU - CG Nº 011/2022</v>
          </cell>
          <cell r="E124" t="str">
            <v>4.99 - Outros Serviços de Terceiros Pessoa Física</v>
          </cell>
          <cell r="F124" t="str">
            <v>097.095.624-01</v>
          </cell>
          <cell r="G124" t="str">
            <v>REEMBOLSO ALIMENTACAO FUNC EDELRAN DA SILVA SOUZA</v>
          </cell>
          <cell r="H124" t="str">
            <v>B</v>
          </cell>
          <cell r="I124" t="str">
            <v>S</v>
          </cell>
          <cell r="J124" t="str">
            <v>44660</v>
          </cell>
          <cell r="K124">
            <v>45996</v>
          </cell>
          <cell r="L124" t="str">
            <v>26251236119890000100650040000446601735106685</v>
          </cell>
          <cell r="M124" t="str">
            <v>2616407 - Vitória de Santo Antão - PE</v>
          </cell>
          <cell r="N124">
            <v>25</v>
          </cell>
        </row>
        <row r="125">
          <cell r="C125" t="str">
            <v>UPA CARUARU - CG Nº 011/2022</v>
          </cell>
          <cell r="E125" t="str">
            <v>4.99 - Outros Serviços de Terceiros Pessoa Física</v>
          </cell>
          <cell r="F125" t="str">
            <v>055.651.754-70</v>
          </cell>
          <cell r="G125" t="str">
            <v>REEMBOLSO ALIMENTACAO FUNC JOSENILTON RICARDO SILVA</v>
          </cell>
          <cell r="H125" t="str">
            <v>B</v>
          </cell>
          <cell r="I125" t="str">
            <v>S</v>
          </cell>
          <cell r="J125" t="str">
            <v>3836</v>
          </cell>
          <cell r="K125">
            <v>45995</v>
          </cell>
          <cell r="L125" t="str">
            <v>26251250748534000179650030000038361391333656</v>
          </cell>
          <cell r="M125" t="str">
            <v>2616407 - Vitória de Santo Antão - PE</v>
          </cell>
          <cell r="N125">
            <v>25</v>
          </cell>
        </row>
        <row r="126">
          <cell r="C126" t="str">
            <v>UPA CARUARU - CG Nº 011/2022</v>
          </cell>
          <cell r="E126" t="str">
            <v>4.99 - Outros Serviços de Terceiros Pessoa Física</v>
          </cell>
          <cell r="F126" t="str">
            <v>114.594.054-47</v>
          </cell>
          <cell r="G126" t="str">
            <v>REEMBOLSO ALIMENTACAO FUNC ARIANNY CAROLINY MARINHO DA SILVA</v>
          </cell>
          <cell r="H126" t="str">
            <v>B</v>
          </cell>
          <cell r="I126" t="str">
            <v>S</v>
          </cell>
          <cell r="J126" t="str">
            <v>3835</v>
          </cell>
          <cell r="K126">
            <v>45995</v>
          </cell>
          <cell r="L126" t="str">
            <v>26251250748534000179650030000038351153434832</v>
          </cell>
          <cell r="M126" t="str">
            <v>2616407 - Vitória de Santo Antão - PE</v>
          </cell>
          <cell r="N126">
            <v>25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114.594.054-47</v>
          </cell>
          <cell r="G127" t="str">
            <v>REEMBOLSO ALIMENTACAO FUNC ARIANNY CAROLINY MARINHO DA SILVA</v>
          </cell>
          <cell r="H127" t="str">
            <v>B</v>
          </cell>
          <cell r="I127" t="str">
            <v>S</v>
          </cell>
          <cell r="J127" t="str">
            <v>44662</v>
          </cell>
          <cell r="K127">
            <v>45996</v>
          </cell>
          <cell r="L127" t="str">
            <v>26251236119890000100650040000446621825456264</v>
          </cell>
          <cell r="M127" t="str">
            <v>2616407 - Vitória de Santo Antão - PE</v>
          </cell>
          <cell r="N127">
            <v>25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>
            <v>7336866484</v>
          </cell>
          <cell r="G128" t="str">
            <v>REEMBOLSO ALIMENTACAO FUNC LUCIANO JOSE DE LIRA JUNIOR</v>
          </cell>
          <cell r="H128" t="str">
            <v>B</v>
          </cell>
          <cell r="I128" t="str">
            <v>S</v>
          </cell>
          <cell r="J128" t="str">
            <v>11517</v>
          </cell>
          <cell r="K128">
            <v>46004</v>
          </cell>
          <cell r="L128" t="str">
            <v>26251213178865000194650050000115171068850719</v>
          </cell>
          <cell r="M128" t="str">
            <v>2611309 - Pombos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>
            <v>7336866484</v>
          </cell>
          <cell r="G129" t="str">
            <v>REEMBOLSO ALIMENTACAO FUNC LUCIANO JOSE DE LIRA JUNIOR</v>
          </cell>
          <cell r="H129" t="str">
            <v>B</v>
          </cell>
          <cell r="I129" t="str">
            <v>S</v>
          </cell>
          <cell r="J129" t="str">
            <v>11537</v>
          </cell>
          <cell r="K129">
            <v>46006</v>
          </cell>
          <cell r="L129" t="str">
            <v>26251213178865000194650050000115371074698853</v>
          </cell>
          <cell r="M129" t="str">
            <v>2611309 - Pombos - PE</v>
          </cell>
          <cell r="N129">
            <v>25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>
            <v>7336866484</v>
          </cell>
          <cell r="G130" t="str">
            <v>REEMBOLSO ALIMENTACAO FUNC LUCIANO JOSE DE LIRA JUNIOR</v>
          </cell>
          <cell r="H130" t="str">
            <v>B</v>
          </cell>
          <cell r="I130" t="str">
            <v>S</v>
          </cell>
          <cell r="J130" t="str">
            <v>11753</v>
          </cell>
          <cell r="K130">
            <v>46022</v>
          </cell>
          <cell r="L130" t="str">
            <v>26251213178865000194650050000117531060757555</v>
          </cell>
          <cell r="M130" t="str">
            <v>2611309 - Pombos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121.608.724-58</v>
          </cell>
          <cell r="G131" t="str">
            <v>REEMBOLSO ALIMENTACAO FUNC JOSE WAGNER BARBOSA DE SANTANA</v>
          </cell>
          <cell r="H131" t="str">
            <v>B</v>
          </cell>
          <cell r="I131" t="str">
            <v>S</v>
          </cell>
          <cell r="J131" t="str">
            <v>8917</v>
          </cell>
          <cell r="K131">
            <v>45997</v>
          </cell>
          <cell r="L131" t="str">
            <v>26251214031084000135650020000089171978488907</v>
          </cell>
          <cell r="M131" t="str">
            <v>2611606 - Recife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121.608.724-58</v>
          </cell>
          <cell r="G132" t="str">
            <v>REEMBOLSO ALIMENTACAO FUNC JOSE WAGNER BARBOSA DE SANTANA</v>
          </cell>
          <cell r="H132" t="str">
            <v>B</v>
          </cell>
          <cell r="I132" t="str">
            <v>S</v>
          </cell>
          <cell r="J132" t="str">
            <v>9060</v>
          </cell>
          <cell r="K132">
            <v>46001</v>
          </cell>
          <cell r="L132" t="str">
            <v>26251214031084000135650020000090601978490320</v>
          </cell>
          <cell r="M132" t="str">
            <v>2611606 - Recife - PE</v>
          </cell>
          <cell r="N132">
            <v>23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121.608.724-58</v>
          </cell>
          <cell r="G133" t="str">
            <v>REEMBOLSO ALIMENTACAO FUNC JOSE WAGNER BARBOSA DE SANTANA</v>
          </cell>
          <cell r="H133" t="str">
            <v>B</v>
          </cell>
          <cell r="I133" t="str">
            <v>S</v>
          </cell>
          <cell r="J133" t="str">
            <v>9457</v>
          </cell>
          <cell r="K133">
            <v>46009</v>
          </cell>
          <cell r="L133" t="str">
            <v>26251214031084000135650020000094571978494292</v>
          </cell>
          <cell r="M133" t="str">
            <v>2611606 - Recife - PE</v>
          </cell>
          <cell r="N133">
            <v>24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121.608.724-58</v>
          </cell>
          <cell r="G134" t="str">
            <v>REEMBOLSO ALIMENTACAO FUNC JOSE WAGNER BARBOSA DE SANTANA</v>
          </cell>
          <cell r="H134" t="str">
            <v>B</v>
          </cell>
          <cell r="I134" t="str">
            <v>S</v>
          </cell>
          <cell r="J134" t="str">
            <v>9938</v>
          </cell>
          <cell r="K134">
            <v>46021</v>
          </cell>
          <cell r="L134" t="str">
            <v>26251214031084000135650020000099381978499105</v>
          </cell>
          <cell r="M134" t="str">
            <v>2611606 - Recife - PE</v>
          </cell>
          <cell r="N134">
            <v>25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097.095.624-01</v>
          </cell>
          <cell r="G135" t="str">
            <v>REEMBOLSO ALIMENTACAO FUNC EDELRAN DA SILVA SOUZA</v>
          </cell>
          <cell r="H135" t="str">
            <v>B</v>
          </cell>
          <cell r="I135" t="str">
            <v>S</v>
          </cell>
          <cell r="J135" t="str">
            <v>45148</v>
          </cell>
          <cell r="K135">
            <v>46005</v>
          </cell>
          <cell r="L135" t="str">
            <v>26251236119890000100650040000451481080644232</v>
          </cell>
          <cell r="M135" t="str">
            <v>2616407 - Vitória de Santo Antão - PE</v>
          </cell>
          <cell r="N135">
            <v>25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025.244.914-20</v>
          </cell>
          <cell r="G136" t="str">
            <v>REEMBOLSO ALIMENTACAO FUNC FABIANO KLEBER DA SILVA ALVES</v>
          </cell>
          <cell r="H136" t="str">
            <v>B</v>
          </cell>
          <cell r="I136" t="str">
            <v>S</v>
          </cell>
          <cell r="J136" t="str">
            <v>9059</v>
          </cell>
          <cell r="K136">
            <v>46001</v>
          </cell>
          <cell r="L136" t="str">
            <v>26251214031084000135650020000090599978490317</v>
          </cell>
          <cell r="M136" t="str">
            <v>2611606 - Recife - PE</v>
          </cell>
          <cell r="N136">
            <v>25</v>
          </cell>
        </row>
        <row r="137">
          <cell r="C137" t="str">
            <v>UPA CARUARU - CG Nº 011/2022</v>
          </cell>
          <cell r="E137" t="str">
            <v>4.99 - Outros Serviços de Terceiros Pessoa Física</v>
          </cell>
          <cell r="F137" t="str">
            <v>728.808.644-53</v>
          </cell>
          <cell r="G137" t="str">
            <v>REEMBOLSO ALIMENTACAO FUNC AGUEDA MARIA RAFAEL ARAUJO</v>
          </cell>
          <cell r="H137" t="str">
            <v>B</v>
          </cell>
          <cell r="I137" t="str">
            <v>S</v>
          </cell>
          <cell r="J137" t="str">
            <v>8765</v>
          </cell>
          <cell r="K137">
            <v>45994</v>
          </cell>
          <cell r="L137" t="str">
            <v>26251214031084000135650020000087651978487389</v>
          </cell>
          <cell r="M137" t="str">
            <v>2611606 - Recife - PE</v>
          </cell>
          <cell r="N137">
            <v>25</v>
          </cell>
        </row>
        <row r="138">
          <cell r="C138" t="str">
            <v>UPA CARUARU - CG Nº 011/2022</v>
          </cell>
          <cell r="E138" t="str">
            <v>4.99 - Outros Serviços de Terceiros Pessoa Física</v>
          </cell>
          <cell r="F138" t="str">
            <v>728.808.644-53</v>
          </cell>
          <cell r="G138" t="str">
            <v>REEMBOLSO ALIMENTACAO FUNC AGUEDA MARIA RAFAEL ARAUJO</v>
          </cell>
          <cell r="H138" t="str">
            <v>B</v>
          </cell>
          <cell r="I138" t="str">
            <v>S</v>
          </cell>
          <cell r="J138" t="str">
            <v>305046</v>
          </cell>
          <cell r="K138">
            <v>46008</v>
          </cell>
          <cell r="L138" t="str">
            <v>26251210691509000181650010003050469048168628</v>
          </cell>
          <cell r="M138" t="str">
            <v>2611606 - Recife - PE</v>
          </cell>
          <cell r="N138">
            <v>25</v>
          </cell>
        </row>
        <row r="139">
          <cell r="C139" t="str">
            <v>UPA CARUARU - CG Nº 011/2022</v>
          </cell>
          <cell r="E139" t="str">
            <v>4.99 - Outros Serviços de Terceiros Pessoa Física</v>
          </cell>
          <cell r="F139" t="str">
            <v>863.678.204-00</v>
          </cell>
          <cell r="G139" t="str">
            <v>REEMBOLSO ALIMENTACAO FUNC SEBASTIAO MARCOS CHAVES</v>
          </cell>
          <cell r="H139" t="str">
            <v>B</v>
          </cell>
          <cell r="I139" t="str">
            <v>S</v>
          </cell>
          <cell r="J139" t="str">
            <v>8764</v>
          </cell>
          <cell r="K139">
            <v>45994</v>
          </cell>
          <cell r="L139" t="str">
            <v>26251214031084000135650020000087641978487373</v>
          </cell>
          <cell r="M139" t="str">
            <v>2611606 - Recife - PE</v>
          </cell>
          <cell r="N139">
            <v>25</v>
          </cell>
        </row>
        <row r="140">
          <cell r="C140" t="str">
            <v>UPA CARUARU - CG Nº 011/2022</v>
          </cell>
          <cell r="E140" t="str">
            <v>4.99 - Outros Serviços de Terceiros Pessoa Física</v>
          </cell>
          <cell r="F140" t="str">
            <v>863.678.204-00</v>
          </cell>
          <cell r="G140" t="str">
            <v>REEMBOLSO ALIMENTACAO FUNC SEBASTIAO MARCOS CHAVES</v>
          </cell>
          <cell r="H140" t="str">
            <v>B</v>
          </cell>
          <cell r="I140" t="str">
            <v>S</v>
          </cell>
          <cell r="J140" t="str">
            <v>9228</v>
          </cell>
          <cell r="K140">
            <v>46004</v>
          </cell>
          <cell r="L140" t="str">
            <v>26251214031084000135650020000092281978492009</v>
          </cell>
          <cell r="M140" t="str">
            <v>2611606 - Recife - PE</v>
          </cell>
          <cell r="N140">
            <v>25</v>
          </cell>
        </row>
        <row r="141">
          <cell r="C141" t="str">
            <v>UPA CARUARU - CG Nº 011/2022</v>
          </cell>
          <cell r="E141" t="str">
            <v>4.99 - Outros Serviços de Terceiros Pessoa Física</v>
          </cell>
          <cell r="F141" t="str">
            <v>863.678.204-00</v>
          </cell>
          <cell r="G141" t="str">
            <v>REEMBOLSO ALIMENTACAO FUNC SEBASTIAO MARCOS CHAVES</v>
          </cell>
          <cell r="H141" t="str">
            <v>B</v>
          </cell>
          <cell r="I141" t="str">
            <v>S</v>
          </cell>
          <cell r="J141" t="str">
            <v>9287</v>
          </cell>
          <cell r="K141">
            <v>46006</v>
          </cell>
          <cell r="L141" t="str">
            <v>26251214031084000135650020000092871978492590</v>
          </cell>
          <cell r="M141" t="str">
            <v>2611606 - Recife - PE</v>
          </cell>
          <cell r="N141">
            <v>24.5</v>
          </cell>
        </row>
        <row r="142">
          <cell r="C142" t="str">
            <v>UPA CARUARU - CG Nº 011/2022</v>
          </cell>
          <cell r="E142" t="str">
            <v>4.99 - Outros Serviços de Terceiros Pessoa Física</v>
          </cell>
          <cell r="F142" t="str">
            <v>097.095.624-01</v>
          </cell>
          <cell r="G142" t="str">
            <v>REEMBOLSO ALIMENTACAO FUNC EDELRAN DA SILVA SOUZA</v>
          </cell>
          <cell r="H142" t="str">
            <v>B</v>
          </cell>
          <cell r="I142" t="str">
            <v>S</v>
          </cell>
          <cell r="J142" t="str">
            <v>305039</v>
          </cell>
          <cell r="K142">
            <v>46008</v>
          </cell>
          <cell r="L142" t="str">
            <v>26251210691509000181650010003050399282134926</v>
          </cell>
          <cell r="M142" t="str">
            <v>2611606 - Recife - PE</v>
          </cell>
          <cell r="N142">
            <v>25</v>
          </cell>
        </row>
        <row r="143">
          <cell r="C143" t="str">
            <v>UPA CARUARU - CG Nº 011/2022</v>
          </cell>
          <cell r="E143" t="str">
            <v>4.99 - Outros Serviços de Terceiros Pessoa Física</v>
          </cell>
          <cell r="F143" t="str">
            <v>113.536.994-12</v>
          </cell>
          <cell r="G143" t="str">
            <v>REEMBOLSO ALIMENTAÇÃO FUNC NYELLE LOPES DA SILVA</v>
          </cell>
          <cell r="H143" t="str">
            <v>B</v>
          </cell>
          <cell r="I143" t="str">
            <v>S</v>
          </cell>
          <cell r="J143" t="str">
            <v>4199</v>
          </cell>
          <cell r="K143">
            <v>46021</v>
          </cell>
          <cell r="L143" t="str">
            <v>26251250748534000179650030000041991298943578</v>
          </cell>
          <cell r="M143" t="str">
            <v>2616407 - Vitória de Santo Antão - PE</v>
          </cell>
          <cell r="N143">
            <v>25</v>
          </cell>
        </row>
        <row r="144">
          <cell r="C144" t="str">
            <v>UPA CARUARU - CG Nº 011/2022</v>
          </cell>
          <cell r="E144" t="str">
            <v>4.99 - Outros Serviços de Terceiros Pessoa Física</v>
          </cell>
          <cell r="F144" t="str">
            <v>055.651.754-70</v>
          </cell>
          <cell r="G144" t="str">
            <v>REEMBOLSO ALIMENTAÇÃO FUNC JOSENILTON RICARDO SILVA</v>
          </cell>
          <cell r="H144" t="str">
            <v>B</v>
          </cell>
          <cell r="I144" t="str">
            <v>S</v>
          </cell>
          <cell r="J144" t="str">
            <v>4201</v>
          </cell>
          <cell r="K144">
            <v>46021</v>
          </cell>
          <cell r="L144" t="str">
            <v>26251250748534000179650030000042011405605549</v>
          </cell>
          <cell r="M144" t="str">
            <v>2616407 - Vitória de Santo Antão - PE</v>
          </cell>
          <cell r="N144">
            <v>25</v>
          </cell>
        </row>
        <row r="145">
          <cell r="C145" t="str">
            <v>UPA CARUARU - CG Nº 011/2022</v>
          </cell>
          <cell r="E145" t="str">
            <v>4.99 - Outros Serviços de Terceiros Pessoa Física</v>
          </cell>
          <cell r="F145" t="str">
            <v>012.801.234-00</v>
          </cell>
          <cell r="G145" t="str">
            <v>REEMBOLSO ALIMENTAÇÃO FUNC JOSE PAULO DE ALMEIDA</v>
          </cell>
          <cell r="H145" t="str">
            <v>B</v>
          </cell>
          <cell r="I145" t="str">
            <v>S</v>
          </cell>
          <cell r="J145" t="str">
            <v>9227</v>
          </cell>
          <cell r="K145">
            <v>46004</v>
          </cell>
          <cell r="L145" t="str">
            <v>26251214031084000135650020000092271975491994</v>
          </cell>
          <cell r="M145" t="str">
            <v>2611606 - Recife - PE</v>
          </cell>
          <cell r="N145">
            <v>21.5</v>
          </cell>
        </row>
        <row r="146">
          <cell r="C146" t="str">
            <v>UPA CARUARU - CG Nº 011/2022</v>
          </cell>
          <cell r="E146" t="str">
            <v>5.99 - Outros Serviços de Terceiros Pessoa Jurídica</v>
          </cell>
          <cell r="F146">
            <v>27284516000161</v>
          </cell>
          <cell r="G146" t="str">
            <v>MAXIFROTA SERVICOS DE MANUTENCAO DE FROTA LTDA</v>
          </cell>
          <cell r="H146" t="str">
            <v>S</v>
          </cell>
          <cell r="I146" t="str">
            <v>S</v>
          </cell>
          <cell r="J146" t="str">
            <v>373351</v>
          </cell>
          <cell r="K146">
            <v>46002</v>
          </cell>
          <cell r="L146" t="str">
            <v>AY43GUNE</v>
          </cell>
          <cell r="M146" t="str">
            <v>2927408 - Salvador - BA</v>
          </cell>
          <cell r="N146">
            <v>82.5</v>
          </cell>
        </row>
        <row r="147">
          <cell r="C147" t="str">
            <v>UPA CARUARU - CG Nº 011/2022</v>
          </cell>
          <cell r="E147" t="str">
            <v>5.99 - Outros Serviços de Terceiros Pessoa Jurídica</v>
          </cell>
          <cell r="F147">
            <v>27284516000161</v>
          </cell>
          <cell r="G147" t="str">
            <v>MAXIFROTA SERVICOS DE MANUTENCAO DE FROTA LTDA</v>
          </cell>
          <cell r="H147" t="str">
            <v>S</v>
          </cell>
          <cell r="I147" t="str">
            <v>S</v>
          </cell>
          <cell r="J147" t="str">
            <v>373351</v>
          </cell>
          <cell r="K147">
            <v>46002</v>
          </cell>
          <cell r="L147" t="str">
            <v>AY43GUNE</v>
          </cell>
          <cell r="M147" t="str">
            <v>2927408 - Salvador - BA</v>
          </cell>
          <cell r="N147">
            <v>9.6</v>
          </cell>
        </row>
        <row r="148">
          <cell r="C148" t="str">
            <v>UPA CARUARU - CG Nº 011/2022</v>
          </cell>
          <cell r="E148" t="str">
            <v>5.16 - Serviços Médico-Hospitalares, Odotonlogia e Laboratoriais</v>
          </cell>
          <cell r="F148">
            <v>52183722000122</v>
          </cell>
          <cell r="G148" t="str">
            <v>52.183.722 LTDA</v>
          </cell>
          <cell r="H148" t="str">
            <v>S</v>
          </cell>
          <cell r="I148" t="str">
            <v>S</v>
          </cell>
          <cell r="J148" t="str">
            <v>2600000000001</v>
          </cell>
          <cell r="K148">
            <v>46039</v>
          </cell>
          <cell r="L148" t="str">
            <v>26060021252183722000122260000000000126012596266963</v>
          </cell>
          <cell r="M148" t="str">
            <v>2606002 - Garanhuns - PE</v>
          </cell>
          <cell r="N148">
            <v>3750</v>
          </cell>
        </row>
        <row r="149">
          <cell r="C149" t="str">
            <v>UPA CARUARU - CG Nº 011/2022</v>
          </cell>
          <cell r="E149" t="str">
            <v>5.16 - Serviços Médico-Hospitalares, Odotonlogia e Laboratoriais</v>
          </cell>
          <cell r="F149">
            <v>55057125000140</v>
          </cell>
          <cell r="G149" t="str">
            <v>ACESSO SAUDE LTDA</v>
          </cell>
          <cell r="H149" t="str">
            <v>S</v>
          </cell>
          <cell r="I149" t="str">
            <v>S</v>
          </cell>
          <cell r="J149">
            <v>33</v>
          </cell>
          <cell r="K149">
            <v>46031</v>
          </cell>
          <cell r="L149" t="str">
            <v>472738369</v>
          </cell>
          <cell r="M149" t="str">
            <v>2304400 - Fortaleza - CE</v>
          </cell>
          <cell r="N149">
            <v>5000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54231213000153</v>
          </cell>
          <cell r="G150" t="str">
            <v>ADA MARIA TAVARES ALVES</v>
          </cell>
          <cell r="H150" t="str">
            <v>S</v>
          </cell>
          <cell r="I150" t="str">
            <v>S</v>
          </cell>
          <cell r="J150">
            <v>31</v>
          </cell>
          <cell r="K150">
            <v>46035</v>
          </cell>
          <cell r="L150" t="str">
            <v>NAAAAGIBD</v>
          </cell>
          <cell r="M150" t="str">
            <v>2509008 - Manaíra - PB</v>
          </cell>
          <cell r="N150">
            <v>14650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54584036000199</v>
          </cell>
          <cell r="G151" t="str">
            <v>ALESSANDRO JOSE DE BRITO MEDICINA LTDA</v>
          </cell>
          <cell r="H151" t="str">
            <v>S</v>
          </cell>
          <cell r="I151" t="str">
            <v>S</v>
          </cell>
          <cell r="J151">
            <v>27</v>
          </cell>
          <cell r="K151">
            <v>46031</v>
          </cell>
          <cell r="L151" t="str">
            <v>322H6NO96</v>
          </cell>
          <cell r="M151" t="str">
            <v>2905701 - Camaçari - BA</v>
          </cell>
          <cell r="N151">
            <v>3850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45573167000180</v>
          </cell>
          <cell r="G152" t="str">
            <v>ANTONIO L DO N SILVA LTDA</v>
          </cell>
          <cell r="H152" t="str">
            <v>S</v>
          </cell>
          <cell r="I152" t="str">
            <v>S</v>
          </cell>
          <cell r="J152">
            <v>107</v>
          </cell>
          <cell r="K152">
            <v>46034</v>
          </cell>
          <cell r="L152" t="str">
            <v>SRMBXDB6T</v>
          </cell>
          <cell r="M152" t="str">
            <v>2610004 - Palmares - PE</v>
          </cell>
          <cell r="N152">
            <v>12758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>
            <v>52974846000126</v>
          </cell>
          <cell r="G153" t="str">
            <v>AVF SERVICOS MEDICOS LTDA</v>
          </cell>
          <cell r="H153" t="str">
            <v>S</v>
          </cell>
          <cell r="I153" t="str">
            <v>S</v>
          </cell>
          <cell r="J153">
            <v>1000065</v>
          </cell>
          <cell r="K153">
            <v>46031</v>
          </cell>
          <cell r="L153" t="str">
            <v>2T038KVSO</v>
          </cell>
          <cell r="M153" t="str">
            <v>2507507 - João Pessoa - PB</v>
          </cell>
          <cell r="N153">
            <v>9150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>
            <v>55552881000145</v>
          </cell>
          <cell r="G154" t="str">
            <v>BEATRIZ GUEDES SERVICOS MEDICOS LTDA</v>
          </cell>
          <cell r="H154" t="str">
            <v>S</v>
          </cell>
          <cell r="I154" t="str">
            <v>S</v>
          </cell>
          <cell r="J154">
            <v>24</v>
          </cell>
          <cell r="K154">
            <v>46034</v>
          </cell>
          <cell r="L154" t="str">
            <v>9PMDBD4SA</v>
          </cell>
          <cell r="M154" t="str">
            <v>2409407 - Pau dos Ferros - RN</v>
          </cell>
          <cell r="N154">
            <v>7750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>
            <v>63218596000110</v>
          </cell>
          <cell r="G155" t="str">
            <v>BENVINDO DE ANDRADE SERVICOS MEDICOS LTDA</v>
          </cell>
          <cell r="H155" t="str">
            <v>S</v>
          </cell>
          <cell r="I155" t="str">
            <v>S</v>
          </cell>
          <cell r="J155">
            <v>2</v>
          </cell>
          <cell r="K155">
            <v>46034</v>
          </cell>
          <cell r="L155" t="str">
            <v>12004012263218596000110000000000000226017648056424</v>
          </cell>
          <cell r="M155" t="str">
            <v>1200401 - Rio Branco - AC</v>
          </cell>
          <cell r="N155">
            <v>14455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32105823000178</v>
          </cell>
          <cell r="G156" t="str">
            <v>C V DA SILVA SERVICOS MEDICOS</v>
          </cell>
          <cell r="H156" t="str">
            <v>S</v>
          </cell>
          <cell r="I156" t="str">
            <v>S</v>
          </cell>
          <cell r="J156">
            <v>186</v>
          </cell>
          <cell r="K156">
            <v>46031</v>
          </cell>
          <cell r="L156" t="str">
            <v>5TTHPLWD1</v>
          </cell>
          <cell r="M156" t="str">
            <v>2601904 - Bezerros - PE</v>
          </cell>
          <cell r="N156">
            <v>3300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>
            <v>62720132000145</v>
          </cell>
          <cell r="G157" t="str">
            <v>CAMILLA PONTES LOPES MEDICINA E SAUDE LTDA</v>
          </cell>
          <cell r="H157" t="str">
            <v>S</v>
          </cell>
          <cell r="I157" t="str">
            <v>S</v>
          </cell>
          <cell r="J157">
            <v>4</v>
          </cell>
          <cell r="K157">
            <v>46031</v>
          </cell>
          <cell r="L157" t="str">
            <v>461312123</v>
          </cell>
          <cell r="M157" t="str">
            <v>2304400 - Fortaleza - CE</v>
          </cell>
          <cell r="N157">
            <v>10900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46496137000180</v>
          </cell>
          <cell r="G158" t="str">
            <v>CARLA SOUZA SERVICOS MEDICOS LTDA</v>
          </cell>
          <cell r="H158" t="str">
            <v>S</v>
          </cell>
          <cell r="I158" t="str">
            <v>S</v>
          </cell>
          <cell r="J158">
            <v>1</v>
          </cell>
          <cell r="K158">
            <v>46035</v>
          </cell>
          <cell r="L158" t="str">
            <v>26127032246496137000180000000000000126013746534746</v>
          </cell>
          <cell r="M158" t="str">
            <v>2612703 - Santa Maria do Cambucá - PE</v>
          </cell>
          <cell r="N158">
            <v>2500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41686017000121</v>
          </cell>
          <cell r="G159" t="str">
            <v>CLINICA DANIEL SOARES ORTOPEDIA E FISIOTERAPIA LTDA</v>
          </cell>
          <cell r="H159" t="str">
            <v>S</v>
          </cell>
          <cell r="I159" t="str">
            <v>S</v>
          </cell>
          <cell r="J159">
            <v>655</v>
          </cell>
          <cell r="K159">
            <v>46031</v>
          </cell>
          <cell r="L159" t="str">
            <v>USFQAZHDP</v>
          </cell>
          <cell r="M159" t="str">
            <v>2604106 - Caruaru - PE</v>
          </cell>
          <cell r="N159">
            <v>5400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 t="str">
            <v>06269921000130</v>
          </cell>
          <cell r="G160" t="str">
            <v>CLINICA OTO-OFTALMICA S/S LTDA</v>
          </cell>
          <cell r="H160" t="str">
            <v>S</v>
          </cell>
          <cell r="I160" t="str">
            <v>S</v>
          </cell>
          <cell r="J160">
            <v>1000261</v>
          </cell>
          <cell r="K160">
            <v>46034</v>
          </cell>
          <cell r="L160" t="str">
            <v>UVJW6NYeV</v>
          </cell>
          <cell r="M160" t="str">
            <v>2507507 - João Pessoa - PB</v>
          </cell>
          <cell r="N160">
            <v>22150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42719975000114</v>
          </cell>
          <cell r="G161" t="str">
            <v>CLINICA VIVERY MEDICINA INTEGRATIVA E ORTOMOLECULAR LTDA</v>
          </cell>
          <cell r="H161" t="str">
            <v>S</v>
          </cell>
          <cell r="I161" t="str">
            <v>S</v>
          </cell>
          <cell r="J161">
            <v>76</v>
          </cell>
          <cell r="K161">
            <v>46034</v>
          </cell>
          <cell r="L161" t="str">
            <v>PU3CZ2EIQ</v>
          </cell>
          <cell r="M161" t="str">
            <v>2604106 - Caruaru - PE</v>
          </cell>
          <cell r="N161">
            <v>24342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62165785000100</v>
          </cell>
          <cell r="G162" t="str">
            <v>DEBORA RUFINO SERVICOS MEDICOS LTDA</v>
          </cell>
          <cell r="H162" t="str">
            <v>S</v>
          </cell>
          <cell r="I162" t="str">
            <v>S</v>
          </cell>
          <cell r="J162">
            <v>15</v>
          </cell>
          <cell r="K162">
            <v>46031</v>
          </cell>
          <cell r="L162" t="str">
            <v>21FAI7VEK</v>
          </cell>
          <cell r="M162" t="str">
            <v>2604106 - Caruaru - PE</v>
          </cell>
          <cell r="N162">
            <v>5650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45716748000123</v>
          </cell>
          <cell r="G163" t="str">
            <v>DOMINGOS RAFAEL VAZ PACHECO FILHO LTDA</v>
          </cell>
          <cell r="H163" t="str">
            <v>S</v>
          </cell>
          <cell r="I163" t="str">
            <v>S</v>
          </cell>
          <cell r="J163" t="str">
            <v>2600000000001</v>
          </cell>
          <cell r="K163">
            <v>46031</v>
          </cell>
          <cell r="L163" t="str">
            <v>26017061245716748000123260000000000126014479150339</v>
          </cell>
          <cell r="M163" t="str">
            <v>2601706 - Belo Jardim - PE</v>
          </cell>
          <cell r="N163">
            <v>4400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51844676000100</v>
          </cell>
          <cell r="G164" t="str">
            <v>DOUGLAS RICHARD SERVICOS MEDICOS LTDA.</v>
          </cell>
          <cell r="H164" t="str">
            <v>S</v>
          </cell>
          <cell r="I164" t="str">
            <v>S</v>
          </cell>
          <cell r="J164">
            <v>46</v>
          </cell>
          <cell r="K164">
            <v>46031</v>
          </cell>
          <cell r="L164" t="str">
            <v>429439049</v>
          </cell>
          <cell r="M164" t="str">
            <v>2304400 - Fortaleza - CE</v>
          </cell>
          <cell r="N164">
            <v>12700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55568528000153</v>
          </cell>
          <cell r="G165" t="str">
            <v>DOUGLAS ROGERIO FREITAS DE SOUZA SERVICOS MEDICOS LTDA</v>
          </cell>
          <cell r="H165" t="str">
            <v>S</v>
          </cell>
          <cell r="I165" t="str">
            <v>S</v>
          </cell>
          <cell r="J165">
            <v>32</v>
          </cell>
          <cell r="K165">
            <v>46037</v>
          </cell>
          <cell r="L165" t="str">
            <v>894026403</v>
          </cell>
          <cell r="M165" t="str">
            <v>2304400 - Fortaleza - CE</v>
          </cell>
          <cell r="N165">
            <v>5000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61185686000127</v>
          </cell>
          <cell r="G166" t="str">
            <v>DRA HELENA SAADY LTDA</v>
          </cell>
          <cell r="H166" t="str">
            <v>S</v>
          </cell>
          <cell r="I166" t="str">
            <v>S</v>
          </cell>
          <cell r="J166">
            <v>7</v>
          </cell>
          <cell r="K166">
            <v>46031</v>
          </cell>
          <cell r="L166" t="str">
            <v>PC304SE4C</v>
          </cell>
          <cell r="M166" t="str">
            <v>2604106 - Caruaru - PE</v>
          </cell>
          <cell r="N166">
            <v>18200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53287399000108</v>
          </cell>
          <cell r="G167" t="str">
            <v>ERIC MARIANO SERVICOS MEDICOS LTDA</v>
          </cell>
          <cell r="H167" t="str">
            <v>S</v>
          </cell>
          <cell r="I167" t="str">
            <v>S</v>
          </cell>
          <cell r="J167">
            <v>52</v>
          </cell>
          <cell r="K167">
            <v>46031</v>
          </cell>
          <cell r="L167">
            <v>387096439</v>
          </cell>
          <cell r="M167" t="str">
            <v>2304400 - Fortaleza - CE</v>
          </cell>
          <cell r="N167">
            <v>1250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60600881000103</v>
          </cell>
          <cell r="G168" t="str">
            <v>GABRIEL DE MORAES CARVALHO ATIVIDADE MEDICA LTDA</v>
          </cell>
          <cell r="H168" t="str">
            <v>S</v>
          </cell>
          <cell r="I168" t="str">
            <v>S</v>
          </cell>
          <cell r="J168">
            <v>12</v>
          </cell>
          <cell r="K168">
            <v>46031</v>
          </cell>
          <cell r="L168" t="str">
            <v>VQO0VWUNG</v>
          </cell>
          <cell r="M168" t="str">
            <v>2604106 - Caruaru - PE</v>
          </cell>
          <cell r="N168">
            <v>5325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58501496000167</v>
          </cell>
          <cell r="G169" t="str">
            <v>HVP SERVICOS MEDICOS LTDA</v>
          </cell>
          <cell r="H169" t="str">
            <v>S</v>
          </cell>
          <cell r="I169" t="str">
            <v>S</v>
          </cell>
          <cell r="J169">
            <v>23</v>
          </cell>
          <cell r="K169">
            <v>46031</v>
          </cell>
          <cell r="L169" t="str">
            <v>FGLCK1BKC</v>
          </cell>
          <cell r="M169" t="str">
            <v>2604106 - Caruaru - PE</v>
          </cell>
          <cell r="N169">
            <v>5800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53202799000165</v>
          </cell>
          <cell r="G170" t="str">
            <v>JDW MEDICOS INTEGRADOS LTDA</v>
          </cell>
          <cell r="H170" t="str">
            <v>S</v>
          </cell>
          <cell r="I170" t="str">
            <v>S</v>
          </cell>
          <cell r="J170">
            <v>48</v>
          </cell>
          <cell r="K170">
            <v>46043</v>
          </cell>
          <cell r="L170" t="str">
            <v>ILYJ0MH3C</v>
          </cell>
          <cell r="M170" t="str">
            <v>2604106 - Caruaru - PE</v>
          </cell>
          <cell r="N170">
            <v>1250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51092539000159</v>
          </cell>
          <cell r="G171" t="str">
            <v>JOAO PEDRO C. DE LIMA SERVICOS MEDICOS LTDA</v>
          </cell>
          <cell r="H171" t="str">
            <v>S</v>
          </cell>
          <cell r="I171" t="str">
            <v>S</v>
          </cell>
          <cell r="J171">
            <v>28</v>
          </cell>
          <cell r="K171">
            <v>46035</v>
          </cell>
          <cell r="L171" t="str">
            <v>279801153</v>
          </cell>
          <cell r="M171" t="str">
            <v>2304400 - Fortaleza - CE</v>
          </cell>
          <cell r="N171">
            <v>6450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41918499000106</v>
          </cell>
          <cell r="G172" t="str">
            <v>JOSE IGOR SERVICOS MEDICOS LTDA</v>
          </cell>
          <cell r="H172" t="str">
            <v>S</v>
          </cell>
          <cell r="I172" t="str">
            <v>S</v>
          </cell>
          <cell r="J172">
            <v>106</v>
          </cell>
          <cell r="K172">
            <v>46031</v>
          </cell>
          <cell r="L172" t="str">
            <v>81RMJILGT</v>
          </cell>
          <cell r="M172" t="str">
            <v>2604106 - Caruaru - PE</v>
          </cell>
          <cell r="N172">
            <v>16150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41918499000106</v>
          </cell>
          <cell r="G173" t="str">
            <v>JOSE IGOR SERVICOS MEDICOS LTDA</v>
          </cell>
          <cell r="H173" t="str">
            <v>S</v>
          </cell>
          <cell r="I173" t="str">
            <v>S</v>
          </cell>
          <cell r="J173">
            <v>107</v>
          </cell>
          <cell r="K173">
            <v>46031</v>
          </cell>
          <cell r="L173" t="str">
            <v>DJAL10XWK</v>
          </cell>
          <cell r="M173" t="str">
            <v>2604106 - Caruaru - PE</v>
          </cell>
          <cell r="N173">
            <v>10800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54838455000100</v>
          </cell>
          <cell r="G174" t="str">
            <v>LETICIA QUEIROZ DIAS DO NASCIMENTO SERVICOS MEDICOS LTDA</v>
          </cell>
          <cell r="H174" t="str">
            <v>S</v>
          </cell>
          <cell r="I174" t="str">
            <v>S</v>
          </cell>
          <cell r="J174">
            <v>48</v>
          </cell>
          <cell r="K174">
            <v>46032</v>
          </cell>
          <cell r="L174" t="str">
            <v>546305678</v>
          </cell>
          <cell r="M174" t="str">
            <v>2304400 - Fortaleza - CE</v>
          </cell>
          <cell r="N174">
            <v>6250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55294633000141</v>
          </cell>
          <cell r="G175" t="str">
            <v>MARIA EDUARDA FONSECA ESTEVES SERVICOS MEDICOS LTDA</v>
          </cell>
          <cell r="H175" t="str">
            <v>S</v>
          </cell>
          <cell r="I175" t="str">
            <v>S</v>
          </cell>
          <cell r="J175">
            <v>60</v>
          </cell>
          <cell r="K175">
            <v>46034</v>
          </cell>
          <cell r="L175" t="str">
            <v>SVQ5GA3IJ</v>
          </cell>
          <cell r="M175" t="str">
            <v>2604106 - Caruaru - PE</v>
          </cell>
          <cell r="N175">
            <v>16600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55355328000112</v>
          </cell>
          <cell r="G176" t="str">
            <v>MARIANA DE FATIMA ALVES RIBEIRO SERVICOS MEDICOS LTDA</v>
          </cell>
          <cell r="H176" t="str">
            <v>S</v>
          </cell>
          <cell r="I176" t="str">
            <v>S</v>
          </cell>
          <cell r="J176">
            <v>38</v>
          </cell>
          <cell r="K176">
            <v>46034</v>
          </cell>
          <cell r="L176">
            <v>897352918</v>
          </cell>
          <cell r="M176" t="str">
            <v>2304400 - Fortaleza - CE</v>
          </cell>
          <cell r="N176">
            <v>4400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61505774000169</v>
          </cell>
          <cell r="G177" t="str">
            <v>MASTERMED CARUARU GESTAO MEDICA LTDA</v>
          </cell>
          <cell r="H177" t="str">
            <v>S</v>
          </cell>
          <cell r="I177" t="str">
            <v>S</v>
          </cell>
          <cell r="J177">
            <v>79</v>
          </cell>
          <cell r="K177">
            <v>46034</v>
          </cell>
          <cell r="L177" t="str">
            <v>NYENVRTI9</v>
          </cell>
          <cell r="M177" t="str">
            <v>2604106 - Caruaru - PE</v>
          </cell>
          <cell r="N177">
            <v>5500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61505774000169</v>
          </cell>
          <cell r="G178" t="str">
            <v>MASTERMED CARUARU GESTAO MEDICA LTDA</v>
          </cell>
          <cell r="H178" t="str">
            <v>S</v>
          </cell>
          <cell r="I178" t="str">
            <v>S</v>
          </cell>
          <cell r="J178">
            <v>80</v>
          </cell>
          <cell r="K178">
            <v>46034</v>
          </cell>
          <cell r="L178" t="str">
            <v>8SQMKQBJX</v>
          </cell>
          <cell r="M178" t="str">
            <v>2604106 - Caruaru - PE</v>
          </cell>
          <cell r="N178">
            <v>5500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61505774000169</v>
          </cell>
          <cell r="G179" t="str">
            <v>MASTERMED CARUARU GESTAO MEDICA LTDA</v>
          </cell>
          <cell r="H179" t="str">
            <v>S</v>
          </cell>
          <cell r="I179" t="str">
            <v>S</v>
          </cell>
          <cell r="J179">
            <v>81</v>
          </cell>
          <cell r="K179">
            <v>46034</v>
          </cell>
          <cell r="L179" t="str">
            <v>LCGTHJZD8</v>
          </cell>
          <cell r="M179" t="str">
            <v>2604106 - Caruaru - PE</v>
          </cell>
          <cell r="N179">
            <v>3750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61505774000169</v>
          </cell>
          <cell r="G180" t="str">
            <v>MASTERMED CARUARU GESTAO MEDICA LTDA</v>
          </cell>
          <cell r="H180" t="str">
            <v>S</v>
          </cell>
          <cell r="I180" t="str">
            <v>S</v>
          </cell>
          <cell r="J180">
            <v>82</v>
          </cell>
          <cell r="K180">
            <v>46034</v>
          </cell>
          <cell r="L180" t="str">
            <v>IRU0OIF6N</v>
          </cell>
          <cell r="M180" t="str">
            <v>2604106 - Caruaru - PE</v>
          </cell>
          <cell r="N180">
            <v>12575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61505774000169</v>
          </cell>
          <cell r="G181" t="str">
            <v>MASTERMED CARUARU GESTAO MEDICA LTDA</v>
          </cell>
          <cell r="H181" t="str">
            <v>S</v>
          </cell>
          <cell r="I181" t="str">
            <v>S</v>
          </cell>
          <cell r="J181">
            <v>83</v>
          </cell>
          <cell r="K181">
            <v>46034</v>
          </cell>
          <cell r="L181" t="str">
            <v>7CKHJ0MGF</v>
          </cell>
          <cell r="M181" t="str">
            <v>2604106 - Caruaru - PE</v>
          </cell>
          <cell r="N181">
            <v>6325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61505774000169</v>
          </cell>
          <cell r="G182" t="str">
            <v>MASTERMED CARUARU GESTAO MEDICA LTDA</v>
          </cell>
          <cell r="H182" t="str">
            <v>S</v>
          </cell>
          <cell r="I182" t="str">
            <v>S</v>
          </cell>
          <cell r="J182">
            <v>84</v>
          </cell>
          <cell r="K182">
            <v>46034</v>
          </cell>
          <cell r="L182" t="str">
            <v>RBXLXDJFV</v>
          </cell>
          <cell r="M182" t="str">
            <v>2604106 - Caruaru - PE</v>
          </cell>
          <cell r="N182">
            <v>6251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61505774000169</v>
          </cell>
          <cell r="G183" t="str">
            <v>MASTERMED CARUARU GESTAO MEDICA LTDA</v>
          </cell>
          <cell r="H183" t="str">
            <v>S</v>
          </cell>
          <cell r="I183" t="str">
            <v>S</v>
          </cell>
          <cell r="J183">
            <v>85</v>
          </cell>
          <cell r="K183">
            <v>46034</v>
          </cell>
          <cell r="L183" t="str">
            <v>L7AHYDRXJ</v>
          </cell>
          <cell r="M183" t="str">
            <v>2604106 - Caruaru - PE</v>
          </cell>
          <cell r="N183">
            <v>10300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61505774000169</v>
          </cell>
          <cell r="G184" t="str">
            <v>MASTERMED CARUARU GESTAO MEDICA LTDA</v>
          </cell>
          <cell r="H184" t="str">
            <v>S</v>
          </cell>
          <cell r="I184" t="str">
            <v>S</v>
          </cell>
          <cell r="J184">
            <v>86</v>
          </cell>
          <cell r="K184">
            <v>46034</v>
          </cell>
          <cell r="L184" t="str">
            <v>ELC3RBJPM</v>
          </cell>
          <cell r="M184" t="str">
            <v>2604106 - Caruaru - PE</v>
          </cell>
          <cell r="N184">
            <v>1250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61505774000169</v>
          </cell>
          <cell r="G185" t="str">
            <v>MASTERMED CARUARU GESTAO MEDICA LTDA</v>
          </cell>
          <cell r="H185" t="str">
            <v>S</v>
          </cell>
          <cell r="I185" t="str">
            <v>S</v>
          </cell>
          <cell r="J185">
            <v>87</v>
          </cell>
          <cell r="K185">
            <v>46034</v>
          </cell>
          <cell r="L185" t="str">
            <v>KTK0PLFTN</v>
          </cell>
          <cell r="M185" t="str">
            <v>2604106 - Caruaru - PE</v>
          </cell>
          <cell r="N185">
            <v>13950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61505774000169</v>
          </cell>
          <cell r="G186" t="str">
            <v>MASTERMED CARUARU GESTAO MEDICA LTDA</v>
          </cell>
          <cell r="H186" t="str">
            <v>S</v>
          </cell>
          <cell r="I186" t="str">
            <v>S</v>
          </cell>
          <cell r="J186">
            <v>88</v>
          </cell>
          <cell r="K186">
            <v>46034</v>
          </cell>
          <cell r="L186" t="str">
            <v>MZCWIP8UG</v>
          </cell>
          <cell r="M186" t="str">
            <v>2604106 - Caruaru - PE</v>
          </cell>
          <cell r="N186">
            <v>3750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61505774000169</v>
          </cell>
          <cell r="G187" t="str">
            <v>MASTERMED CARUARU GESTAO MEDICA LTDA</v>
          </cell>
          <cell r="H187" t="str">
            <v>S</v>
          </cell>
          <cell r="I187" t="str">
            <v>S</v>
          </cell>
          <cell r="J187">
            <v>89</v>
          </cell>
          <cell r="K187">
            <v>46034</v>
          </cell>
          <cell r="L187" t="str">
            <v>EJRZCKS09</v>
          </cell>
          <cell r="M187" t="str">
            <v>2604106 - Caruaru - PE</v>
          </cell>
          <cell r="N187">
            <v>13950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61505774000169</v>
          </cell>
          <cell r="G188" t="str">
            <v>MASTERMED CARUARU GESTAO MEDICA LTDA</v>
          </cell>
          <cell r="H188" t="str">
            <v>S</v>
          </cell>
          <cell r="I188" t="str">
            <v>S</v>
          </cell>
          <cell r="J188">
            <v>90</v>
          </cell>
          <cell r="K188">
            <v>46034</v>
          </cell>
          <cell r="L188" t="str">
            <v>Q2JDI6NW8</v>
          </cell>
          <cell r="M188" t="str">
            <v>2604106 - Caruaru - PE</v>
          </cell>
          <cell r="N188">
            <v>3750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57883930000158</v>
          </cell>
          <cell r="G189" t="str">
            <v>MATEUS SOUZA DE CARVALHO LTDA</v>
          </cell>
          <cell r="H189" t="str">
            <v>S</v>
          </cell>
          <cell r="I189" t="str">
            <v>S</v>
          </cell>
          <cell r="J189">
            <v>2</v>
          </cell>
          <cell r="K189">
            <v>46034</v>
          </cell>
          <cell r="L189" t="str">
            <v>26116062257883900000158000000000000226015511169514</v>
          </cell>
          <cell r="M189" t="str">
            <v>2611606 - Recife - PE</v>
          </cell>
          <cell r="N189">
            <v>7500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45237924000144</v>
          </cell>
          <cell r="G190" t="str">
            <v>MEDCENTER ATIVIDADES MEDICAS LTDA</v>
          </cell>
          <cell r="H190" t="str">
            <v>S</v>
          </cell>
          <cell r="I190" t="str">
            <v>S</v>
          </cell>
          <cell r="J190" t="str">
            <v>2600000000087</v>
          </cell>
          <cell r="K190">
            <v>46034</v>
          </cell>
          <cell r="L190" t="str">
            <v>2609600124523792400014426000000000872611733720728</v>
          </cell>
          <cell r="M190" t="str">
            <v>2609600 - Olinda - PE</v>
          </cell>
          <cell r="N190">
            <v>13650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24684015000184</v>
          </cell>
          <cell r="G191" t="str">
            <v>MURAB LINS MEDICOS ASSOCIADOS LTDA - ME</v>
          </cell>
          <cell r="H191" t="str">
            <v>S</v>
          </cell>
          <cell r="I191" t="str">
            <v>S</v>
          </cell>
          <cell r="J191">
            <v>733</v>
          </cell>
          <cell r="K191">
            <v>46037</v>
          </cell>
          <cell r="L191" t="str">
            <v>23073041224684015000184000000000073326018713343276</v>
          </cell>
          <cell r="M191" t="str">
            <v>2307304 - Juazeiro do Norte - CE</v>
          </cell>
          <cell r="N191">
            <v>2500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33822436000115</v>
          </cell>
          <cell r="G192" t="str">
            <v>NOVA SAUDE E MEDICINA ESPECIALIZADA LTDA</v>
          </cell>
          <cell r="H192" t="str">
            <v>S</v>
          </cell>
          <cell r="I192" t="str">
            <v>S</v>
          </cell>
          <cell r="J192" t="str">
            <v>2600000000009</v>
          </cell>
          <cell r="K192">
            <v>46031</v>
          </cell>
          <cell r="L192" t="str">
            <v>26096001233822436000115260000000000926018999175567</v>
          </cell>
          <cell r="M192" t="str">
            <v>2609600 - Olinda - PE</v>
          </cell>
          <cell r="N192">
            <v>20443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55187065000180</v>
          </cell>
          <cell r="G193" t="str">
            <v>OTAVIO FERREIRA LINS NETO LTDA</v>
          </cell>
          <cell r="H193" t="str">
            <v>S</v>
          </cell>
          <cell r="I193" t="str">
            <v>S</v>
          </cell>
          <cell r="J193">
            <v>32</v>
          </cell>
          <cell r="K193">
            <v>46031</v>
          </cell>
          <cell r="L193" t="str">
            <v>XBF71ACST</v>
          </cell>
          <cell r="M193" t="str">
            <v>2604106 - Caruaru - PE</v>
          </cell>
          <cell r="N193">
            <v>11000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55393703000119</v>
          </cell>
          <cell r="G194" t="str">
            <v>R. V. MONTEIRO SERVICOS MEDICOS</v>
          </cell>
          <cell r="H194" t="str">
            <v>S</v>
          </cell>
          <cell r="I194" t="str">
            <v>S</v>
          </cell>
          <cell r="J194">
            <v>18</v>
          </cell>
          <cell r="K194">
            <v>46031</v>
          </cell>
          <cell r="L194" t="str">
            <v>H8WE64JL9</v>
          </cell>
          <cell r="M194" t="str">
            <v>2608800 - Lajedo - PE</v>
          </cell>
          <cell r="N194">
            <v>14250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55375899000119</v>
          </cell>
          <cell r="G195" t="str">
            <v>RAFAEL C. DE LIMA E SILVA LTDA</v>
          </cell>
          <cell r="H195" t="str">
            <v>S</v>
          </cell>
          <cell r="I195" t="str">
            <v>S</v>
          </cell>
          <cell r="J195">
            <v>15</v>
          </cell>
          <cell r="K195">
            <v>46035</v>
          </cell>
          <cell r="L195" t="str">
            <v>649739873</v>
          </cell>
          <cell r="M195" t="str">
            <v>2304400 - Fortaleza - CE</v>
          </cell>
          <cell r="N195">
            <v>5500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59944458000141</v>
          </cell>
          <cell r="G196" t="str">
            <v>RC GESTAO EM SAUDE DE CARUARU LTDA</v>
          </cell>
          <cell r="H196" t="str">
            <v>S</v>
          </cell>
          <cell r="I196" t="str">
            <v>S</v>
          </cell>
          <cell r="J196">
            <v>16</v>
          </cell>
          <cell r="K196">
            <v>46034</v>
          </cell>
          <cell r="L196" t="str">
            <v>OXWAINSEO</v>
          </cell>
          <cell r="M196" t="str">
            <v>2604106 - Caruaru - PE</v>
          </cell>
          <cell r="N196">
            <v>4550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59944458000141</v>
          </cell>
          <cell r="G197" t="str">
            <v>RC GESTAO EM SAUDE DE CARUARU LTDA</v>
          </cell>
          <cell r="H197" t="str">
            <v>S</v>
          </cell>
          <cell r="I197" t="str">
            <v>S</v>
          </cell>
          <cell r="J197">
            <v>17</v>
          </cell>
          <cell r="K197">
            <v>46034</v>
          </cell>
          <cell r="L197" t="str">
            <v>V0OWDFOCY</v>
          </cell>
          <cell r="M197" t="str">
            <v>2604106 - Caruaru - PE</v>
          </cell>
          <cell r="N197">
            <v>5500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45595818000132</v>
          </cell>
          <cell r="G198" t="str">
            <v>ROSICLEIA MOURA GOMES SERVIÇOS MEDICOS LTDA</v>
          </cell>
          <cell r="H198" t="str">
            <v>S</v>
          </cell>
          <cell r="I198" t="str">
            <v>S</v>
          </cell>
          <cell r="J198" t="str">
            <v>2600000000002</v>
          </cell>
          <cell r="K198">
            <v>46035</v>
          </cell>
          <cell r="L198" t="str">
            <v>26068041245595818000132260000000000226016913730090</v>
          </cell>
          <cell r="M198" t="str">
            <v>2611606 - Recife - PE</v>
          </cell>
          <cell r="N198">
            <v>2500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59151078000150</v>
          </cell>
          <cell r="G199" t="str">
            <v>RT SERVICOS MEDICOS AMBULATORIAIS LTDA</v>
          </cell>
          <cell r="H199" t="str">
            <v>S</v>
          </cell>
          <cell r="I199" t="str">
            <v>S</v>
          </cell>
          <cell r="J199">
            <v>2</v>
          </cell>
          <cell r="K199">
            <v>46031</v>
          </cell>
          <cell r="L199" t="str">
            <v>26116062259151078000150000000000000226016487738216</v>
          </cell>
          <cell r="M199" t="str">
            <v>2611606 - Recife - PE</v>
          </cell>
          <cell r="N199">
            <v>15000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53809280000140</v>
          </cell>
          <cell r="G200" t="str">
            <v>SEVLLA LORENA MELO LIMA ATIVIDADE MEDICA</v>
          </cell>
          <cell r="H200" t="str">
            <v>S</v>
          </cell>
          <cell r="I200" t="str">
            <v>S</v>
          </cell>
          <cell r="J200">
            <v>24</v>
          </cell>
          <cell r="K200">
            <v>46035</v>
          </cell>
          <cell r="L200" t="str">
            <v>DA6GCGRDG</v>
          </cell>
          <cell r="M200" t="str">
            <v>2604106 - Caruaru - PE</v>
          </cell>
          <cell r="N200">
            <v>6600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49924510000144</v>
          </cell>
          <cell r="G201" t="str">
            <v>T M C BRASILIANO</v>
          </cell>
          <cell r="H201" t="str">
            <v>S</v>
          </cell>
          <cell r="I201" t="str">
            <v>S</v>
          </cell>
          <cell r="J201">
            <v>43</v>
          </cell>
          <cell r="K201">
            <v>46034</v>
          </cell>
          <cell r="L201" t="str">
            <v>DNUT8WDI6</v>
          </cell>
          <cell r="M201" t="str">
            <v>2304400 - Fortaleza - CE</v>
          </cell>
          <cell r="N201">
            <v>19950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51230618000189</v>
          </cell>
          <cell r="G202" t="str">
            <v>THAYANA PBL E CIA LTDA</v>
          </cell>
          <cell r="H202" t="str">
            <v>S</v>
          </cell>
          <cell r="I202" t="str">
            <v>S</v>
          </cell>
          <cell r="J202">
            <v>34</v>
          </cell>
          <cell r="K202">
            <v>46033</v>
          </cell>
          <cell r="L202" t="str">
            <v>805922836</v>
          </cell>
          <cell r="M202" t="str">
            <v>2604106 - Caruaru - PE</v>
          </cell>
          <cell r="N202">
            <v>8200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63966242000154</v>
          </cell>
          <cell r="G203" t="str">
            <v>THS SERVICOS MEDICOS LTDA</v>
          </cell>
          <cell r="H203" t="str">
            <v>S</v>
          </cell>
          <cell r="I203" t="str">
            <v>S</v>
          </cell>
          <cell r="J203">
            <v>2</v>
          </cell>
          <cell r="K203">
            <v>46043</v>
          </cell>
          <cell r="L203" t="str">
            <v>DJPKLBPQZ</v>
          </cell>
          <cell r="M203" t="str">
            <v>2604106 - Caruaru - PE</v>
          </cell>
          <cell r="N203">
            <v>1250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55971492000154</v>
          </cell>
          <cell r="G204" t="str">
            <v xml:space="preserve">TMAP SERVICOS MEDICOS LTDA </v>
          </cell>
          <cell r="H204" t="str">
            <v>S</v>
          </cell>
          <cell r="I204" t="str">
            <v>S</v>
          </cell>
          <cell r="J204">
            <v>42</v>
          </cell>
          <cell r="K204">
            <v>46034</v>
          </cell>
          <cell r="L204" t="str">
            <v>B75RWDLTM</v>
          </cell>
          <cell r="M204" t="str">
            <v>2611606 - Recife - PE</v>
          </cell>
          <cell r="N204">
            <v>6600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45720936000125</v>
          </cell>
          <cell r="G205" t="str">
            <v>TP SERVICOS MEDICOS LTDA</v>
          </cell>
          <cell r="H205" t="str">
            <v>S</v>
          </cell>
          <cell r="I205" t="str">
            <v>S</v>
          </cell>
          <cell r="J205">
            <v>49</v>
          </cell>
          <cell r="K205">
            <v>46034</v>
          </cell>
          <cell r="L205" t="str">
            <v>1V93E9N9C</v>
          </cell>
          <cell r="M205" t="str">
            <v>2604106 - Caruaru - PE</v>
          </cell>
          <cell r="N205">
            <v>20400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30888560000195</v>
          </cell>
          <cell r="G206" t="str">
            <v>TTIAGO JOSE PEDRO DA SILVA</v>
          </cell>
          <cell r="H206" t="str">
            <v>S</v>
          </cell>
          <cell r="I206" t="str">
            <v>S</v>
          </cell>
          <cell r="J206">
            <v>141</v>
          </cell>
          <cell r="K206">
            <v>46035</v>
          </cell>
          <cell r="L206" t="str">
            <v>LXGI5WLNT</v>
          </cell>
          <cell r="M206" t="str">
            <v>2604106 - Caruaru - PE</v>
          </cell>
          <cell r="N206">
            <v>6250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48511136000192</v>
          </cell>
          <cell r="G207" t="str">
            <v>V1 SERVICOS MEDICOS LTDA</v>
          </cell>
          <cell r="H207" t="str">
            <v>S</v>
          </cell>
          <cell r="I207" t="str">
            <v>S</v>
          </cell>
          <cell r="J207" t="str">
            <v>2600000000073</v>
          </cell>
          <cell r="K207">
            <v>46034</v>
          </cell>
          <cell r="L207" t="str">
            <v>26096001248511136000192260000000007326011282272731</v>
          </cell>
          <cell r="M207" t="str">
            <v>2609600 - Olinda - PE</v>
          </cell>
          <cell r="N207">
            <v>15400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48163806000127</v>
          </cell>
          <cell r="G208" t="str">
            <v>VAGNER DA FONSECA CONCA FILHO</v>
          </cell>
          <cell r="H208" t="str">
            <v>S</v>
          </cell>
          <cell r="I208" t="str">
            <v>S</v>
          </cell>
          <cell r="J208">
            <v>51</v>
          </cell>
          <cell r="K208">
            <v>46034</v>
          </cell>
          <cell r="L208" t="str">
            <v>NAAABJIJH</v>
          </cell>
          <cell r="M208" t="str">
            <v>2511301 - Piancó - PB</v>
          </cell>
          <cell r="N208">
            <v>6250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55728979000100</v>
          </cell>
          <cell r="G209" t="str">
            <v>VITOR EMANUEL DE CARVALHO ALVES</v>
          </cell>
          <cell r="H209" t="str">
            <v>S</v>
          </cell>
          <cell r="I209" t="str">
            <v>S</v>
          </cell>
          <cell r="J209">
            <v>16</v>
          </cell>
          <cell r="K209">
            <v>46035</v>
          </cell>
          <cell r="L209" t="str">
            <v>NAAAAGIBE</v>
          </cell>
          <cell r="M209" t="str">
            <v>2509008 - Manaíra - PB</v>
          </cell>
          <cell r="N209">
            <v>1250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49458990000103</v>
          </cell>
          <cell r="G210" t="str">
            <v>WALDEMIR ERNESTO DE SOUZA JUNIOR</v>
          </cell>
          <cell r="H210" t="str">
            <v>S</v>
          </cell>
          <cell r="I210" t="str">
            <v>S</v>
          </cell>
          <cell r="J210">
            <v>44</v>
          </cell>
          <cell r="K210">
            <v>46034</v>
          </cell>
          <cell r="L210" t="str">
            <v>1P5ENMM9J</v>
          </cell>
          <cell r="M210" t="str">
            <v>2604106 - Caruaru - PE</v>
          </cell>
          <cell r="N210">
            <v>6250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59180115000158</v>
          </cell>
          <cell r="G211" t="str">
            <v>WYVISON GOMES DE LIMA SERVICOS MEDICOS LTDA</v>
          </cell>
          <cell r="H211" t="str">
            <v>S</v>
          </cell>
          <cell r="I211" t="str">
            <v>S</v>
          </cell>
          <cell r="J211" t="str">
            <v>2600000000001</v>
          </cell>
          <cell r="K211">
            <v>46034</v>
          </cell>
          <cell r="L211" t="str">
            <v>26096001259180115000158260000000000126016658291260</v>
          </cell>
          <cell r="M211" t="str">
            <v>2609600 - Olinda - PE</v>
          </cell>
          <cell r="N211">
            <v>4400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46705567000164</v>
          </cell>
          <cell r="G212" t="str">
            <v>RESFISIO FISIOTERAPIA LTDA</v>
          </cell>
          <cell r="H212" t="str">
            <v>S</v>
          </cell>
          <cell r="I212" t="str">
            <v>S</v>
          </cell>
          <cell r="J212" t="str">
            <v>15</v>
          </cell>
          <cell r="K212">
            <v>46029</v>
          </cell>
          <cell r="L212" t="str">
            <v>26116062246705567000164000000000001526019018873907</v>
          </cell>
          <cell r="M212" t="str">
            <v>2611606 - Recife - PE</v>
          </cell>
          <cell r="N212">
            <v>21800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35369111000154</v>
          </cell>
          <cell r="G213" t="str">
            <v>ASSOCIACAO ADOLFO LUTZ DE PESQUISAS E DIAGNOSTICOS</v>
          </cell>
          <cell r="H213" t="str">
            <v>S</v>
          </cell>
          <cell r="I213" t="str">
            <v>S</v>
          </cell>
          <cell r="J213" t="str">
            <v>1</v>
          </cell>
          <cell r="K213">
            <v>46024</v>
          </cell>
          <cell r="L213" t="str">
            <v>26116062235369111000154000000000000126019406288625</v>
          </cell>
          <cell r="M213" t="str">
            <v>2611606 - Recife - PE</v>
          </cell>
          <cell r="N213">
            <v>62800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1699696000159</v>
          </cell>
          <cell r="G214" t="str">
            <v>QUALIAGUA LABORATORIO E CONSULTORIA LTDA</v>
          </cell>
          <cell r="H214" t="str">
            <v>S</v>
          </cell>
          <cell r="I214" t="str">
            <v>S</v>
          </cell>
          <cell r="J214" t="str">
            <v>41</v>
          </cell>
          <cell r="K214">
            <v>46028</v>
          </cell>
          <cell r="L214" t="str">
            <v>26116062201699696000159000000000004126010997482559</v>
          </cell>
          <cell r="M214" t="str">
            <v>2611606 - Recife - PE</v>
          </cell>
          <cell r="N214">
            <v>563.86</v>
          </cell>
        </row>
        <row r="215">
          <cell r="C215" t="str">
            <v>UPA CARUARU - CG Nº 011/2022</v>
          </cell>
          <cell r="E215" t="str">
            <v>5.8 - Locação de Veículos Automotores</v>
          </cell>
          <cell r="F215">
            <v>29932922000119</v>
          </cell>
          <cell r="G215" t="str">
            <v>MEDLIFE LOCACAO DE MAQUINAS E EQUIPAMENTOS LTDA</v>
          </cell>
          <cell r="H215" t="str">
            <v>S</v>
          </cell>
          <cell r="I215" t="str">
            <v>N</v>
          </cell>
          <cell r="J215" t="str">
            <v>1158</v>
          </cell>
          <cell r="K215">
            <v>46015</v>
          </cell>
          <cell r="M215" t="str">
            <v>2611606 - Recife - PE</v>
          </cell>
          <cell r="N215">
            <v>32000</v>
          </cell>
        </row>
        <row r="216">
          <cell r="C216" t="str">
            <v>UPA CARUARU - CG Nº 011/2022</v>
          </cell>
          <cell r="E216" t="str">
            <v>5.15 - Serviços Domésticos</v>
          </cell>
          <cell r="F216">
            <v>27837083000124</v>
          </cell>
          <cell r="G216" t="str">
            <v>CLEAN HIGIENIZAÇÃO DE TEXTEIS LTDA</v>
          </cell>
          <cell r="H216" t="str">
            <v>S</v>
          </cell>
          <cell r="I216" t="str">
            <v>S</v>
          </cell>
          <cell r="J216" t="str">
            <v>77</v>
          </cell>
          <cell r="K216">
            <v>46024</v>
          </cell>
          <cell r="L216" t="str">
            <v>26079011227837083000124260000000007726013053266431</v>
          </cell>
          <cell r="M216" t="str">
            <v>2607901 - Jaboatão dos Guararapes - PE</v>
          </cell>
          <cell r="N216">
            <v>3300</v>
          </cell>
        </row>
        <row r="217">
          <cell r="C217" t="str">
            <v>UPA CARUARU - CG Nº 011/2022</v>
          </cell>
          <cell r="E217" t="str">
            <v>5.10 - Detetização/Tratamento de Resíduos e Afins</v>
          </cell>
          <cell r="F217">
            <v>11863530000180</v>
          </cell>
          <cell r="G217" t="str">
            <v>BRASCON GESTÃO AMBIENTAL LTDA</v>
          </cell>
          <cell r="H217" t="str">
            <v>S</v>
          </cell>
          <cell r="I217" t="str">
            <v>S</v>
          </cell>
          <cell r="J217" t="str">
            <v>276030</v>
          </cell>
          <cell r="K217">
            <v>46042</v>
          </cell>
          <cell r="L217" t="str">
            <v>V5XUDDDMT</v>
          </cell>
          <cell r="M217" t="str">
            <v>2611309 - Pombos - PE</v>
          </cell>
          <cell r="N217">
            <v>1963.6</v>
          </cell>
        </row>
        <row r="218">
          <cell r="C218" t="str">
            <v>UPA CARUARU - CG Nº 011/2022</v>
          </cell>
          <cell r="E218" t="str">
            <v>5.17 - Manutenção de Software, Certificação Digital e Microfilmagem</v>
          </cell>
          <cell r="F218">
            <v>10891998000115</v>
          </cell>
          <cell r="G218" t="str">
            <v>ADVISERSIT SERVICOS EM INFORMATICA LTDA</v>
          </cell>
          <cell r="H218" t="str">
            <v>S</v>
          </cell>
          <cell r="I218" t="str">
            <v>S</v>
          </cell>
          <cell r="J218" t="str">
            <v>21</v>
          </cell>
          <cell r="K218">
            <v>46020</v>
          </cell>
          <cell r="L218" t="str">
            <v>26116062210891998000115000000000002125123488790393</v>
          </cell>
          <cell r="M218" t="str">
            <v>2610707 - Paulista - PE</v>
          </cell>
          <cell r="N218">
            <v>1520.21</v>
          </cell>
        </row>
        <row r="219">
          <cell r="C219" t="str">
            <v>UPA CARUARU - CG Nº 011/2022</v>
          </cell>
          <cell r="E219" t="str">
            <v>5.17 - Manutenção de Software, Certificação Digital e Microfilmagem</v>
          </cell>
          <cell r="F219">
            <v>4069709000102</v>
          </cell>
          <cell r="G219" t="str">
            <v>BIONEXO S.A.</v>
          </cell>
          <cell r="H219" t="str">
            <v>S</v>
          </cell>
          <cell r="I219" t="str">
            <v>S</v>
          </cell>
          <cell r="J219" t="str">
            <v>613000</v>
          </cell>
          <cell r="K219">
            <v>45993</v>
          </cell>
          <cell r="L219" t="str">
            <v>E7M7UL88</v>
          </cell>
          <cell r="M219" t="str">
            <v>3550308 - São Paulo - SP</v>
          </cell>
          <cell r="N219">
            <v>982.97</v>
          </cell>
        </row>
        <row r="220">
          <cell r="C220" t="str">
            <v>UPA CARUARU - CG Nº 011/2022</v>
          </cell>
          <cell r="E220" t="str">
            <v>5.17 - Manutenção de Software, Certificação Digital e Microfilmagem</v>
          </cell>
          <cell r="F220">
            <v>92306257000780</v>
          </cell>
          <cell r="G220" t="str">
            <v>MV INFORMATICA NORDESTE LTDA</v>
          </cell>
          <cell r="H220" t="str">
            <v>S</v>
          </cell>
          <cell r="I220" t="str">
            <v>S</v>
          </cell>
          <cell r="J220" t="str">
            <v>99248</v>
          </cell>
          <cell r="K220">
            <v>45992</v>
          </cell>
          <cell r="L220" t="str">
            <v>YIV1CAQC</v>
          </cell>
          <cell r="M220" t="str">
            <v>2611606 - Recife - PE</v>
          </cell>
          <cell r="N220">
            <v>11578.95</v>
          </cell>
        </row>
        <row r="221">
          <cell r="C221" t="str">
            <v>UPA CARUARU - CG Nº 011/2022</v>
          </cell>
          <cell r="E221" t="str">
            <v>5.17 - Manutenção de Software, Certificação Digital e Microfilmagem</v>
          </cell>
          <cell r="F221">
            <v>43166657000136</v>
          </cell>
          <cell r="G221" t="str">
            <v>SERVICOS TECNICOS LTDA</v>
          </cell>
          <cell r="H221" t="str">
            <v>S</v>
          </cell>
          <cell r="I221" t="str">
            <v>S</v>
          </cell>
          <cell r="J221" t="str">
            <v>1604</v>
          </cell>
          <cell r="K221">
            <v>45992</v>
          </cell>
          <cell r="L221" t="str">
            <v>EHPV8P9A</v>
          </cell>
          <cell r="M221" t="str">
            <v>2611606 - Recife - PE</v>
          </cell>
          <cell r="N221">
            <v>13403.5</v>
          </cell>
        </row>
        <row r="222">
          <cell r="C222" t="str">
            <v>UPA CARUARU - CG Nº 011/2022</v>
          </cell>
          <cell r="E222" t="str">
            <v>5.17 - Manutenção de Software, Certificação Digital e Microfilmagem</v>
          </cell>
          <cell r="F222">
            <v>7333111000169</v>
          </cell>
          <cell r="G222" t="str">
            <v>SAFETEC INFORMATICA LTDA</v>
          </cell>
          <cell r="H222" t="str">
            <v>S</v>
          </cell>
          <cell r="I222" t="str">
            <v>S</v>
          </cell>
          <cell r="J222" t="str">
            <v>3115</v>
          </cell>
          <cell r="K222">
            <v>46028</v>
          </cell>
          <cell r="L222" t="str">
            <v>26116062207333111000169000000000311526016871483329</v>
          </cell>
          <cell r="M222" t="str">
            <v>2611606 - Recife - PE</v>
          </cell>
          <cell r="N222">
            <v>59.44</v>
          </cell>
        </row>
        <row r="223">
          <cell r="C223" t="str">
            <v>UPA CARUARU - CG Nº 011/2022</v>
          </cell>
          <cell r="E223" t="str">
            <v>5.17 - Manutenção de Software, Certificação Digital e Microfilmagem</v>
          </cell>
          <cell r="F223">
            <v>7333111000169</v>
          </cell>
          <cell r="G223" t="str">
            <v>SAFETEC INFORMATICA LTDA</v>
          </cell>
          <cell r="H223" t="str">
            <v>S</v>
          </cell>
          <cell r="I223" t="str">
            <v>S</v>
          </cell>
          <cell r="J223" t="str">
            <v>3516</v>
          </cell>
          <cell r="K223">
            <v>46028</v>
          </cell>
          <cell r="L223" t="str">
            <v>26116062207333111000169000000000351626019979474350</v>
          </cell>
          <cell r="M223" t="str">
            <v>2611606 - Recife - PE</v>
          </cell>
          <cell r="N223">
            <v>1021.73</v>
          </cell>
        </row>
        <row r="224">
          <cell r="C224" t="str">
            <v>UPA CARUARU - CG Nº 011/2022</v>
          </cell>
          <cell r="E224" t="str">
            <v>5.17 - Manutenção de Software, Certificação Digital e Microfilmagem</v>
          </cell>
          <cell r="F224">
            <v>5633849000116</v>
          </cell>
          <cell r="G224" t="str">
            <v>GCINET SERVICOS DE INFORMATICA LTDA</v>
          </cell>
          <cell r="H224" t="str">
            <v>S</v>
          </cell>
          <cell r="I224" t="str">
            <v>S</v>
          </cell>
          <cell r="J224" t="str">
            <v>43</v>
          </cell>
          <cell r="K224">
            <v>45993</v>
          </cell>
          <cell r="L224" t="str">
            <v>26116062205633849000116000000000004325128967814369</v>
          </cell>
          <cell r="M224" t="str">
            <v>2611606 - Recife - PE</v>
          </cell>
          <cell r="N224">
            <v>1546.77</v>
          </cell>
        </row>
        <row r="225">
          <cell r="C225" t="str">
            <v>UPA CARUARU - CG Nº 011/2022</v>
          </cell>
          <cell r="E225" t="str">
            <v>5.17 - Manutenção de Software, Certificação Digital e Microfilmagem</v>
          </cell>
          <cell r="F225">
            <v>34624704000157</v>
          </cell>
          <cell r="G225" t="str">
            <v>TECHSYST SISTEMAS DE AUTOMACAO E INFORMATICA LTDA</v>
          </cell>
          <cell r="H225" t="str">
            <v>S</v>
          </cell>
          <cell r="I225" t="str">
            <v>S</v>
          </cell>
          <cell r="J225" t="str">
            <v>18</v>
          </cell>
          <cell r="K225">
            <v>46042</v>
          </cell>
          <cell r="L225" t="str">
            <v>26116062234624704000157000000000001826010555598393</v>
          </cell>
          <cell r="M225" t="str">
            <v>2611606 - Recife - PE</v>
          </cell>
          <cell r="N225">
            <v>320</v>
          </cell>
        </row>
        <row r="226">
          <cell r="C226" t="str">
            <v>UPA CARUARU - CG Nº 011/2022</v>
          </cell>
          <cell r="E226" t="str">
            <v>5.17 - Manutenção de Software, Certificação Digital e Microfilmagem</v>
          </cell>
          <cell r="F226">
            <v>23412408000176</v>
          </cell>
          <cell r="G226" t="str">
            <v>WEK - TECHNOLOGY IN BUSINESS LTDA</v>
          </cell>
          <cell r="H226" t="str">
            <v>S</v>
          </cell>
          <cell r="I226" t="str">
            <v>S</v>
          </cell>
          <cell r="J226" t="str">
            <v>17683</v>
          </cell>
          <cell r="K226">
            <v>46031</v>
          </cell>
          <cell r="L226" t="str">
            <v>TVM2ERHW</v>
          </cell>
          <cell r="M226" t="str">
            <v>4209102 - Joinville - SC</v>
          </cell>
          <cell r="N226">
            <v>1160.52</v>
          </cell>
        </row>
        <row r="227">
          <cell r="C227" t="str">
            <v>UPA CARUARU - CG Nº 011/2022</v>
          </cell>
          <cell r="E227" t="str">
            <v>5.22 - Vigilância Ostensiva / Monitorada</v>
          </cell>
          <cell r="F227">
            <v>11572781000105</v>
          </cell>
          <cell r="G227" t="str">
            <v>SOSERVI VIGILANCIA LTDA</v>
          </cell>
          <cell r="H227" t="str">
            <v>S</v>
          </cell>
          <cell r="I227" t="str">
            <v>S</v>
          </cell>
          <cell r="J227" t="str">
            <v>11677</v>
          </cell>
          <cell r="K227">
            <v>46002</v>
          </cell>
          <cell r="L227" t="str">
            <v>HXPS92925</v>
          </cell>
          <cell r="M227" t="str">
            <v>2609600 - Olinda - PE</v>
          </cell>
          <cell r="N227">
            <v>28112.03</v>
          </cell>
        </row>
        <row r="228">
          <cell r="C228" t="str">
            <v>UPA CARUARU - CG Nº 011/2022</v>
          </cell>
          <cell r="E228" t="str">
            <v>5.99 - Outros Serviços de Terceiros Pessoa Jurídica</v>
          </cell>
          <cell r="F228" t="str">
            <v>10.998.292/0001-57</v>
          </cell>
          <cell r="G228" t="str">
            <v>CIEE - CENTRO DE INTEGRAÇÃO EMPRESA ESCOLA PERNAMBUCO</v>
          </cell>
          <cell r="H228" t="str">
            <v>S</v>
          </cell>
          <cell r="I228" t="str">
            <v>N</v>
          </cell>
          <cell r="J228" t="str">
            <v>122025</v>
          </cell>
          <cell r="K228">
            <v>46029</v>
          </cell>
          <cell r="M228" t="str">
            <v>2604106 - Caruaru - PE</v>
          </cell>
          <cell r="N228">
            <v>1122.96</v>
          </cell>
        </row>
        <row r="229">
          <cell r="C229" t="str">
            <v>UPA CARUARU - CG Nº 011/2022</v>
          </cell>
          <cell r="E229" t="str">
            <v>5.10 - Detetização/Tratamento de Resíduos e Afins</v>
          </cell>
          <cell r="F229">
            <v>9595245000183</v>
          </cell>
          <cell r="G229" t="str">
            <v xml:space="preserve">FOCUS SERVICOS AMBIENTAIS LTDA ME </v>
          </cell>
          <cell r="H229" t="str">
            <v>S</v>
          </cell>
          <cell r="I229" t="str">
            <v>S</v>
          </cell>
          <cell r="J229" t="str">
            <v>26609</v>
          </cell>
          <cell r="K229">
            <v>46002</v>
          </cell>
          <cell r="L229" t="str">
            <v>QE44KAMU</v>
          </cell>
          <cell r="M229" t="str">
            <v>2611606 - Recife - PE</v>
          </cell>
          <cell r="N229">
            <v>1058.76</v>
          </cell>
        </row>
        <row r="230">
          <cell r="C230" t="str">
            <v>UPA CARUARU - CG Nº 011/2022</v>
          </cell>
          <cell r="E230" t="str">
            <v>5.23 - Limpeza e Conservação</v>
          </cell>
          <cell r="F230">
            <v>9863853000121</v>
          </cell>
          <cell r="G230" t="str">
            <v>SOSERVI-SOCIEDADE DE SERVICOS GERAIS LTDA</v>
          </cell>
          <cell r="H230" t="str">
            <v>S</v>
          </cell>
          <cell r="I230" t="str">
            <v>S</v>
          </cell>
          <cell r="J230" t="str">
            <v>88501</v>
          </cell>
          <cell r="K230">
            <v>45992</v>
          </cell>
          <cell r="L230" t="str">
            <v>EOBP46930</v>
          </cell>
          <cell r="M230" t="str">
            <v>2609600 - Olinda - PE</v>
          </cell>
          <cell r="N230">
            <v>57551.75</v>
          </cell>
        </row>
        <row r="231">
          <cell r="C231" t="str">
            <v>UPA CARUARU - CG Nº 011/2022</v>
          </cell>
          <cell r="E231" t="str">
            <v>5.23 - Limpeza e Conservação</v>
          </cell>
          <cell r="F231">
            <v>11356463000107</v>
          </cell>
          <cell r="G231" t="str">
            <v>LIMPEX - SERVICO DE LIMPEZA DE RESERVATORIO LTDA</v>
          </cell>
          <cell r="H231" t="str">
            <v>S</v>
          </cell>
          <cell r="I231" t="str">
            <v>S</v>
          </cell>
          <cell r="J231" t="str">
            <v>89</v>
          </cell>
          <cell r="K231">
            <v>46042</v>
          </cell>
          <cell r="L231" t="str">
            <v>26116062211356463000107000000000008926018696552674</v>
          </cell>
          <cell r="M231" t="str">
            <v>2611606 - Recife - PE</v>
          </cell>
          <cell r="N231">
            <v>1150</v>
          </cell>
        </row>
        <row r="232">
          <cell r="C232" t="str">
            <v>UPA CARUARU - CG Nº 011/2022</v>
          </cell>
          <cell r="E232" t="str">
            <v>5.99 - Outros Serviços de Terceiros Pessoa Jurídica</v>
          </cell>
          <cell r="F232">
            <v>46021768000142</v>
          </cell>
          <cell r="G232" t="str">
            <v>BEM SAUDE</v>
          </cell>
          <cell r="H232" t="str">
            <v>S</v>
          </cell>
          <cell r="I232" t="str">
            <v>S</v>
          </cell>
          <cell r="J232" t="str">
            <v>67</v>
          </cell>
          <cell r="K232">
            <v>46024</v>
          </cell>
          <cell r="L232" t="str">
            <v>26116062246021768000142000000000006726016030095957</v>
          </cell>
          <cell r="M232" t="str">
            <v>2607901 - Jaboatão dos Guararapes - PE</v>
          </cell>
          <cell r="N232">
            <v>3200</v>
          </cell>
        </row>
        <row r="233">
          <cell r="C233" t="str">
            <v>UPA CARUARU - CG Nº 011/2022</v>
          </cell>
          <cell r="E233" t="str">
            <v>5.99 - Outros Serviços de Terceiros Pessoa Jurídica</v>
          </cell>
          <cell r="F233">
            <v>8654123000158</v>
          </cell>
          <cell r="G233" t="str">
            <v>AUDISA - AUDITORES ASSOCIADOS S/S</v>
          </cell>
          <cell r="H233" t="str">
            <v>S</v>
          </cell>
          <cell r="I233" t="str">
            <v>S</v>
          </cell>
          <cell r="J233" t="str">
            <v>31805</v>
          </cell>
          <cell r="K233">
            <v>45993</v>
          </cell>
          <cell r="L233" t="str">
            <v>207U718906511096299W</v>
          </cell>
          <cell r="M233" t="str">
            <v>3505708 - Barueri - SP</v>
          </cell>
          <cell r="N233">
            <v>1121.6600000000001</v>
          </cell>
        </row>
        <row r="234">
          <cell r="C234" t="str">
            <v>UPA CARUARU - CG Nº 011/2022</v>
          </cell>
          <cell r="E234" t="str">
            <v>5.99 - Outros Serviços de Terceiros Pessoa Jurídica</v>
          </cell>
          <cell r="F234">
            <v>1545203000126</v>
          </cell>
          <cell r="G234" t="str">
            <v>ENAE - EMPRESA NACIONAL DE ESTERILIZACAO LTDA</v>
          </cell>
          <cell r="H234" t="str">
            <v>S</v>
          </cell>
          <cell r="I234" t="str">
            <v>S</v>
          </cell>
          <cell r="J234" t="str">
            <v>8</v>
          </cell>
          <cell r="K234">
            <v>46027</v>
          </cell>
          <cell r="L234" t="str">
            <v>26116062201545203000126000000000000826012223798870</v>
          </cell>
          <cell r="M234" t="str">
            <v>2611606 - Recife - PE</v>
          </cell>
          <cell r="N234">
            <v>4289.6000000000004</v>
          </cell>
        </row>
        <row r="235">
          <cell r="C235" t="str">
            <v>UPA CARUARU - CG Nº 011/2022</v>
          </cell>
          <cell r="E235" t="str">
            <v>5.99 - Outros Serviços de Terceiros Pessoa Jurídica</v>
          </cell>
          <cell r="F235">
            <v>50449976000114</v>
          </cell>
          <cell r="G235" t="str">
            <v>50.499.976 BRUNA MACELLY SILVA DOS SANTOS</v>
          </cell>
          <cell r="H235" t="str">
            <v>S</v>
          </cell>
          <cell r="I235" t="str">
            <v>S</v>
          </cell>
          <cell r="J235" t="str">
            <v>76</v>
          </cell>
          <cell r="K235">
            <v>46007</v>
          </cell>
          <cell r="L235" t="str">
            <v>26041062250449976000114000000000007625120264679234</v>
          </cell>
          <cell r="M235" t="str">
            <v>2604106 - Caruaru - PE</v>
          </cell>
          <cell r="N235">
            <v>365</v>
          </cell>
        </row>
        <row r="236">
          <cell r="C236" t="str">
            <v>UPA CARUARU - CG Nº 011/2022</v>
          </cell>
          <cell r="E236" t="str">
            <v>5.99 - Outros Serviços de Terceiros Pessoa Jurídica</v>
          </cell>
          <cell r="F236">
            <v>6935473000167</v>
          </cell>
          <cell r="G236" t="str">
            <v>R GOMES DA SILVA ME</v>
          </cell>
          <cell r="H236" t="str">
            <v>S</v>
          </cell>
          <cell r="I236" t="str">
            <v>S</v>
          </cell>
          <cell r="J236" t="str">
            <v>2364</v>
          </cell>
          <cell r="K236">
            <v>46006</v>
          </cell>
          <cell r="L236" t="str">
            <v>8NJLBZ3C9</v>
          </cell>
          <cell r="M236" t="str">
            <v>2604106 - Caruaru - PE</v>
          </cell>
          <cell r="N236">
            <v>56</v>
          </cell>
        </row>
        <row r="237">
          <cell r="C237" t="str">
            <v>UPA CARUARU - CG Nº 011/2022</v>
          </cell>
          <cell r="E237" t="str">
            <v>5.99 - Outros Serviços de Terceiros Pessoa Jurídica</v>
          </cell>
          <cell r="F237">
            <v>55561817000201</v>
          </cell>
          <cell r="G237" t="str">
            <v>MAXXA LOG LTDA</v>
          </cell>
          <cell r="H237" t="str">
            <v>S</v>
          </cell>
          <cell r="I237" t="str">
            <v>S</v>
          </cell>
          <cell r="J237" t="str">
            <v>14</v>
          </cell>
          <cell r="K237">
            <v>46042</v>
          </cell>
          <cell r="L237" t="str">
            <v>26079011255561817000201260000000001426015014768010</v>
          </cell>
          <cell r="M237" t="str">
            <v>2607901 - Jaboatão dos Guararapes - PE</v>
          </cell>
          <cell r="N237">
            <v>3573.68</v>
          </cell>
        </row>
        <row r="238">
          <cell r="C238" t="str">
            <v>UPA CARUARU - CG Nº 011/2022</v>
          </cell>
          <cell r="E238" t="str">
            <v>5.99 - Outros Serviços de Terceiros Pessoa Jurídica</v>
          </cell>
          <cell r="F238">
            <v>7360290000123</v>
          </cell>
          <cell r="G238" t="str">
            <v>SERVAL SERVICOS E LIMPEZA LTDA</v>
          </cell>
          <cell r="H238" t="str">
            <v>S</v>
          </cell>
          <cell r="I238" t="str">
            <v>S</v>
          </cell>
          <cell r="J238" t="str">
            <v>64498</v>
          </cell>
          <cell r="K238">
            <v>46041</v>
          </cell>
          <cell r="L238" t="str">
            <v>23044001207360290000123000000006449826010280073288</v>
          </cell>
          <cell r="M238" t="str">
            <v>2304400 - Fortaleza - CE</v>
          </cell>
          <cell r="N238">
            <v>37663.019999999997</v>
          </cell>
        </row>
        <row r="239">
          <cell r="C239" t="str">
            <v>UPA CARUARU - CG Nº 011/2022</v>
          </cell>
          <cell r="E239" t="str">
            <v>5.99 - Outros Serviços de Terceiros Pessoa Jurídica</v>
          </cell>
          <cell r="F239">
            <v>51140639000103</v>
          </cell>
          <cell r="G239" t="str">
            <v>FOCUS ENGENHARIA E CONSULTORIA SST LTDA</v>
          </cell>
          <cell r="H239" t="str">
            <v>S</v>
          </cell>
          <cell r="I239" t="str">
            <v>S</v>
          </cell>
          <cell r="J239" t="str">
            <v>24</v>
          </cell>
          <cell r="K239">
            <v>46031</v>
          </cell>
          <cell r="L239" t="str">
            <v>26116062251140639000103000000000002426010972777865</v>
          </cell>
          <cell r="M239" t="str">
            <v>2611606 - Recife - PE</v>
          </cell>
          <cell r="N239">
            <v>3430.56</v>
          </cell>
        </row>
        <row r="240">
          <cell r="C240" t="str">
            <v>UPA CARUARU - CG Nº 011/2022</v>
          </cell>
          <cell r="E240" t="str">
            <v>5.99 - Outros Serviços de Terceiros Pessoa Jurídica</v>
          </cell>
          <cell r="F240">
            <v>6312868000103</v>
          </cell>
          <cell r="G240" t="str">
            <v>TASCOM INFORMATICA LTDA</v>
          </cell>
          <cell r="H240" t="str">
            <v>S</v>
          </cell>
          <cell r="I240" t="str">
            <v>S</v>
          </cell>
          <cell r="J240" t="str">
            <v>334</v>
          </cell>
          <cell r="K240">
            <v>46030</v>
          </cell>
          <cell r="L240" t="str">
            <v>FGD0IM1XX</v>
          </cell>
          <cell r="M240" t="str">
            <v>2610707 - Paulista - PE</v>
          </cell>
          <cell r="N240">
            <v>1434.31</v>
          </cell>
        </row>
        <row r="241">
          <cell r="C241" t="str">
            <v>UPA CARUARU - CG Nº 011/2022</v>
          </cell>
          <cell r="E241" t="str">
            <v>5.99 - Outros Serviços de Terceiros Pessoa Jurídica</v>
          </cell>
          <cell r="F241">
            <v>45671533000133</v>
          </cell>
          <cell r="G241" t="str">
            <v>VITORINO E MAIA ADVOGADOS</v>
          </cell>
          <cell r="H241" t="str">
            <v>S</v>
          </cell>
          <cell r="I241" t="str">
            <v>S</v>
          </cell>
          <cell r="J241" t="str">
            <v>38</v>
          </cell>
          <cell r="K241">
            <v>46030</v>
          </cell>
          <cell r="L241" t="str">
            <v>26116062245671533000133000000000003826014081614435</v>
          </cell>
          <cell r="M241" t="str">
            <v>2611606 - Recife - PE</v>
          </cell>
          <cell r="N241">
            <v>2233.5100000000002</v>
          </cell>
        </row>
        <row r="242">
          <cell r="C242" t="str">
            <v>UPA CARUARU - CG Nº 011/2022</v>
          </cell>
          <cell r="E242" t="str">
            <v>5.99 - Outros Serviços de Terceiros Pessoa Jurídica</v>
          </cell>
          <cell r="F242">
            <v>11735586000159</v>
          </cell>
          <cell r="G242" t="str">
            <v>FADE - FUNDACAO DE APOIO AO DESENVOLVIMENTO DA UNIVERSIDADE FEDERAL</v>
          </cell>
          <cell r="H242" t="str">
            <v>S</v>
          </cell>
          <cell r="I242" t="str">
            <v>S</v>
          </cell>
          <cell r="J242" t="str">
            <v>85165</v>
          </cell>
          <cell r="K242">
            <v>46000</v>
          </cell>
          <cell r="L242" t="str">
            <v>TX6KXJXT</v>
          </cell>
          <cell r="M242" t="str">
            <v>2611606 - Recife - PE</v>
          </cell>
          <cell r="N242">
            <v>1347.84</v>
          </cell>
        </row>
        <row r="243">
          <cell r="C243" t="str">
            <v>UPA CARUARU - CG Nº 011/2022</v>
          </cell>
          <cell r="E243" t="str">
            <v>4.7 - Apoio Administrativo, Técnico e Operacional</v>
          </cell>
          <cell r="F243" t="str">
            <v>100.134.004-36</v>
          </cell>
          <cell r="G243" t="str">
            <v>DAISY MARIA DA CONCEICAO SILVA</v>
          </cell>
          <cell r="H243" t="str">
            <v>S</v>
          </cell>
          <cell r="I243" t="str">
            <v>N</v>
          </cell>
          <cell r="J243" t="str">
            <v>122025</v>
          </cell>
          <cell r="K243">
            <v>46022</v>
          </cell>
          <cell r="M243" t="str">
            <v>2606408 - Gravatá - PE</v>
          </cell>
          <cell r="N243">
            <v>149.37</v>
          </cell>
        </row>
        <row r="244">
          <cell r="C244" t="str">
            <v>UPA CARUARU - CG Nº 011/2022</v>
          </cell>
          <cell r="E244" t="str">
            <v>5.5 - Reparo e Manutenção de Máquinas e Equipamentos</v>
          </cell>
          <cell r="F244">
            <v>18204483000101</v>
          </cell>
          <cell r="G244" t="str">
            <v>WAGNER FERNANDES SALES DA SILVA &amp; CIA. LTDA</v>
          </cell>
          <cell r="H244" t="str">
            <v>S</v>
          </cell>
          <cell r="I244" t="str">
            <v>S</v>
          </cell>
          <cell r="J244" t="str">
            <v>5993</v>
          </cell>
          <cell r="K244">
            <v>46024</v>
          </cell>
          <cell r="L244" t="str">
            <v>UFWMPUH7V</v>
          </cell>
          <cell r="M244" t="str">
            <v>2704302 - Maceió - AL</v>
          </cell>
          <cell r="N244">
            <v>2880</v>
          </cell>
        </row>
        <row r="245">
          <cell r="C245" t="str">
            <v>UPA CARUARU - CG Nº 011/2022</v>
          </cell>
          <cell r="E245" t="str">
            <v>5.5 - Reparo e Manutenção de Máquinas e Equipamentos</v>
          </cell>
          <cell r="F245">
            <v>7221834000176</v>
          </cell>
          <cell r="G245" t="str">
            <v>C2 COMERCIO E SERVICOS LTDA</v>
          </cell>
          <cell r="H245" t="str">
            <v>S</v>
          </cell>
          <cell r="I245" t="str">
            <v>S</v>
          </cell>
          <cell r="J245" t="str">
            <v>492</v>
          </cell>
          <cell r="K245">
            <v>46014</v>
          </cell>
          <cell r="L245" t="str">
            <v>RRDRZYYS</v>
          </cell>
          <cell r="M245" t="str">
            <v>2611606 - Recife - PE</v>
          </cell>
          <cell r="N245">
            <v>1845.27</v>
          </cell>
        </row>
        <row r="246">
          <cell r="C246" t="str">
            <v>UPA CARUARU - CG Nº 011/2022</v>
          </cell>
          <cell r="E246" t="str">
            <v>5.5 - Reparo e Manutenção de Máquinas e Equipamentos</v>
          </cell>
          <cell r="F246">
            <v>40893042000113</v>
          </cell>
          <cell r="G246" t="str">
            <v>GERASTEP GERADORES ASSISTENCIA TECNICA E PECAS LTDA ME</v>
          </cell>
          <cell r="H246" t="str">
            <v>S</v>
          </cell>
          <cell r="I246" t="str">
            <v>S</v>
          </cell>
          <cell r="J246" t="str">
            <v>311</v>
          </cell>
          <cell r="K246">
            <v>45993</v>
          </cell>
          <cell r="L246" t="str">
            <v>261160622408930420001130000000000031125120595076537</v>
          </cell>
          <cell r="M246" t="str">
            <v>2611606 - Recife - PE</v>
          </cell>
          <cell r="N246">
            <v>425</v>
          </cell>
        </row>
        <row r="247">
          <cell r="C247" t="str">
            <v>UPA CARUARU - CG Nº 011/2022</v>
          </cell>
          <cell r="E247" t="str">
            <v>5.5 - Reparo e Manutenção de Máquinas e Equipamentos</v>
          </cell>
          <cell r="F247">
            <v>1141468000169</v>
          </cell>
          <cell r="G247" t="str">
            <v>MEDCALL COMERCIO E SERVICOS DE EQUIPAMENTOS MEDICOS LTDA</v>
          </cell>
          <cell r="H247" t="str">
            <v>S</v>
          </cell>
          <cell r="I247" t="str">
            <v>S</v>
          </cell>
          <cell r="J247" t="str">
            <v>4656</v>
          </cell>
          <cell r="K247">
            <v>46014</v>
          </cell>
          <cell r="L247" t="str">
            <v>MGPYFJBJK</v>
          </cell>
          <cell r="M247" t="str">
            <v>2611606 - Recife - PE</v>
          </cell>
          <cell r="N247">
            <v>1869.41</v>
          </cell>
        </row>
        <row r="248">
          <cell r="C248" t="str">
            <v>UPA CARUARU - CG Nº 011/2022</v>
          </cell>
          <cell r="E248" t="str">
            <v>5.5 - Reparo e Manutenção de Máquinas e Equipamentos</v>
          </cell>
          <cell r="F248">
            <v>1141468000169</v>
          </cell>
          <cell r="G248" t="str">
            <v>MEDCALL COMERCIO E SERVICOS DE EQUIPAMENTOS MEDICOS LTDA</v>
          </cell>
          <cell r="H248" t="str">
            <v>S</v>
          </cell>
          <cell r="I248" t="str">
            <v>S</v>
          </cell>
          <cell r="J248" t="str">
            <v>4657</v>
          </cell>
          <cell r="K248">
            <v>46014</v>
          </cell>
          <cell r="L248" t="str">
            <v>8WQBMZVP</v>
          </cell>
          <cell r="M248" t="str">
            <v>2611606 - Recife - PE</v>
          </cell>
          <cell r="N248">
            <v>1209.6199999999999</v>
          </cell>
        </row>
        <row r="249">
          <cell r="C249" t="str">
            <v>UPA CARUARU - CG Nº 011/2022</v>
          </cell>
          <cell r="E249" t="str">
            <v>5.5 - Reparo e Manutenção de Máquinas e Equipamentos</v>
          </cell>
          <cell r="F249">
            <v>24380578002041</v>
          </cell>
          <cell r="G249" t="str">
            <v>WHITE MARTINS GASES INDUSTRIAIS DO NORDESTE LTDA</v>
          </cell>
          <cell r="H249" t="str">
            <v>S</v>
          </cell>
          <cell r="I249" t="str">
            <v>S</v>
          </cell>
          <cell r="J249" t="str">
            <v>24</v>
          </cell>
          <cell r="K249">
            <v>46002</v>
          </cell>
          <cell r="L249" t="str">
            <v>26079011224380578002041250000000002425122269707512</v>
          </cell>
          <cell r="M249" t="str">
            <v>2607901 - Jaboatão dos Guararapes - PE</v>
          </cell>
          <cell r="N249">
            <v>1189.75</v>
          </cell>
        </row>
        <row r="250">
          <cell r="C250" t="str">
            <v>UPA CARUARU - CG Nº 011/2022</v>
          </cell>
          <cell r="E250" t="str">
            <v>5.4 - Reparo e Manutenção de Bens Imóveis</v>
          </cell>
          <cell r="F250">
            <v>21854632000192</v>
          </cell>
          <cell r="G250" t="str">
            <v>VITA ELEVADORES LTDA</v>
          </cell>
          <cell r="H250" t="str">
            <v>S</v>
          </cell>
          <cell r="I250" t="str">
            <v>S</v>
          </cell>
          <cell r="J250" t="str">
            <v>34</v>
          </cell>
          <cell r="K250">
            <v>46024</v>
          </cell>
          <cell r="L250" t="str">
            <v>26116062221854632000192000000000003426013501579264</v>
          </cell>
          <cell r="M250" t="str">
            <v>2611606 - Recife - PE</v>
          </cell>
          <cell r="N250">
            <v>499.78</v>
          </cell>
        </row>
        <row r="251">
          <cell r="C251" t="str">
            <v>UPA CARUARU - CG Nº 011/2022</v>
          </cell>
          <cell r="E251" t="str">
            <v>6 - Equipamento e Material Permanente</v>
          </cell>
          <cell r="F251">
            <v>47455065000195</v>
          </cell>
          <cell r="G251" t="str">
            <v>INTERAGE PRODUTOS MEDICOS HOSPITALAR LTDA</v>
          </cell>
          <cell r="H251" t="str">
            <v>B</v>
          </cell>
          <cell r="I251" t="str">
            <v>S</v>
          </cell>
          <cell r="J251" t="str">
            <v>000000305</v>
          </cell>
          <cell r="K251">
            <v>45980</v>
          </cell>
          <cell r="L251" t="str">
            <v>26251147455065000195550010000003051999136209</v>
          </cell>
          <cell r="M251" t="str">
            <v>26 -  Pernambuco</v>
          </cell>
          <cell r="N251">
            <v>4780</v>
          </cell>
        </row>
        <row r="252">
          <cell r="C252" t="str">
            <v>UPA CARUARU - CG Nº 011/2022</v>
          </cell>
          <cell r="E252" t="str">
            <v>6 - Equipamento e Material Permanente</v>
          </cell>
          <cell r="F252">
            <v>36377805000104</v>
          </cell>
          <cell r="G252" t="str">
            <v>J A MATERIAL MEDICO E HOSPITALAR LTDA</v>
          </cell>
          <cell r="H252" t="str">
            <v>B</v>
          </cell>
          <cell r="I252" t="str">
            <v>S</v>
          </cell>
          <cell r="J252" t="str">
            <v>000000843</v>
          </cell>
          <cell r="K252">
            <v>45986</v>
          </cell>
          <cell r="L252" t="str">
            <v>26251136377805000104550010000008431286800000</v>
          </cell>
          <cell r="M252" t="str">
            <v>26 -  Pernambuco</v>
          </cell>
          <cell r="N252">
            <v>5892</v>
          </cell>
        </row>
        <row r="253">
          <cell r="C253" t="str">
            <v>UPA CARUARU - CG Nº 011/2022</v>
          </cell>
          <cell r="E253" t="str">
            <v>6 - Equipamento e Material Permanente</v>
          </cell>
          <cell r="F253">
            <v>6025185000175</v>
          </cell>
          <cell r="G253" t="str">
            <v>LINKMED SOLUCAO EM EQUIPAMENTOS MEDICO HOSPITALAR</v>
          </cell>
          <cell r="H253" t="str">
            <v>B</v>
          </cell>
          <cell r="I253" t="str">
            <v>S</v>
          </cell>
          <cell r="J253" t="str">
            <v>000004256</v>
          </cell>
          <cell r="K253">
            <v>46008</v>
          </cell>
          <cell r="L253" t="str">
            <v>26251206025185000175550010000042561522078903</v>
          </cell>
          <cell r="M253" t="str">
            <v>26 -  Pernambuco</v>
          </cell>
          <cell r="N253">
            <v>6232</v>
          </cell>
        </row>
        <row r="254">
          <cell r="C254" t="str">
            <v>UPA CARUARU - CG Nº 011/2022</v>
          </cell>
          <cell r="E254" t="str">
            <v>6 - Equipamento e Material Permanente</v>
          </cell>
          <cell r="F254">
            <v>10779833000156</v>
          </cell>
          <cell r="G254" t="str">
            <v>MEDICAL MERCANTIL DE APARELHAGEM MEDICA LTDA</v>
          </cell>
          <cell r="H254" t="str">
            <v>B</v>
          </cell>
          <cell r="I254" t="str">
            <v>S</v>
          </cell>
          <cell r="J254" t="str">
            <v>000658841</v>
          </cell>
          <cell r="K254">
            <v>45992</v>
          </cell>
          <cell r="L254" t="str">
            <v>26251210779833000156550010006588411660866007</v>
          </cell>
          <cell r="M254" t="str">
            <v>26 -  Pernambuco</v>
          </cell>
          <cell r="N254">
            <v>3020</v>
          </cell>
        </row>
        <row r="255">
          <cell r="C255" t="str">
            <v>UPA CARUARU - CG Nº 011/2022</v>
          </cell>
          <cell r="E255" t="str">
            <v>6 - Equipamento e Material Permanente</v>
          </cell>
          <cell r="F255">
            <v>296549006106</v>
          </cell>
          <cell r="G255" t="str">
            <v>MILLENA COMERCIO VAREJISTA DE MOVEIS E ELETRO</v>
          </cell>
          <cell r="H255" t="str">
            <v>B</v>
          </cell>
          <cell r="I255" t="str">
            <v>S</v>
          </cell>
          <cell r="J255" t="str">
            <v>000006756</v>
          </cell>
          <cell r="K255">
            <v>45996</v>
          </cell>
          <cell r="L255" t="str">
            <v>26251200296549006106550010000067561000084633</v>
          </cell>
          <cell r="M255" t="str">
            <v>26 -  Pernambuco</v>
          </cell>
          <cell r="N255">
            <v>3477</v>
          </cell>
        </row>
        <row r="256">
          <cell r="E256" t="str">
            <v>6 - Equipamento e Material Permanente</v>
          </cell>
          <cell r="F256">
            <v>42255610000186</v>
          </cell>
          <cell r="G256" t="str">
            <v>REBECA DOS SANTOS VELOSO</v>
          </cell>
          <cell r="H256" t="str">
            <v>B</v>
          </cell>
          <cell r="I256" t="str">
            <v>S</v>
          </cell>
          <cell r="J256" t="str">
            <v>000000005</v>
          </cell>
          <cell r="K256">
            <v>45995</v>
          </cell>
          <cell r="L256" t="str">
            <v>26251242255610000186550010000000051761294610</v>
          </cell>
          <cell r="M256" t="str">
            <v>26 -  Pernambuco</v>
          </cell>
          <cell r="N256">
            <v>4140</v>
          </cell>
        </row>
        <row r="257">
          <cell r="E257" t="str">
            <v>6 - Equipamento e Material Permanente</v>
          </cell>
          <cell r="F257">
            <v>46012702000196</v>
          </cell>
          <cell r="G257" t="str">
            <v>TEC EQUIPAMENTOS E SERVICOS LTDA</v>
          </cell>
          <cell r="H257" t="str">
            <v>B</v>
          </cell>
          <cell r="I257" t="str">
            <v>S</v>
          </cell>
          <cell r="J257" t="str">
            <v>000002990</v>
          </cell>
          <cell r="K257">
            <v>45994</v>
          </cell>
          <cell r="L257" t="str">
            <v>35251246012702000196550010000029901946484944</v>
          </cell>
          <cell r="M257" t="str">
            <v>35 -  São Paulo</v>
          </cell>
          <cell r="N257">
            <v>2527.59</v>
          </cell>
        </row>
        <row r="258">
          <cell r="E258" t="str">
            <v>6 - Equipamento e Material Permanente</v>
          </cell>
          <cell r="F258">
            <v>9470258000207</v>
          </cell>
          <cell r="G258" t="str">
            <v>TECHNO SPACE COMERCIO DE PRODUTOS TECNOLOGICOS</v>
          </cell>
          <cell r="H258" t="str">
            <v>B</v>
          </cell>
          <cell r="I258" t="str">
            <v>S</v>
          </cell>
          <cell r="J258" t="str">
            <v>10879</v>
          </cell>
          <cell r="K258">
            <v>45993</v>
          </cell>
          <cell r="L258" t="str">
            <v>26251209470258000207550010000108791828647423</v>
          </cell>
          <cell r="M258" t="str">
            <v>26 -  Pernambuco</v>
          </cell>
          <cell r="N258">
            <v>1286</v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412D-9041-4E18-88CD-BD1F31B224CD}">
  <sheetPr>
    <tabColor rgb="FF92D050"/>
  </sheetPr>
  <dimension ref="A1:L1992"/>
  <sheetViews>
    <sheetView showGridLines="0" tabSelected="1" topLeftCell="C121" zoomScale="90" zoomScaleNormal="90" workbookViewId="0">
      <selection activeCell="D136" sqref="D13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122025</v>
      </c>
      <c r="I2" s="6">
        <f>IF('[1]TCE - ANEXO IV - Preencher'!K11="","",'[1]TCE - ANEXO IV - Preencher'!K11)</f>
        <v>45986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6268.8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7821967000183</v>
      </c>
      <c r="E3" s="5" t="str">
        <f>'[1]TCE - ANEXO IV - Preencher'!G12</f>
        <v>LOGO TRANSPORTES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13720</v>
      </c>
      <c r="I3" s="6">
        <f>IF('[1]TCE - ANEXO IV - Preencher'!K12="","",'[1]TCE - ANEXO IV - Preencher'!K12)</f>
        <v>45992</v>
      </c>
      <c r="J3" s="5" t="str">
        <f>'[1]TCE - ANEXO IV - Preencher'!L12</f>
        <v>26251207821967000183670010000137201000209427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1008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52403307000137</v>
      </c>
      <c r="E4" s="5" t="str">
        <f>'[1]TCE - ANEXO IV - Preencher'!G13</f>
        <v>STI - SERVICOS DE TRANSPORTES INTERMUNICIPAL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4635</v>
      </c>
      <c r="I4" s="6">
        <f>IF('[1]TCE - ANEXO IV - Preencher'!K13="","",'[1]TCE - ANEXO IV - Preencher'!K13)</f>
        <v>45988</v>
      </c>
      <c r="J4" s="5" t="str">
        <f>'[1]TCE - ANEXO IV - Preencher'!L13</f>
        <v>26251152403307000137670010000046351043126596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689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4636</v>
      </c>
      <c r="I5" s="6">
        <f>IF('[1]TCE - ANEXO IV - Preencher'!K14="","",'[1]TCE - ANEXO IV - Preencher'!K14)</f>
        <v>45988</v>
      </c>
      <c r="J5" s="5" t="str">
        <f>'[1]TCE - ANEXO IV - Preencher'!L14</f>
        <v>26251152403307000137670010000046361043126852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2100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4637</v>
      </c>
      <c r="I6" s="6">
        <f>IF('[1]TCE - ANEXO IV - Preencher'!K15="","",'[1]TCE - ANEXO IV - Preencher'!K15)</f>
        <v>45988</v>
      </c>
      <c r="J6" s="5" t="str">
        <f>'[1]TCE - ANEXO IV - Preencher'!L15</f>
        <v>26251152403307000137670010000046371043127074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377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4638</v>
      </c>
      <c r="I7" s="6">
        <f>IF('[1]TCE - ANEXO IV - Preencher'!K16="","",'[1]TCE - ANEXO IV - Preencher'!K16)</f>
        <v>45988</v>
      </c>
      <c r="J7" s="5" t="str">
        <f>'[1]TCE - ANEXO IV - Preencher'!L16</f>
        <v>26251152403307000137670010000046381043127233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160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17197385000121</v>
      </c>
      <c r="E8" s="5" t="str">
        <f>'[1]TCE - ANEXO IV - Preencher'!G17</f>
        <v>ZURICH MINAS BRASIL SEGUROS S/A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122025</v>
      </c>
      <c r="I8" s="6">
        <f>IF('[1]TCE - ANEXO IV - Preencher'!K17="","",'[1]TCE - ANEXO IV - Preencher'!K17)</f>
        <v>46035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3106200</v>
      </c>
      <c r="L8" s="7">
        <f>'[1]TCE - ANEXO IV - Preencher'!N17</f>
        <v>543.67999999999995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28637117000108</v>
      </c>
      <c r="E9" s="5" t="str">
        <f>'[1]TCE - ANEXO IV - Preencher'!G18</f>
        <v>INOWA SOLUCOES EM FORN DE ALIMENTO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1967</v>
      </c>
      <c r="I9" s="6">
        <f>IF('[1]TCE - ANEXO IV - Preencher'!K18="","",'[1]TCE - ANEXO IV - Preencher'!K18)</f>
        <v>46021</v>
      </c>
      <c r="J9" s="5" t="str">
        <f>'[1]TCE - ANEXO IV - Preencher'!L18</f>
        <v>26251228637117000108550010000019671000303553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52111.5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3.12 - Material Hospitalar</v>
      </c>
      <c r="D10" s="3">
        <f>'[1]TCE - ANEXO IV - Preencher'!F19</f>
        <v>15227236000132</v>
      </c>
      <c r="E10" s="5" t="str">
        <f>'[1]TCE - ANEXO IV - Preencher'!G19</f>
        <v>ATOS MEDICA COM DE PRODUTOS MEDICOS HOSP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000023544</v>
      </c>
      <c r="I10" s="6">
        <f>IF('[1]TCE - ANEXO IV - Preencher'!K19="","",'[1]TCE - ANEXO IV - Preencher'!K19)</f>
        <v>45987</v>
      </c>
      <c r="J10" s="5" t="str">
        <f>'[1]TCE - ANEXO IV - Preencher'!L19</f>
        <v>26251115227236000132550010000235441134631687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464.85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61418042000131</v>
      </c>
      <c r="E11" s="5" t="str">
        <f>'[1]TCE - ANEXO IV - Preencher'!G20</f>
        <v>CIRURGICA FERNANDES COMER. MAT. CIRUR. HO. SO.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1935232</v>
      </c>
      <c r="I11" s="6">
        <f>IF('[1]TCE - ANEXO IV - Preencher'!K20="","",'[1]TCE - ANEXO IV - Preencher'!K20)</f>
        <v>45996</v>
      </c>
      <c r="J11" s="5" t="str">
        <f>'[1]TCE - ANEXO IV - Preencher'!L20</f>
        <v>35251261418042000131550040019352321573388800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1018.16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8674752000140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000248235</v>
      </c>
      <c r="I12" s="6">
        <f>IF('[1]TCE - ANEXO IV - Preencher'!K21="","",'[1]TCE - ANEXO IV - Preencher'!K21)</f>
        <v>45996</v>
      </c>
      <c r="J12" s="5" t="str">
        <f>'[1]TCE - ANEXO IV - Preencher'!L21</f>
        <v>26251208674752000140550010002482351335886426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4113.93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67729178000653</v>
      </c>
      <c r="E13" s="5" t="str">
        <f>'[1]TCE - ANEXO IV - Preencher'!G22</f>
        <v>COMERCIAL CIRURGICA RIOCLARENSE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0120478</v>
      </c>
      <c r="I13" s="6">
        <f>IF('[1]TCE - ANEXO IV - Preencher'!K22="","",'[1]TCE - ANEXO IV - Preencher'!K22)</f>
        <v>45995</v>
      </c>
      <c r="J13" s="5" t="str">
        <f>'[1]TCE - ANEXO IV - Preencher'!L22</f>
        <v>26251267729178000653550010001204781101733470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1030.25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4614288000145</v>
      </c>
      <c r="E14" s="5" t="str">
        <f>'[1]TCE - ANEXO IV - Preencher'!G23</f>
        <v>DISK LIFE COMERCIO DE PRODUTOS CIRURGICOS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11193</v>
      </c>
      <c r="I14" s="6">
        <f>IF('[1]TCE - ANEXO IV - Preencher'!K23="","",'[1]TCE - ANEXO IV - Preencher'!K23)</f>
        <v>45996</v>
      </c>
      <c r="J14" s="5" t="str">
        <f>'[1]TCE - ANEXO IV - Preencher'!L23</f>
        <v>26251204614288000145550010000111931826577622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1444.5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11195</v>
      </c>
      <c r="I15" s="6">
        <f>IF('[1]TCE - ANEXO IV - Preencher'!K24="","",'[1]TCE - ANEXO IV - Preencher'!K24)</f>
        <v>45996</v>
      </c>
      <c r="J15" s="5" t="str">
        <f>'[1]TCE - ANEXO IV - Preencher'!L24</f>
        <v>26251204614288000145550010000111951486886068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4244.1000000000004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11449180000290</v>
      </c>
      <c r="E16" s="5" t="str">
        <f>'[1]TCE - ANEXO IV - Preencher'!G25</f>
        <v>DPROSMED DISTR. PROD. MED. HOSPIT. LTDA EPP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00029840</v>
      </c>
      <c r="I16" s="6">
        <f>IF('[1]TCE - ANEXO IV - Preencher'!K25="","",'[1]TCE - ANEXO IV - Preencher'!K25)</f>
        <v>45996</v>
      </c>
      <c r="J16" s="5" t="str">
        <f>'[1]TCE - ANEXO IV - Preencher'!L25</f>
        <v>26251211449180000290550010000298401000699220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739.12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195550</v>
      </c>
      <c r="I17" s="6">
        <f>IF('[1]TCE - ANEXO IV - Preencher'!K26="","",'[1]TCE - ANEXO IV - Preencher'!K26)</f>
        <v>45996</v>
      </c>
      <c r="J17" s="5" t="str">
        <f>'[1]TCE - ANEXO IV - Preencher'!L26</f>
        <v>26251212882932000194550010001955501847314258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320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37844417000140</v>
      </c>
      <c r="E18" s="5" t="str">
        <f>'[1]TCE - ANEXO IV - Preencher'!G27</f>
        <v>LOG DISTRIBUIDORA DE PROD. HOSPITALAR E HIGIENE PESSOAL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7696</v>
      </c>
      <c r="I18" s="6">
        <f>IF('[1]TCE - ANEXO IV - Preencher'!K27="","",'[1]TCE - ANEXO IV - Preencher'!K27)</f>
        <v>45996</v>
      </c>
      <c r="J18" s="5" t="str">
        <f>'[1]TCE - ANEXO IV - Preencher'!L27</f>
        <v>26251237844417000140550010000076961259419536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324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000659330</v>
      </c>
      <c r="I19" s="6">
        <f>IF('[1]TCE - ANEXO IV - Preencher'!K28="","",'[1]TCE - ANEXO IV - Preencher'!K28)</f>
        <v>45996</v>
      </c>
      <c r="J19" s="5" t="str">
        <f>'[1]TCE - ANEXO IV - Preencher'!L28</f>
        <v>26251210779833000156550010006593301661355000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900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000660366</v>
      </c>
      <c r="I20" s="6">
        <f>IF('[1]TCE - ANEXO IV - Preencher'!K29="","",'[1]TCE - ANEXO IV - Preencher'!K29)</f>
        <v>46007</v>
      </c>
      <c r="J20" s="5" t="str">
        <f>'[1]TCE - ANEXO IV - Preencher'!L29</f>
        <v>26251210779833000156550010006603661662391005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387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000026097</v>
      </c>
      <c r="I21" s="6">
        <f>IF('[1]TCE - ANEXO IV - Preencher'!K30="","",'[1]TCE - ANEXO IV - Preencher'!K30)</f>
        <v>45985</v>
      </c>
      <c r="J21" s="5" t="str">
        <f>'[1]TCE - ANEXO IV - Preencher'!L30</f>
        <v>26251105932624000160550010000260971479843870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643.5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5932624000160</v>
      </c>
      <c r="E22" s="5" t="str">
        <f>'[1]TCE - ANEXO IV - Preencher'!G31</f>
        <v>MEGAMED COMERCIO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000026100</v>
      </c>
      <c r="I22" s="6">
        <f>IF('[1]TCE - ANEXO IV - Preencher'!K31="","",'[1]TCE - ANEXO IV - Preencher'!K31)</f>
        <v>45985</v>
      </c>
      <c r="J22" s="5" t="str">
        <f>'[1]TCE - ANEXO IV - Preencher'!L31</f>
        <v>26251105932624000160550010000261001476337750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15.78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5932624000160</v>
      </c>
      <c r="E23" s="5" t="str">
        <f>'[1]TCE - ANEXO IV - Preencher'!G32</f>
        <v>MEGAMED COMERCIO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000026170</v>
      </c>
      <c r="I23" s="6">
        <f>IF('[1]TCE - ANEXO IV - Preencher'!K32="","",'[1]TCE - ANEXO IV - Preencher'!K32)</f>
        <v>46000</v>
      </c>
      <c r="J23" s="5" t="str">
        <f>'[1]TCE - ANEXO IV - Preencher'!L32</f>
        <v>26251205932624000160550010000261701217038150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589.25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10859287000163</v>
      </c>
      <c r="E24" s="5" t="str">
        <f>'[1]TCE - ANEXO IV - Preencher'!G33</f>
        <v>NEWMED COMERCIO E SERVICOS DE EQUIPAMENTOS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10826</v>
      </c>
      <c r="I24" s="6">
        <f>IF('[1]TCE - ANEXO IV - Preencher'!K33="","",'[1]TCE - ANEXO IV - Preencher'!K33)</f>
        <v>46013</v>
      </c>
      <c r="J24" s="5" t="str">
        <f>'[1]TCE - ANEXO IV - Preencher'!L33</f>
        <v>26251210859287000163550010000108261303639830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140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3817043000152</v>
      </c>
      <c r="E25" s="5" t="str">
        <f>'[1]TCE - ANEXO IV - Preencher'!G34</f>
        <v>PHARMAPLUS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88409</v>
      </c>
      <c r="I25" s="6">
        <f>IF('[1]TCE - ANEXO IV - Preencher'!K34="","",'[1]TCE - ANEXO IV - Preencher'!K34)</f>
        <v>45996</v>
      </c>
      <c r="J25" s="5" t="str">
        <f>'[1]TCE - ANEXO IV - Preencher'!L34</f>
        <v>26251203817043000152550010000884091175195885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2041.2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35514416000102</v>
      </c>
      <c r="E26" s="5" t="str">
        <f>'[1]TCE - ANEXO IV - Preencher'!G35</f>
        <v>QUALIMMED COM. ATAC. DE MED. E MAT.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000003922</v>
      </c>
      <c r="I26" s="6">
        <f>IF('[1]TCE - ANEXO IV - Preencher'!K35="","",'[1]TCE - ANEXO IV - Preencher'!K35)</f>
        <v>46000</v>
      </c>
      <c r="J26" s="5" t="str">
        <f>'[1]TCE - ANEXO IV - Preencher'!L35</f>
        <v>26251235514416000102550010000039221188389060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1080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39500546000147</v>
      </c>
      <c r="E27" s="5" t="str">
        <f>'[1]TCE - ANEXO IV - Preencher'!G36</f>
        <v>REC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000003648</v>
      </c>
      <c r="I27" s="6">
        <f>IF('[1]TCE - ANEXO IV - Preencher'!K36="","",'[1]TCE - ANEXO IV - Preencher'!K36)</f>
        <v>46000</v>
      </c>
      <c r="J27" s="5" t="str">
        <f>'[1]TCE - ANEXO IV - Preencher'!L36</f>
        <v>26251239500546000147550010000036481519770959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3805.65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21216468000198</v>
      </c>
      <c r="E28" s="5" t="str">
        <f>'[1]TCE - ANEXO IV - Preencher'!G37</f>
        <v>SANMED DISTRIBUIDORA DE PRODUTOS MEDICO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000010620</v>
      </c>
      <c r="I28" s="6">
        <f>IF('[1]TCE - ANEXO IV - Preencher'!K37="","",'[1]TCE - ANEXO IV - Preencher'!K37)</f>
        <v>45982</v>
      </c>
      <c r="J28" s="5" t="str">
        <f>'[1]TCE - ANEXO IV - Preencher'!L37</f>
        <v>26251121216468000198550010000106201324202518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495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21216468000198</v>
      </c>
      <c r="E29" s="5" t="str">
        <f>'[1]TCE - ANEXO IV - Preencher'!G38</f>
        <v>SANMED DISTRIBUIDORA DE PRODUTOS MEDICO HOSPITALARES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000010652</v>
      </c>
      <c r="I29" s="6">
        <f>IF('[1]TCE - ANEXO IV - Preencher'!K38="","",'[1]TCE - ANEXO IV - Preencher'!K38)</f>
        <v>45995</v>
      </c>
      <c r="J29" s="5" t="str">
        <f>'[1]TCE - ANEXO IV - Preencher'!L38</f>
        <v>26251221216468000198550010000106521337202519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718.32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3.4 - Material Farmacológico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0120404</v>
      </c>
      <c r="I30" s="6">
        <f>IF('[1]TCE - ANEXO IV - Preencher'!K39="","",'[1]TCE - ANEXO IV - Preencher'!K39)</f>
        <v>45995</v>
      </c>
      <c r="J30" s="5" t="str">
        <f>'[1]TCE - ANEXO IV - Preencher'!L39</f>
        <v>26251267729178000653550010001204041920120889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1976.2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0120434</v>
      </c>
      <c r="I31" s="6">
        <f>IF('[1]TCE - ANEXO IV - Preencher'!K40="","",'[1]TCE - ANEXO IV - Preencher'!K40)</f>
        <v>45995</v>
      </c>
      <c r="J31" s="5" t="str">
        <f>'[1]TCE - ANEXO IV - Preencher'!L40</f>
        <v>26251267729178000653550010001204341550632111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784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0120558</v>
      </c>
      <c r="I32" s="6">
        <f>IF('[1]TCE - ANEXO IV - Preencher'!K41="","",'[1]TCE - ANEXO IV - Preencher'!K41)</f>
        <v>45996</v>
      </c>
      <c r="J32" s="5" t="str">
        <f>'[1]TCE - ANEXO IV - Preencher'!L41</f>
        <v>26251267729178000653550010001205581862441360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1462.5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000522048</v>
      </c>
      <c r="I33" s="6">
        <f>IF('[1]TCE - ANEXO IV - Preencher'!K42="","",'[1]TCE - ANEXO IV - Preencher'!K42)</f>
        <v>45995</v>
      </c>
      <c r="J33" s="5" t="str">
        <f>'[1]TCE - ANEXO IV - Preencher'!L42</f>
        <v>26251208778201000126550010005220481632521870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9310.43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000523185</v>
      </c>
      <c r="I34" s="6">
        <f>IF('[1]TCE - ANEXO IV - Preencher'!K43="","",'[1]TCE - ANEXO IV - Preencher'!K43)</f>
        <v>46007</v>
      </c>
      <c r="J34" s="5" t="str">
        <f>'[1]TCE - ANEXO IV - Preencher'!L43</f>
        <v>26251208778201000126550010005231851114239225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700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000523375</v>
      </c>
      <c r="I35" s="6">
        <f>IF('[1]TCE - ANEXO IV - Preencher'!K44="","",'[1]TCE - ANEXO IV - Preencher'!K44)</f>
        <v>46008</v>
      </c>
      <c r="J35" s="5" t="str">
        <f>'[1]TCE - ANEXO IV - Preencher'!L44</f>
        <v>26251208778201000126550010005233751965671662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1446.05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195508</v>
      </c>
      <c r="I36" s="6">
        <f>IF('[1]TCE - ANEXO IV - Preencher'!K45="","",'[1]TCE - ANEXO IV - Preencher'!K45)</f>
        <v>45995</v>
      </c>
      <c r="J36" s="5" t="str">
        <f>'[1]TCE - ANEXO IV - Preencher'!L45</f>
        <v>26251212882932000194550010001955081889802621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607.70000000000005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3.4 - Material Farmacológico</v>
      </c>
      <c r="D37" s="3">
        <f>'[1]TCE - ANEXO IV - Preencher'!F46</f>
        <v>10854165000346</v>
      </c>
      <c r="E37" s="5" t="str">
        <f>'[1]TCE - ANEXO IV - Preencher'!G46</f>
        <v>F F DISTR DE PROD FARAMACEUTICOS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270327</v>
      </c>
      <c r="I37" s="6">
        <f>IF('[1]TCE - ANEXO IV - Preencher'!K46="","",'[1]TCE - ANEXO IV - Preencher'!K46)</f>
        <v>46001</v>
      </c>
      <c r="J37" s="5" t="str">
        <f>'[1]TCE - ANEXO IV - Preencher'!L46</f>
        <v>23251210854165000346550010002703271551984086</v>
      </c>
      <c r="K37" s="5" t="str">
        <f>IF(F37="B",LEFT('[1]TCE - ANEXO IV - Preencher'!M46,2),IF(F37="S",LEFT('[1]TCE - ANEXO IV - Preencher'!M46,7),IF('[1]TCE - ANEXO IV - Preencher'!H46="","")))</f>
        <v>23</v>
      </c>
      <c r="L37" s="7">
        <f>'[1]TCE - ANEXO IV - Preencher'!N46</f>
        <v>3861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3.4 - Material Farmacológico</v>
      </c>
      <c r="D38" s="3">
        <f>'[1]TCE - ANEXO IV - Preencher'!F47</f>
        <v>6628333000146</v>
      </c>
      <c r="E38" s="5" t="str">
        <f>'[1]TCE - ANEXO IV - Preencher'!G47</f>
        <v>FARMACE INDUSTRIA QUIMI FARNACE CERAR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353097</v>
      </c>
      <c r="I38" s="6">
        <f>IF('[1]TCE - ANEXO IV - Preencher'!K47="","",'[1]TCE - ANEXO IV - Preencher'!K47)</f>
        <v>46003</v>
      </c>
      <c r="J38" s="5" t="str">
        <f>'[1]TCE - ANEXO IV - Preencher'!L47</f>
        <v>23251206628333000146550000003530971775149432</v>
      </c>
      <c r="K38" s="5" t="str">
        <f>IF(F38="B",LEFT('[1]TCE - ANEXO IV - Preencher'!M47,2),IF(F38="S",LEFT('[1]TCE - ANEXO IV - Preencher'!M47,7),IF('[1]TCE - ANEXO IV - Preencher'!H47="","")))</f>
        <v>23</v>
      </c>
      <c r="L38" s="7">
        <f>'[1]TCE - ANEXO IV - Preencher'!N47</f>
        <v>4682.3999999999996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3817043000152</v>
      </c>
      <c r="E39" s="5" t="str">
        <f>'[1]TCE - ANEXO IV - Preencher'!G48</f>
        <v>PHARMAPLUS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88367</v>
      </c>
      <c r="I39" s="6">
        <f>IF('[1]TCE - ANEXO IV - Preencher'!K48="","",'[1]TCE - ANEXO IV - Preencher'!K48)</f>
        <v>45995</v>
      </c>
      <c r="J39" s="5" t="str">
        <f>'[1]TCE - ANEXO IV - Preencher'!L48</f>
        <v>26251203817043000152550010000883671128226190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439.9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21381761000100</v>
      </c>
      <c r="E40" s="5" t="str">
        <f>'[1]TCE - ANEXO IV - Preencher'!G49</f>
        <v>SIX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000084382</v>
      </c>
      <c r="I40" s="6">
        <f>IF('[1]TCE - ANEXO IV - Preencher'!K49="","",'[1]TCE - ANEXO IV - Preencher'!K49)</f>
        <v>45995</v>
      </c>
      <c r="J40" s="5" t="str">
        <f>'[1]TCE - ANEXO IV - Preencher'!L49</f>
        <v>26251221381761000100550010000843821204816286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2891.8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22580510000118</v>
      </c>
      <c r="E41" s="5" t="str">
        <f>'[1]TCE - ANEXO IV - Preencher'!G50</f>
        <v>UNIFAR DISTRIBUIDORA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74420</v>
      </c>
      <c r="I41" s="6">
        <f>IF('[1]TCE - ANEXO IV - Preencher'!K50="","",'[1]TCE - ANEXO IV - Preencher'!K50)</f>
        <v>46007</v>
      </c>
      <c r="J41" s="5" t="str">
        <f>'[1]TCE - ANEXO IV - Preencher'!L50</f>
        <v>26251222580510000118550010000744201000633699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160.75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3.14 - Alimentação Preparada</v>
      </c>
      <c r="D42" s="3">
        <f>'[1]TCE - ANEXO IV - Preencher'!F51</f>
        <v>47171763000169</v>
      </c>
      <c r="E42" s="5" t="str">
        <f>'[1]TCE - ANEXO IV - Preencher'!G51</f>
        <v>MVL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000002160</v>
      </c>
      <c r="I42" s="6">
        <f>IF('[1]TCE - ANEXO IV - Preencher'!K51="","",'[1]TCE - ANEXO IV - Preencher'!K51)</f>
        <v>46009</v>
      </c>
      <c r="J42" s="5" t="str">
        <f>'[1]TCE - ANEXO IV - Preencher'!L51</f>
        <v>26251247171763000169550010000021601418500008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139.30000000000001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3.2 - Gás e Outros Materiais Engarrafados</v>
      </c>
      <c r="D43" s="3">
        <f>'[1]TCE - ANEXO IV - Preencher'!F52</f>
        <v>24380578002203</v>
      </c>
      <c r="E43" s="5" t="str">
        <f>'[1]TCE - ANEXO IV - Preencher'!G52</f>
        <v>WHITE MARTINS GASES INDS DO NORDESTE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19</v>
      </c>
      <c r="I43" s="6">
        <f>IF('[1]TCE - ANEXO IV - Preencher'!K52="","",'[1]TCE - ANEXO IV - Preencher'!K52)</f>
        <v>46002</v>
      </c>
      <c r="J43" s="5" t="str">
        <f>'[1]TCE - ANEXO IV - Preencher'!L52</f>
        <v>26251224380578002203556300000000191428617773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4648.12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INDS DO NORDESTE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148564</v>
      </c>
      <c r="I44" s="6">
        <f>IF('[1]TCE - ANEXO IV - Preencher'!K53="","",'[1]TCE - ANEXO IV - Preencher'!K53)</f>
        <v>45993</v>
      </c>
      <c r="J44" s="5" t="str">
        <f>'[1]TCE - ANEXO IV - Preencher'!L53</f>
        <v>26251224380578002041554000001485641316058182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286.29000000000002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INDS DO NORDESTE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148802</v>
      </c>
      <c r="I45" s="6">
        <f>IF('[1]TCE - ANEXO IV - Preencher'!K54="","",'[1]TCE - ANEXO IV - Preencher'!K54)</f>
        <v>45995</v>
      </c>
      <c r="J45" s="5" t="str">
        <f>'[1]TCE - ANEXO IV - Preencher'!L54</f>
        <v>26251224380578002041554000001488021765427057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143.13999999999999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INDS DO NORDESTE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149164</v>
      </c>
      <c r="I46" s="6">
        <f>IF('[1]TCE - ANEXO IV - Preencher'!K55="","",'[1]TCE - ANEXO IV - Preencher'!K55)</f>
        <v>46000</v>
      </c>
      <c r="J46" s="5" t="str">
        <f>'[1]TCE - ANEXO IV - Preencher'!L55</f>
        <v>26251224380578002041554000001491641803260966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572.54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INDS DO NORDESTE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149183</v>
      </c>
      <c r="I47" s="6">
        <f>IF('[1]TCE - ANEXO IV - Preencher'!K56="","",'[1]TCE - ANEXO IV - Preencher'!K56)</f>
        <v>46000</v>
      </c>
      <c r="J47" s="5" t="str">
        <f>'[1]TCE - ANEXO IV - Preencher'!L56</f>
        <v>26251224380578002041554000001491831716515198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143.13999999999999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INDS DO NORDESTE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149435</v>
      </c>
      <c r="I48" s="6">
        <f>IF('[1]TCE - ANEXO IV - Preencher'!K57="","",'[1]TCE - ANEXO IV - Preencher'!K57)</f>
        <v>46002</v>
      </c>
      <c r="J48" s="5" t="str">
        <f>'[1]TCE - ANEXO IV - Preencher'!L57</f>
        <v>26251224380578002041554000001494357115835609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286.27999999999997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INDS DO NORDESTE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149548</v>
      </c>
      <c r="I49" s="6">
        <f>IF('[1]TCE - ANEXO IV - Preencher'!K58="","",'[1]TCE - ANEXO IV - Preencher'!K58)</f>
        <v>46003</v>
      </c>
      <c r="J49" s="5" t="str">
        <f>'[1]TCE - ANEXO IV - Preencher'!L58</f>
        <v>26251224380578002041554000001495481342638906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429.43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INDS DO NORDESTE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150035</v>
      </c>
      <c r="I50" s="6">
        <f>IF('[1]TCE - ANEXO IV - Preencher'!K59="","",'[1]TCE - ANEXO IV - Preencher'!K59)</f>
        <v>46009</v>
      </c>
      <c r="J50" s="5" t="str">
        <f>'[1]TCE - ANEXO IV - Preencher'!L59</f>
        <v>26251224380578002041554000001500351317004840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286.29000000000002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INDS DO NORDESTE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150269</v>
      </c>
      <c r="I51" s="6">
        <f>IF('[1]TCE - ANEXO IV - Preencher'!K60="","",'[1]TCE - ANEXO IV - Preencher'!K60)</f>
        <v>46013</v>
      </c>
      <c r="J51" s="5" t="str">
        <f>'[1]TCE - ANEXO IV - Preencher'!L60</f>
        <v>26251224380578002041554000001502691380631090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286.27999999999997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INDS DO NORDESTE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150333</v>
      </c>
      <c r="I52" s="6">
        <f>IF('[1]TCE - ANEXO IV - Preencher'!K61="","",'[1]TCE - ANEXO IV - Preencher'!K61)</f>
        <v>46014</v>
      </c>
      <c r="J52" s="5" t="str">
        <f>'[1]TCE - ANEXO IV - Preencher'!L61</f>
        <v>26251224380578002041554000001503331053007957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143.13999999999999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INDS DO NORDESTE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150793</v>
      </c>
      <c r="I53" s="6">
        <f>IF('[1]TCE - ANEXO IV - Preencher'!K62="","",'[1]TCE - ANEXO IV - Preencher'!K62)</f>
        <v>46021</v>
      </c>
      <c r="J53" s="5" t="str">
        <f>'[1]TCE - ANEXO IV - Preencher'!L62</f>
        <v>26251224380578002041554000001507931100444726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286.29000000000002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3.11 - Material Laboratorial</v>
      </c>
      <c r="D54" s="3">
        <f>'[1]TCE - ANEXO IV - Preencher'!F63</f>
        <v>18271934000123</v>
      </c>
      <c r="E54" s="5" t="str">
        <f>'[1]TCE - ANEXO IV - Preencher'!G63</f>
        <v>NOVA BIOMEDICAL DIAGNOSTICO MEDICOS E BIOTECNOLOGIA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60871</v>
      </c>
      <c r="I54" s="6">
        <f>IF('[1]TCE - ANEXO IV - Preencher'!K63="","",'[1]TCE - ANEXO IV - Preencher'!K63)</f>
        <v>46001</v>
      </c>
      <c r="J54" s="5" t="str">
        <f>'[1]TCE - ANEXO IV - Preencher'!L63</f>
        <v>31251218271934000123550010000608711715638550</v>
      </c>
      <c r="K54" s="5" t="str">
        <f>IF(F54="B",LEFT('[1]TCE - ANEXO IV - Preencher'!M63,2),IF(F54="S",LEFT('[1]TCE - ANEXO IV - Preencher'!M63,7),IF('[1]TCE - ANEXO IV - Preencher'!H63="","")))</f>
        <v>31</v>
      </c>
      <c r="L54" s="7">
        <f>'[1]TCE - ANEXO IV - Preencher'!N63</f>
        <v>4815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3.99 - Outras despesas com Material de Consumo</v>
      </c>
      <c r="D55" s="3">
        <f>'[1]TCE - ANEXO IV - Preencher'!F64</f>
        <v>33255787000191</v>
      </c>
      <c r="E55" s="5" t="str">
        <f>'[1]TCE - ANEXO IV - Preencher'!G64</f>
        <v>IBF INDUSTRIA BRASILEIRA DE FILMES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0523910</v>
      </c>
      <c r="I55" s="6">
        <f>IF('[1]TCE - ANEXO IV - Preencher'!K64="","",'[1]TCE - ANEXO IV - Preencher'!K64)</f>
        <v>46000</v>
      </c>
      <c r="J55" s="5" t="str">
        <f>'[1]TCE - ANEXO IV - Preencher'!L64</f>
        <v>33251233255787000191550050005239101232967629</v>
      </c>
      <c r="K55" s="5" t="str">
        <f>IF(F55="B",LEFT('[1]TCE - ANEXO IV - Preencher'!M64,2),IF(F55="S",LEFT('[1]TCE - ANEXO IV - Preencher'!M64,7),IF('[1]TCE - ANEXO IV - Preencher'!H64="","")))</f>
        <v>33</v>
      </c>
      <c r="L55" s="7">
        <f>'[1]TCE - ANEXO IV - Preencher'!N64</f>
        <v>3511.6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3.99 - Outras despesas com Material de Consumo</v>
      </c>
      <c r="D56" s="3">
        <f>'[1]TCE - ANEXO IV - Preencher'!F65</f>
        <v>3817043000152</v>
      </c>
      <c r="E56" s="5" t="str">
        <f>'[1]TCE - ANEXO IV - Preencher'!G65</f>
        <v>PHARMAPLUS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88366</v>
      </c>
      <c r="I56" s="6">
        <f>IF('[1]TCE - ANEXO IV - Preencher'!K65="","",'[1]TCE - ANEXO IV - Preencher'!K65)</f>
        <v>45995</v>
      </c>
      <c r="J56" s="5" t="str">
        <f>'[1]TCE - ANEXO IV - Preencher'!L65</f>
        <v>26251203817043000152550010000883661709712410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10379.5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3.99 - Outras despesas com Material de Consumo</v>
      </c>
      <c r="D57" s="3">
        <f>'[1]TCE - ANEXO IV - Preencher'!F66</f>
        <v>18078521000127</v>
      </c>
      <c r="E57" s="5" t="str">
        <f>'[1]TCE - ANEXO IV - Preencher'!G66</f>
        <v>TUPAN FARMA DISTRIBUIDORA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000063186</v>
      </c>
      <c r="I57" s="6">
        <f>IF('[1]TCE - ANEXO IV - Preencher'!K66="","",'[1]TCE - ANEXO IV - Preencher'!K66)</f>
        <v>46006</v>
      </c>
      <c r="J57" s="5" t="str">
        <f>'[1]TCE - ANEXO IV - Preencher'!L66</f>
        <v>26251218078521000127550010000631861009632681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700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3.7 - Material de Limpeza e Produtos de Hgienização</v>
      </c>
      <c r="D58" s="3">
        <f>'[1]TCE - ANEXO IV - Preencher'!F67</f>
        <v>8674752000140</v>
      </c>
      <c r="E58" s="5" t="str">
        <f>'[1]TCE - ANEXO IV - Preencher'!G67</f>
        <v>CIRURGICA MONTEBELLO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000248235</v>
      </c>
      <c r="I58" s="6">
        <f>IF('[1]TCE - ANEXO IV - Preencher'!K67="","",'[1]TCE - ANEXO IV - Preencher'!K67)</f>
        <v>45996</v>
      </c>
      <c r="J58" s="5" t="str">
        <f>'[1]TCE - ANEXO IV - Preencher'!L67</f>
        <v>26251208674752000140550010002482351335886426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877.08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3.7 - Material de Limpeza e Produtos de Hgienização</v>
      </c>
      <c r="D59" s="3">
        <f>'[1]TCE - ANEXO IV - Preencher'!F68</f>
        <v>67729178000653</v>
      </c>
      <c r="E59" s="5" t="str">
        <f>'[1]TCE - ANEXO IV - Preencher'!G68</f>
        <v>COMERCIAL CIRURGICA RIOCLARENSE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0121497</v>
      </c>
      <c r="I59" s="6">
        <f>IF('[1]TCE - ANEXO IV - Preencher'!K68="","",'[1]TCE - ANEXO IV - Preencher'!K68)</f>
        <v>46007</v>
      </c>
      <c r="J59" s="5" t="str">
        <f>'[1]TCE - ANEXO IV - Preencher'!L68</f>
        <v>26251267729178000653550010001214971579247229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238.8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3.7 - Material de Limpeza e Produtos de Hgienização</v>
      </c>
      <c r="D60" s="3">
        <f>'[1]TCE - ANEXO IV - Preencher'!F69</f>
        <v>11142529000166</v>
      </c>
      <c r="E60" s="5" t="str">
        <f>'[1]TCE - ANEXO IV - Preencher'!G69</f>
        <v>DISFA DISTRIBUIDORA FACIL EIRELLI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154930</v>
      </c>
      <c r="I60" s="6">
        <f>IF('[1]TCE - ANEXO IV - Preencher'!K69="","",'[1]TCE - ANEXO IV - Preencher'!K69)</f>
        <v>46010</v>
      </c>
      <c r="J60" s="5" t="str">
        <f>'[1]TCE - ANEXO IV - Preencher'!L69</f>
        <v>26251211142529000166550010001549301001741405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107.81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3.7 - Material de Limpeza e Produtos de Hgienização</v>
      </c>
      <c r="D61" s="3">
        <f>'[1]TCE - ANEXO IV - Preencher'!F70</f>
        <v>11449180000100</v>
      </c>
      <c r="E61" s="5" t="str">
        <f>'[1]TCE - ANEXO IV - Preencher'!G70</f>
        <v>DPROSMED DISTR. PROD. MED. HOSPIT. LTDA EPP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00088674</v>
      </c>
      <c r="I61" s="6">
        <f>IF('[1]TCE - ANEXO IV - Preencher'!K70="","",'[1]TCE - ANEXO IV - Preencher'!K70)</f>
        <v>45996</v>
      </c>
      <c r="J61" s="5" t="str">
        <f>'[1]TCE - ANEXO IV - Preencher'!L70</f>
        <v>26251211449180000100550010000886741000699232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351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3.7 - Material de Limpeza e Produtos de Hgienização</v>
      </c>
      <c r="D62" s="3">
        <f>'[1]TCE - ANEXO IV - Preencher'!F71</f>
        <v>11414902000190</v>
      </c>
      <c r="E62" s="5" t="str">
        <f>'[1]TCE - ANEXO IV - Preencher'!G71</f>
        <v>MAX DISTRIBUIDORA DE ALIMENTOS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337543</v>
      </c>
      <c r="I62" s="6">
        <f>IF('[1]TCE - ANEXO IV - Preencher'!K71="","",'[1]TCE - ANEXO IV - Preencher'!K71)</f>
        <v>46007</v>
      </c>
      <c r="J62" s="5" t="str">
        <f>'[1]TCE - ANEXO IV - Preencher'!L71</f>
        <v>26251211414902000190550030003375431150202276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3.7 - Material de Limpeza e Produtos de Hgienização</v>
      </c>
      <c r="D63" s="3">
        <f>'[1]TCE - ANEXO IV - Preencher'!F72</f>
        <v>49339000000100</v>
      </c>
      <c r="E63" s="5" t="str">
        <f>'[1]TCE - ANEXO IV - Preencher'!G72</f>
        <v>MEV COMERCIO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000002572</v>
      </c>
      <c r="I63" s="6">
        <f>IF('[1]TCE - ANEXO IV - Preencher'!K72="","",'[1]TCE - ANEXO IV - Preencher'!K72)</f>
        <v>46012</v>
      </c>
      <c r="J63" s="5" t="str">
        <f>'[1]TCE - ANEXO IV - Preencher'!L72</f>
        <v>26251249339000000100550020000025721006993027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463.5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3.14 - Alimentação Preparada</v>
      </c>
      <c r="D64" s="3">
        <f>'[1]TCE - ANEXO IV - Preencher'!F73</f>
        <v>11142529000166</v>
      </c>
      <c r="E64" s="5" t="str">
        <f>'[1]TCE - ANEXO IV - Preencher'!G73</f>
        <v>DISFA DISTRIBUIDORA FACIL EIRELLI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154930</v>
      </c>
      <c r="I64" s="6">
        <f>IF('[1]TCE - ANEXO IV - Preencher'!K73="","",'[1]TCE - ANEXO IV - Preencher'!K73)</f>
        <v>46010</v>
      </c>
      <c r="J64" s="5" t="str">
        <f>'[1]TCE - ANEXO IV - Preencher'!L73</f>
        <v>26251211142529000166550010001549301001741405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211.3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3.14 - Alimentação Preparada</v>
      </c>
      <c r="D65" s="3">
        <f>'[1]TCE - ANEXO IV - Preencher'!F74</f>
        <v>28637117000108</v>
      </c>
      <c r="E65" s="5" t="str">
        <f>'[1]TCE - ANEXO IV - Preencher'!G74</f>
        <v>INOWA SOLUCOES EM FORNECIMENTO DE ALIMENTOS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000001968</v>
      </c>
      <c r="I65" s="6">
        <f>IF('[1]TCE - ANEXO IV - Preencher'!K74="","",'[1]TCE - ANEXO IV - Preencher'!K74)</f>
        <v>46021</v>
      </c>
      <c r="J65" s="5" t="str">
        <f>'[1]TCE - ANEXO IV - Preencher'!L74</f>
        <v>26251228637117000108550010000019681000303569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18621.12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3.14 - Alimentação Preparada</v>
      </c>
      <c r="D66" s="3">
        <f>'[1]TCE - ANEXO IV - Preencher'!F75</f>
        <v>10502251000128</v>
      </c>
      <c r="E66" s="5" t="str">
        <f>'[1]TCE - ANEXO IV - Preencher'!G75</f>
        <v>MADRE DE DEUS COMERCIAL EIRELLI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000056463</v>
      </c>
      <c r="I66" s="6">
        <f>IF('[1]TCE - ANEXO IV - Preencher'!K75="","",'[1]TCE - ANEXO IV - Preencher'!K75)</f>
        <v>46000</v>
      </c>
      <c r="J66" s="5" t="str">
        <f>'[1]TCE - ANEXO IV - Preencher'!L75</f>
        <v>26251210502251000128550010000564631831822470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1383.2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3.14 - Alimentação Preparada</v>
      </c>
      <c r="D67" s="3">
        <f>'[1]TCE - ANEXO IV - Preencher'!F76</f>
        <v>11414902000190</v>
      </c>
      <c r="E67" s="5" t="str">
        <f>'[1]TCE - ANEXO IV - Preencher'!G76</f>
        <v>MAX DISTRIBUIDORA DE ALIEMNTOS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337543</v>
      </c>
      <c r="I67" s="6">
        <f>IF('[1]TCE - ANEXO IV - Preencher'!K76="","",'[1]TCE - ANEXO IV - Preencher'!K76)</f>
        <v>46007</v>
      </c>
      <c r="J67" s="5" t="str">
        <f>'[1]TCE - ANEXO IV - Preencher'!L76</f>
        <v>26251211414902000190550030003375431150202276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165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3.14 - Alimentação Preparada</v>
      </c>
      <c r="D68" s="3">
        <f>'[1]TCE - ANEXO IV - Preencher'!F77</f>
        <v>49339000000100</v>
      </c>
      <c r="E68" s="5" t="str">
        <f>'[1]TCE - ANEXO IV - Preencher'!G77</f>
        <v>MEV COMERCIO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000002572</v>
      </c>
      <c r="I68" s="6">
        <f>IF('[1]TCE - ANEXO IV - Preencher'!K77="","",'[1]TCE - ANEXO IV - Preencher'!K77)</f>
        <v>46012</v>
      </c>
      <c r="J68" s="5" t="str">
        <f>'[1]TCE - ANEXO IV - Preencher'!L77</f>
        <v>26251249339000000100550020000025721006993027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663.88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3.14 - Alimentação Preparada</v>
      </c>
      <c r="D69" s="3">
        <f>'[1]TCE - ANEXO IV - Preencher'!F78</f>
        <v>49339000000100</v>
      </c>
      <c r="E69" s="5" t="str">
        <f>'[1]TCE - ANEXO IV - Preencher'!G78</f>
        <v>MEV COMERCIO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000002573</v>
      </c>
      <c r="I69" s="6">
        <f>IF('[1]TCE - ANEXO IV - Preencher'!K78="","",'[1]TCE - ANEXO IV - Preencher'!K78)</f>
        <v>46012</v>
      </c>
      <c r="J69" s="5" t="str">
        <f>'[1]TCE - ANEXO IV - Preencher'!L78</f>
        <v>26251249339000000100550020000025731007206638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119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3.14 - Alimentação Preparada</v>
      </c>
      <c r="D70" s="3">
        <f>'[1]TCE - ANEXO IV - Preencher'!F79</f>
        <v>4004741000100</v>
      </c>
      <c r="E70" s="5" t="str">
        <f>'[1]TCE - ANEXO IV - Preencher'!G79</f>
        <v>NORLUX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000012735</v>
      </c>
      <c r="I70" s="6">
        <f>IF('[1]TCE - ANEXO IV - Preencher'!K79="","",'[1]TCE - ANEXO IV - Preencher'!K79)</f>
        <v>46008</v>
      </c>
      <c r="J70" s="5" t="str">
        <f>'[1]TCE - ANEXO IV - Preencher'!L79</f>
        <v>26251204004741000100550010000127351000098152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73.2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3.14 - Alimentação Preparada</v>
      </c>
      <c r="D71" s="3">
        <f>'[1]TCE - ANEXO IV - Preencher'!F80</f>
        <v>30743270000153</v>
      </c>
      <c r="E71" s="5" t="str">
        <f>'[1]TCE - ANEXO IV - Preencher'!G80</f>
        <v>TRIUNFO COM. DE ALIM. PAP. E MAT. LIMP.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35670</v>
      </c>
      <c r="I71" s="6">
        <f>IF('[1]TCE - ANEXO IV - Preencher'!K80="","",'[1]TCE - ANEXO IV - Preencher'!K80)</f>
        <v>46007</v>
      </c>
      <c r="J71" s="5" t="str">
        <f>'[1]TCE - ANEXO IV - Preencher'!L80</f>
        <v>26251230743270000153550010000356701533757867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1278.1099999999999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3.6 - Material de Expediente</v>
      </c>
      <c r="D72" s="3">
        <f>'[1]TCE - ANEXO IV - Preencher'!F81</f>
        <v>29342388000190</v>
      </c>
      <c r="E72" s="5" t="str">
        <f>'[1]TCE - ANEXO IV - Preencher'!G81</f>
        <v>EXPRESSO LOGISTICA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000000644</v>
      </c>
      <c r="I72" s="6">
        <f>IF('[1]TCE - ANEXO IV - Preencher'!K81="","",'[1]TCE - ANEXO IV - Preencher'!K81)</f>
        <v>46013</v>
      </c>
      <c r="J72" s="5" t="str">
        <f>'[1]TCE - ANEXO IV - Preencher'!L81</f>
        <v>26251229342388000190550010000006441134564710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217.5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3.6 - Material de Expediente</v>
      </c>
      <c r="D73" s="3">
        <f>'[1]TCE - ANEXO IV - Preencher'!F82</f>
        <v>15610582000103</v>
      </c>
      <c r="E73" s="5" t="str">
        <f>'[1]TCE - ANEXO IV - Preencher'!G82</f>
        <v>M DE F M FRAGOSO ETIQUETAS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001617</v>
      </c>
      <c r="I73" s="6">
        <f>IF('[1]TCE - ANEXO IV - Preencher'!K82="","",'[1]TCE - ANEXO IV - Preencher'!K82)</f>
        <v>46006</v>
      </c>
      <c r="J73" s="5" t="str">
        <f>'[1]TCE - ANEXO IV - Preencher'!L82</f>
        <v>26251215610582000103550010000016171157290310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425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3.6 - Material de Expediente</v>
      </c>
      <c r="D74" s="3">
        <f>'[1]TCE - ANEXO IV - Preencher'!F83</f>
        <v>15610582000103</v>
      </c>
      <c r="E74" s="5" t="str">
        <f>'[1]TCE - ANEXO IV - Preencher'!G83</f>
        <v>M DE F M FRAGOSO ETIQUETAS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001631</v>
      </c>
      <c r="I74" s="6">
        <f>IF('[1]TCE - ANEXO IV - Preencher'!K83="","",'[1]TCE - ANEXO IV - Preencher'!K83)</f>
        <v>46008</v>
      </c>
      <c r="J74" s="5" t="str">
        <f>'[1]TCE - ANEXO IV - Preencher'!L83</f>
        <v>26251215610582000103550010000016311344774171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2805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3.6 - Material de Expediente</v>
      </c>
      <c r="D75" s="3">
        <f>'[1]TCE - ANEXO IV - Preencher'!F84</f>
        <v>11840014000130</v>
      </c>
      <c r="E75" s="5" t="str">
        <f>'[1]TCE - ANEXO IV - Preencher'!G84</f>
        <v>MACROPAC PROTECAO E EMBALAGEM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555162</v>
      </c>
      <c r="I75" s="6">
        <f>IF('[1]TCE - ANEXO IV - Preencher'!K84="","",'[1]TCE - ANEXO IV - Preencher'!K84)</f>
        <v>46006</v>
      </c>
      <c r="J75" s="5" t="str">
        <f>'[1]TCE - ANEXO IV - Preencher'!L84</f>
        <v>26251211840014000130550010005551621381388476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102.6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3.6 - Material de Expediente</v>
      </c>
      <c r="D76" s="3">
        <f>'[1]TCE - ANEXO IV - Preencher'!F85</f>
        <v>4004741000100</v>
      </c>
      <c r="E76" s="5" t="str">
        <f>'[1]TCE - ANEXO IV - Preencher'!G85</f>
        <v>NORLUX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000012735</v>
      </c>
      <c r="I76" s="6">
        <f>IF('[1]TCE - ANEXO IV - Preencher'!K85="","",'[1]TCE - ANEXO IV - Preencher'!K85)</f>
        <v>46008</v>
      </c>
      <c r="J76" s="5" t="str">
        <f>'[1]TCE - ANEXO IV - Preencher'!L85</f>
        <v>26251204004741000100550010000127351000098152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313.5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3.6 - Material de Expediente</v>
      </c>
      <c r="D77" s="3">
        <f>'[1]TCE - ANEXO IV - Preencher'!F86</f>
        <v>30743270000153</v>
      </c>
      <c r="E77" s="5" t="str">
        <f>'[1]TCE - ANEXO IV - Preencher'!G86</f>
        <v>TRIUNFO COM. DE ALIM. PAP. E MAT. LIMP.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35669</v>
      </c>
      <c r="I77" s="6">
        <f>IF('[1]TCE - ANEXO IV - Preencher'!K86="","",'[1]TCE - ANEXO IV - Preencher'!K86)</f>
        <v>46007</v>
      </c>
      <c r="J77" s="5" t="str">
        <f>'[1]TCE - ANEXO IV - Preencher'!L86</f>
        <v>26251230743270000153550010000356691600111233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2220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3.1 - Combustíveis e Lubrificantes Automotivos</v>
      </c>
      <c r="D78" s="3">
        <f>'[1]TCE - ANEXO IV - Preencher'!F87</f>
        <v>27284516000161</v>
      </c>
      <c r="E78" s="5" t="str">
        <f>'[1]TCE - ANEXO IV - Preencher'!G87</f>
        <v>MAXIFROTA SERVICOS DE MANUTENCAO DE FROTA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00373351</v>
      </c>
      <c r="I78" s="6">
        <f>IF('[1]TCE - ANEXO IV - Preencher'!K87="","",'[1]TCE - ANEXO IV - Preencher'!K87)</f>
        <v>46002</v>
      </c>
      <c r="J78" s="5" t="str">
        <f>'[1]TCE - ANEXO IV - Preencher'!L87</f>
        <v>AY43-GUNE</v>
      </c>
      <c r="K78" s="5" t="str">
        <f>IF(F78="B",LEFT('[1]TCE - ANEXO IV - Preencher'!M87,2),IF(F78="S",LEFT('[1]TCE - ANEXO IV - Preencher'!M87,7),IF('[1]TCE - ANEXO IV - Preencher'!H87="","")))</f>
        <v>2927408</v>
      </c>
      <c r="L78" s="7">
        <f>'[1]TCE - ANEXO IV - Preencher'!N87</f>
        <v>16000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39953513000152</v>
      </c>
      <c r="E79" s="5" t="str">
        <f>'[1]TCE - ANEXO IV - Preencher'!G88</f>
        <v>COMERCIAL RECIFE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385</v>
      </c>
      <c r="I79" s="6">
        <f>IF('[1]TCE - ANEXO IV - Preencher'!K88="","",'[1]TCE - ANEXO IV - Preencher'!K88)</f>
        <v>45993</v>
      </c>
      <c r="J79" s="5" t="str">
        <f>'[1]TCE - ANEXO IV - Preencher'!L88</f>
        <v>26251239953513000152550010000003851100003858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1925.5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11142529000166</v>
      </c>
      <c r="E80" s="5" t="str">
        <f>'[1]TCE - ANEXO IV - Preencher'!G89</f>
        <v>DISFA DISTRIBUIDORA FACIL EIRELLI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154930</v>
      </c>
      <c r="I80" s="6">
        <f>IF('[1]TCE - ANEXO IV - Preencher'!K89="","",'[1]TCE - ANEXO IV - Preencher'!K89)</f>
        <v>46010</v>
      </c>
      <c r="J80" s="5" t="str">
        <f>'[1]TCE - ANEXO IV - Preencher'!L89</f>
        <v>26251211142529000166550010001549301001741405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25.6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51413651000144</v>
      </c>
      <c r="E81" s="5" t="str">
        <f>'[1]TCE - ANEXO IV - Preencher'!G90</f>
        <v>PROSPEQTUS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000001561</v>
      </c>
      <c r="I81" s="6">
        <f>IF('[1]TCE - ANEXO IV - Preencher'!K90="","",'[1]TCE - ANEXO IV - Preencher'!K90)</f>
        <v>46008</v>
      </c>
      <c r="J81" s="5" t="str">
        <f>'[1]TCE - ANEXO IV - Preencher'!L90</f>
        <v>26251251413651000144550010000015611063840576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512.69000000000005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15610582000103</v>
      </c>
      <c r="E82" s="5" t="str">
        <f>'[1]TCE - ANEXO IV - Preencher'!G91</f>
        <v>M DE F M FRAGOSO ETIQUETAS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001631</v>
      </c>
      <c r="I82" s="6">
        <f>IF('[1]TCE - ANEXO IV - Preencher'!K91="","",'[1]TCE - ANEXO IV - Preencher'!K91)</f>
        <v>46008</v>
      </c>
      <c r="J82" s="5" t="str">
        <f>'[1]TCE - ANEXO IV - Preencher'!L91</f>
        <v>26251215610582000103550010000016311344774171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315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 xml:space="preserve">3.8 - Uniformes, Tecidos e Aviamentos </v>
      </c>
      <c r="D83" s="3">
        <f>'[1]TCE - ANEXO IV - Preencher'!F92</f>
        <v>29342388000190</v>
      </c>
      <c r="E83" s="5" t="str">
        <f>'[1]TCE - ANEXO IV - Preencher'!G92</f>
        <v>EXPRESSO LOGISTICA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000000634</v>
      </c>
      <c r="I83" s="6">
        <f>IF('[1]TCE - ANEXO IV - Preencher'!K92="","",'[1]TCE - ANEXO IV - Preencher'!K92)</f>
        <v>45979</v>
      </c>
      <c r="J83" s="5" t="str">
        <f>'[1]TCE - ANEXO IV - Preencher'!L92</f>
        <v>26251129342388000190550010000006341131853355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673.5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 xml:space="preserve">3.8 - Uniformes, Tecidos e Aviamentos </v>
      </c>
      <c r="D84" s="3">
        <f>'[1]TCE - ANEXO IV - Preencher'!F93</f>
        <v>29342388000190</v>
      </c>
      <c r="E84" s="5" t="str">
        <f>'[1]TCE - ANEXO IV - Preencher'!G93</f>
        <v>EXPRESSO LOGISTICA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000000644</v>
      </c>
      <c r="I84" s="6">
        <f>IF('[1]TCE - ANEXO IV - Preencher'!K93="","",'[1]TCE - ANEXO IV - Preencher'!K93)</f>
        <v>46013</v>
      </c>
      <c r="J84" s="5" t="str">
        <f>'[1]TCE - ANEXO IV - Preencher'!L93</f>
        <v>26251229342388000190550010000006441134564710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670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 xml:space="preserve">5.25 - Serviços Bancários </v>
      </c>
      <c r="D85" s="3">
        <f>'[1]TCE - ANEXO IV - Preencher'!F94</f>
        <v>360305271728</v>
      </c>
      <c r="E85" s="5" t="str">
        <f>'[1]TCE - ANEXO IV - Preencher'!G94</f>
        <v>CAIXA ECONOMICA FEDERAL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122025</v>
      </c>
      <c r="I85" s="6">
        <f>IF('[1]TCE - ANEXO IV - Preencher'!K94="","",'[1]TCE - ANEXO IV - Preencher'!K94)</f>
        <v>46022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69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 xml:space="preserve">5.25 - Serviços Bancários </v>
      </c>
      <c r="D86" s="3">
        <f>'[1]TCE - ANEXO IV - Preencher'!F95</f>
        <v>60701190000104</v>
      </c>
      <c r="E86" s="5" t="str">
        <f>'[1]TCE - ANEXO IV - Preencher'!G95</f>
        <v>ITAÚ UNIBANCO LTDA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122025</v>
      </c>
      <c r="I86" s="6">
        <f>IF('[1]TCE - ANEXO IV - Preencher'!K95="","",'[1]TCE - ANEXO IV - Preencher'!K95)</f>
        <v>46022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79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 xml:space="preserve">5.25 - Serviços Bancários </v>
      </c>
      <c r="D87" s="3">
        <f>'[1]TCE - ANEXO IV - Preencher'!F96</f>
        <v>360305271728</v>
      </c>
      <c r="E87" s="5" t="str">
        <f>'[1]TCE - ANEXO IV - Preencher'!G96</f>
        <v>CAIXA ECONOMICA FEDERAL PLANO DE INVESTIMENTO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122025</v>
      </c>
      <c r="I87" s="6">
        <f>IF('[1]TCE - ANEXO IV - Preencher'!K96="","",'[1]TCE - ANEXO IV - Preencher'!K96)</f>
        <v>46022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69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5.25 - Serviços Bancários </v>
      </c>
      <c r="D88" s="3">
        <f>'[1]TCE - ANEXO IV - Preencher'!F97</f>
        <v>360305271728</v>
      </c>
      <c r="E88" s="5" t="str">
        <f>'[1]TCE - ANEXO IV - Preencher'!G97</f>
        <v>CAIXA ECONOMICA FEDERAL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122025</v>
      </c>
      <c r="I88" s="6">
        <f>IF('[1]TCE - ANEXO IV - Preencher'!K97="","",'[1]TCE - ANEXO IV - Preencher'!K97)</f>
        <v>46022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36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5.25 - Serviços Bancários </v>
      </c>
      <c r="D89" s="3">
        <f>'[1]TCE - ANEXO IV - Preencher'!F98</f>
        <v>360305271728</v>
      </c>
      <c r="E89" s="5" t="str">
        <f>'[1]TCE - ANEXO IV - Preencher'!G98</f>
        <v>CAIXA ECONOMICA FEDERAL PLANO DE INVESTIMENTO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122025</v>
      </c>
      <c r="I89" s="6">
        <f>IF('[1]TCE - ANEXO IV - Preencher'!K98="","",'[1]TCE - ANEXO IV - Preencher'!K98)</f>
        <v>46022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77.959999999999994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5.25 - Serviços Bancários </v>
      </c>
      <c r="D90" s="3">
        <f>'[1]TCE - ANEXO IV - Preencher'!F99</f>
        <v>360305271728</v>
      </c>
      <c r="E90" s="5" t="str">
        <f>'[1]TCE - ANEXO IV - Preencher'!G99</f>
        <v>CAIXA ECONOMICA FEDERAL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122025</v>
      </c>
      <c r="I90" s="6">
        <f>IF('[1]TCE - ANEXO IV - Preencher'!K99="","",'[1]TCE - ANEXO IV - Preencher'!K99)</f>
        <v>46022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12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5.18 - Teledonia Fixa</v>
      </c>
      <c r="D91" s="3">
        <f>'[1]TCE - ANEXO IV - Preencher'!F100</f>
        <v>34016273000146</v>
      </c>
      <c r="E91" s="5" t="str">
        <f>'[1]TCE - ANEXO IV - Preencher'!G100</f>
        <v>PGF SERVICO DE TELECOMUNICACOES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2365</v>
      </c>
      <c r="I91" s="6">
        <f>IF('[1]TCE - ANEXO IV - Preencher'!K100="","",'[1]TCE - ANEXO IV - Preencher'!K100)</f>
        <v>45992</v>
      </c>
      <c r="J91" s="5" t="str">
        <f>'[1]TCE - ANEXO IV - Preencher'!L100</f>
        <v>26251234016273000146620010000023651004974995</v>
      </c>
      <c r="K91" s="5" t="str">
        <f>IF(F91="B",LEFT('[1]TCE - ANEXO IV - Preencher'!M100,2),IF(F91="S",LEFT('[1]TCE - ANEXO IV - Preencher'!M100,7),IF('[1]TCE - ANEXO IV - Preencher'!H100="","")))</f>
        <v>2602902</v>
      </c>
      <c r="L91" s="7">
        <f>'[1]TCE - ANEXO IV - Preencher'!N100</f>
        <v>310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5.13 - Água e Esgoto</v>
      </c>
      <c r="D92" s="3">
        <f>'[1]TCE - ANEXO IV - Preencher'!F101</f>
        <v>9769035000164</v>
      </c>
      <c r="E92" s="5" t="str">
        <f>'[1]TCE - ANEXO IV - Preencher'!G101</f>
        <v>COMPESA - COMPANHIA PERNAMBUCANA DE SANEAMENTO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20251278145384</v>
      </c>
      <c r="I92" s="6">
        <f>IF('[1]TCE - ANEXO IV - Preencher'!K101="","",'[1]TCE - ANEXO IV - Preencher'!K101)</f>
        <v>46036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6056.21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5.12 - Energia Elétrica</v>
      </c>
      <c r="D93" s="3">
        <f>'[1]TCE - ANEXO IV - Preencher'!F102</f>
        <v>10835932000108</v>
      </c>
      <c r="E93" s="5" t="str">
        <f>'[1]TCE - ANEXO IV - Preencher'!G102</f>
        <v>COMPANHIA ENERGETICA DE PERNAMBUCO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392523342</v>
      </c>
      <c r="I93" s="6">
        <f>IF('[1]TCE - ANEXO IV - Preencher'!K102="","",'[1]TCE - ANEXO IV - Preencher'!K102)</f>
        <v>46029</v>
      </c>
      <c r="J93" s="5" t="str">
        <f>'[1]TCE - ANEXO IV - Preencher'!L102</f>
        <v>26260110835932000108660003925233421095908523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14625.12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5.3 - Locação de Máquinas e Equipamentos</v>
      </c>
      <c r="D94" s="3">
        <f>'[1]TCE - ANEXO IV - Preencher'!F103</f>
        <v>22400267000109</v>
      </c>
      <c r="E94" s="5" t="str">
        <f>'[1]TCE - ANEXO IV - Preencher'!G103</f>
        <v>ACAO SERVICOS TELECOM LTDA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05012026</v>
      </c>
      <c r="I94" s="6">
        <f>IF('[1]TCE - ANEXO IV - Preencher'!K103="","",'[1]TCE - ANEXO IV - Preencher'!K103)</f>
        <v>46029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9957.67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5.3 - Locação de Máquinas e Equipamentos</v>
      </c>
      <c r="D95" s="3">
        <f>'[1]TCE - ANEXO IV - Preencher'!F104</f>
        <v>14543772000184</v>
      </c>
      <c r="E95" s="5" t="str">
        <f>'[1]TCE - ANEXO IV - Preencher'!G104</f>
        <v>BRAVO LOCAÇÃO DE MAQUINAS E EQUIPAMENTOS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12694</v>
      </c>
      <c r="I95" s="6">
        <f>IF('[1]TCE - ANEXO IV - Preencher'!K104="","",'[1]TCE - ANEXO IV - Preencher'!K104)</f>
        <v>46024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3460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5.3 - Locação de Máquinas e Equipamentos</v>
      </c>
      <c r="D96" s="3">
        <f>'[1]TCE - ANEXO IV - Preencher'!F105</f>
        <v>26081685000131</v>
      </c>
      <c r="E96" s="5" t="str">
        <f>'[1]TCE - ANEXO IV - Preencher'!G105</f>
        <v>CG REFRIGERACOES EIRELI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27869</v>
      </c>
      <c r="I96" s="6">
        <f>IF('[1]TCE - ANEXO IV - Preencher'!K105="","",'[1]TCE - ANEXO IV - Preencher'!K105)</f>
        <v>46030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7136.95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5.3 - Locação de Máquinas e Equipamentos</v>
      </c>
      <c r="D97" s="3">
        <f>'[1]TCE - ANEXO IV - Preencher'!F106</f>
        <v>8980641000161</v>
      </c>
      <c r="E97" s="5" t="str">
        <f>'[1]TCE - ANEXO IV - Preencher'!G106</f>
        <v>MAPROS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27</v>
      </c>
      <c r="I97" s="6">
        <f>IF('[1]TCE - ANEXO IV - Preencher'!K106="","",'[1]TCE - ANEXO IV - Preencher'!K106)</f>
        <v>46030</v>
      </c>
      <c r="J97" s="5" t="str">
        <f>'[1]TCE - ANEXO IV - Preencher'!L106</f>
        <v>26116062208980641000161000000000002726018152354560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1230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5.3 - Locação de Máquinas e Equipamentos</v>
      </c>
      <c r="D98" s="3">
        <f>'[1]TCE - ANEXO IV - Preencher'!F107</f>
        <v>43559107000187</v>
      </c>
      <c r="E98" s="5" t="str">
        <f>'[1]TCE - ANEXO IV - Preencher'!G107</f>
        <v>SARAH LIMA GUSMAO NERES EPP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3234</v>
      </c>
      <c r="I98" s="6">
        <f>IF('[1]TCE - ANEXO IV - Preencher'!K107="","",'[1]TCE - ANEXO IV - Preencher'!K107)</f>
        <v>46034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3472.23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5.3 - Locação de Máquinas e Equipamentos</v>
      </c>
      <c r="D99" s="3">
        <f>'[1]TCE - ANEXO IV - Preencher'!F108</f>
        <v>18630942000119</v>
      </c>
      <c r="E99" s="5" t="str">
        <f>'[1]TCE - ANEXO IV - Preencher'!G108</f>
        <v>PROVTEL TECNOLOGIA SERVICOS GERENCIADOS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186</v>
      </c>
      <c r="I99" s="6">
        <f>IF('[1]TCE - ANEXO IV - Preencher'!K108="","",'[1]TCE - ANEXO IV - Preencher'!K108)</f>
        <v>46031</v>
      </c>
      <c r="J99" s="5" t="str">
        <f>'[1]TCE - ANEXO IV - Preencher'!L108</f>
        <v>26116062218630942000119000000000018626018630918057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4246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5.1 - Locação de Equipamentos Médicos-Hospitalares</v>
      </c>
      <c r="D100" s="3">
        <f>'[1]TCE - ANEXO IV - Preencher'!F109</f>
        <v>331788002405</v>
      </c>
      <c r="E100" s="5" t="str">
        <f>'[1]TCE - ANEXO IV - Preencher'!G109</f>
        <v>AIR LIQUIDE BRASIL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58333</v>
      </c>
      <c r="I100" s="6">
        <f>IF('[1]TCE - ANEXO IV - Preencher'!K109="","",'[1]TCE - ANEXO IV - Preencher'!K109)</f>
        <v>46015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6418.8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5.1 - Locação de Equipamentos Médicos-Hospitalares</v>
      </c>
      <c r="D101" s="3">
        <f>'[1]TCE - ANEXO IV - Preencher'!F110</f>
        <v>43521745000109</v>
      </c>
      <c r="E101" s="5" t="str">
        <f>'[1]TCE - ANEXO IV - Preencher'!G110</f>
        <v>JVJ LOCAÇÃO DE EQUIPAMENTOS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506</v>
      </c>
      <c r="I101" s="6">
        <f>IF('[1]TCE - ANEXO IV - Preencher'!K110="","",'[1]TCE - ANEXO IV - Preencher'!K110)</f>
        <v>46008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738.34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5.1 - Locação de Equipamentos Médicos-Hospitalares</v>
      </c>
      <c r="D102" s="3">
        <f>'[1]TCE - ANEXO IV - Preencher'!F111</f>
        <v>18271934000123</v>
      </c>
      <c r="E102" s="5" t="str">
        <f>'[1]TCE - ANEXO IV - Preencher'!G111</f>
        <v>NOVA BIOMEDICAL DIAGNOSTICOS MEDICOS E BIOTECNOLOGIA LTDA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2026005</v>
      </c>
      <c r="I102" s="6">
        <f>IF('[1]TCE - ANEXO IV - Preencher'!K111="","",'[1]TCE - ANEXO IV - Preencher'!K111)</f>
        <v>46028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3144805</v>
      </c>
      <c r="L102" s="7">
        <f>'[1]TCE - ANEXO IV - Preencher'!N111</f>
        <v>1605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5.1 - Locação de Equipamentos Médicos-Hospitalares</v>
      </c>
      <c r="D103" s="3">
        <f>'[1]TCE - ANEXO IV - Preencher'!F112</f>
        <v>57417537000179</v>
      </c>
      <c r="E103" s="5" t="str">
        <f>'[1]TCE - ANEXO IV - Preencher'!G112</f>
        <v>OXYMED COM E LOC DE EQUIP MEDICO HOSP S.A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38792</v>
      </c>
      <c r="I103" s="6">
        <f>IF('[1]TCE - ANEXO IV - Preencher'!K112="","",'[1]TCE - ANEXO IV - Preencher'!K112)</f>
        <v>46028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3550308</v>
      </c>
      <c r="L103" s="7">
        <f>'[1]TCE - ANEXO IV - Preencher'!N112</f>
        <v>2180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5.1 - Locação de Equipamentos Médicos-Hospitalares</v>
      </c>
      <c r="D104" s="3">
        <f>'[1]TCE - ANEXO IV - Preencher'!F113</f>
        <v>24380578002041</v>
      </c>
      <c r="E104" s="5" t="str">
        <f>'[1]TCE - ANEXO IV - Preencher'!G113</f>
        <v>WHITE MARTINS GASES INDUSTRIAIS DO NORDESTE LTDA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99611793</v>
      </c>
      <c r="I104" s="6">
        <f>IF('[1]TCE - ANEXO IV - Preencher'!K113="","",'[1]TCE - ANEXO IV - Preencher'!K113)</f>
        <v>46005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1495.8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5.8 - Locação de Veículos Automotores</v>
      </c>
      <c r="D105" s="3" t="str">
        <f>'[1]TCE - ANEXO IV - Preencher'!F114</f>
        <v>01.838.726/0001-60</v>
      </c>
      <c r="E105" s="5" t="str">
        <f>'[1]TCE - ANEXO IV - Preencher'!G114</f>
        <v>S &amp; B LOCACOES DE VEÍCULOS LTDA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14960</v>
      </c>
      <c r="I105" s="6">
        <f>IF('[1]TCE - ANEXO IV - Preencher'!K114="","",'[1]TCE - ANEXO IV - Preencher'!K114)</f>
        <v>46024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3050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4.99 - Outros Serviços de Terceiros Pessoa Física</v>
      </c>
      <c r="D106" s="3" t="str">
        <f>'[1]TCE - ANEXO IV - Preencher'!F115</f>
        <v>029.142.064-88</v>
      </c>
      <c r="E106" s="5" t="str">
        <f>'[1]TCE - ANEXO IV - Preencher'!G115</f>
        <v xml:space="preserve">REEMBOLSO ALIMENTACAO FUNC TIAGO MEIRISON DE LIMA E SILVA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400</v>
      </c>
      <c r="I106" s="6">
        <f>IF('[1]TCE - ANEXO IV - Preencher'!K115="","",'[1]TCE - ANEXO IV - Preencher'!K115)</f>
        <v>45995</v>
      </c>
      <c r="J106" s="5" t="str">
        <f>'[1]TCE - ANEXO IV - Preencher'!L115</f>
        <v>26251242572086000177650020000004001000064376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25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4.99 - Outros Serviços de Terceiros Pessoa Física</v>
      </c>
      <c r="D107" s="3" t="str">
        <f>'[1]TCE - ANEXO IV - Preencher'!F116</f>
        <v>029.142.064-88</v>
      </c>
      <c r="E107" s="5" t="str">
        <f>'[1]TCE - ANEXO IV - Preencher'!G116</f>
        <v xml:space="preserve">REEMBOLSO ALIMENTACAO FUNC TIAGO MEIRISON DE LIMA E SILVA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397</v>
      </c>
      <c r="I107" s="6">
        <f>IF('[1]TCE - ANEXO IV - Preencher'!K116="","",'[1]TCE - ANEXO IV - Preencher'!K116)</f>
        <v>45994</v>
      </c>
      <c r="J107" s="5" t="str">
        <f>'[1]TCE - ANEXO IV - Preencher'!L116</f>
        <v>26251242572086000177650020000003971000064828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25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4.99 - Outros Serviços de Terceiros Pessoa Física</v>
      </c>
      <c r="D108" s="3" t="str">
        <f>'[1]TCE - ANEXO IV - Preencher'!F117</f>
        <v>025.244.914-20</v>
      </c>
      <c r="E108" s="5" t="str">
        <f>'[1]TCE - ANEXO IV - Preencher'!G117</f>
        <v>REEMBOLSO ALIMENTACAO FUNC FABIANO KLEBER DA SILVA ALVES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11334</v>
      </c>
      <c r="I108" s="6">
        <f>IF('[1]TCE - ANEXO IV - Preencher'!K117="","",'[1]TCE - ANEXO IV - Preencher'!K117)</f>
        <v>45993</v>
      </c>
      <c r="J108" s="5" t="str">
        <f>'[1]TCE - ANEXO IV - Preencher'!L117</f>
        <v>26251213178865000194650050000113341064996000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25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4.99 - Outros Serviços de Terceiros Pessoa Física</v>
      </c>
      <c r="D109" s="3" t="str">
        <f>'[1]TCE - ANEXO IV - Preencher'!F118</f>
        <v>025.244.914-20</v>
      </c>
      <c r="E109" s="5" t="str">
        <f>'[1]TCE - ANEXO IV - Preencher'!G118</f>
        <v>REEMBOLSO ALIMENTACAO FUNC FABIANO KLEBER DA SILVA ALVES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8916</v>
      </c>
      <c r="I109" s="6">
        <f>IF('[1]TCE - ANEXO IV - Preencher'!K118="","",'[1]TCE - ANEXO IV - Preencher'!K118)</f>
        <v>45997</v>
      </c>
      <c r="J109" s="5" t="str">
        <f>'[1]TCE - ANEXO IV - Preencher'!L118</f>
        <v>26251214031084000135650020000089161978488896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4.99 - Outros Serviços de Terceiros Pessoa Física</v>
      </c>
      <c r="D110" s="3" t="str">
        <f>'[1]TCE - ANEXO IV - Preencher'!F119</f>
        <v>025.244.914-20</v>
      </c>
      <c r="E110" s="5" t="str">
        <f>'[1]TCE - ANEXO IV - Preencher'!G119</f>
        <v>REEMBOLSO ALIMENTACAO FUNC FABIANO KLEBER DA SILVA ALVES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9458</v>
      </c>
      <c r="I110" s="6">
        <f>IF('[1]TCE - ANEXO IV - Preencher'!K119="","",'[1]TCE - ANEXO IV - Preencher'!K119)</f>
        <v>46009</v>
      </c>
      <c r="J110" s="5" t="str">
        <f>'[1]TCE - ANEXO IV - Preencher'!L119</f>
        <v>26251214031084000135650020000094581978494303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24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4.99 - Outros Serviços de Terceiros Pessoa Física</v>
      </c>
      <c r="D111" s="3" t="str">
        <f>'[1]TCE - ANEXO IV - Preencher'!F120</f>
        <v>025.244.914-20</v>
      </c>
      <c r="E111" s="5" t="str">
        <f>'[1]TCE - ANEXO IV - Preencher'!G120</f>
        <v>REEMBOLSO ALIMENTACAO FUNC FABIANO KLEBER DA SILVA ALVES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9939</v>
      </c>
      <c r="I111" s="6">
        <f>IF('[1]TCE - ANEXO IV - Preencher'!K120="","",'[1]TCE - ANEXO IV - Preencher'!K120)</f>
        <v>46021</v>
      </c>
      <c r="J111" s="5" t="str">
        <f>'[1]TCE - ANEXO IV - Preencher'!L120</f>
        <v>26251214031084000135650020000099391978499110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24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4.99 - Outros Serviços de Terceiros Pessoa Física</v>
      </c>
      <c r="D112" s="3" t="str">
        <f>'[1]TCE - ANEXO IV - Preencher'!F121</f>
        <v>121.608.724-58</v>
      </c>
      <c r="E112" s="5" t="str">
        <f>'[1]TCE - ANEXO IV - Preencher'!G121</f>
        <v>REEMBOLSO ALIMENTACAO FUNC JOSE WAGNER BARBOSA DE SANTANA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11335</v>
      </c>
      <c r="I112" s="6">
        <f>IF('[1]TCE - ANEXO IV - Preencher'!K121="","",'[1]TCE - ANEXO IV - Preencher'!K121)</f>
        <v>45993</v>
      </c>
      <c r="J112" s="5" t="str">
        <f>'[1]TCE - ANEXO IV - Preencher'!L121</f>
        <v>26251213178865000194650050000113351069406429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25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4.99 - Outros Serviços de Terceiros Pessoa Física</v>
      </c>
      <c r="D113" s="3" t="str">
        <f>'[1]TCE - ANEXO IV - Preencher'!F122</f>
        <v>098.257.864-42</v>
      </c>
      <c r="E113" s="5" t="str">
        <f>'[1]TCE - ANEXO IV - Preencher'!G122</f>
        <v>REEMBOLSO ALIMENTACAO FUNC FRANCISCO DE ASSIS DE MELO JUNIOR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402</v>
      </c>
      <c r="I113" s="6">
        <f>IF('[1]TCE - ANEXO IV - Preencher'!K122="","",'[1]TCE - ANEXO IV - Preencher'!K122)</f>
        <v>45995</v>
      </c>
      <c r="J113" s="5" t="str">
        <f>'[1]TCE - ANEXO IV - Preencher'!L122</f>
        <v>26251242572086000177650020000004021000064265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25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4.99 - Outros Serviços de Terceiros Pessoa Física</v>
      </c>
      <c r="D114" s="3" t="str">
        <f>'[1]TCE - ANEXO IV - Preencher'!F123</f>
        <v>098.257.864-42</v>
      </c>
      <c r="E114" s="5" t="str">
        <f>'[1]TCE - ANEXO IV - Preencher'!G123</f>
        <v>REEMBOLSO ALIMENTACAO FUNC FRANCISCO DE ASSIS DE MELO JUNIOR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398</v>
      </c>
      <c r="I114" s="6">
        <f>IF('[1]TCE - ANEXO IV - Preencher'!K123="","",'[1]TCE - ANEXO IV - Preencher'!K123)</f>
        <v>45994</v>
      </c>
      <c r="J114" s="5" t="str">
        <f>'[1]TCE - ANEXO IV - Preencher'!L123</f>
        <v>26251242572086000177650020000003961000064341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4.99 - Outros Serviços de Terceiros Pessoa Física</v>
      </c>
      <c r="D115" s="3" t="str">
        <f>'[1]TCE - ANEXO IV - Preencher'!F124</f>
        <v>097.095.624-01</v>
      </c>
      <c r="E115" s="5" t="str">
        <f>'[1]TCE - ANEXO IV - Preencher'!G124</f>
        <v>REEMBOLSO ALIMENTACAO FUNC EDELRAN DA SILVA SOUZA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44660</v>
      </c>
      <c r="I115" s="6">
        <f>IF('[1]TCE - ANEXO IV - Preencher'!K124="","",'[1]TCE - ANEXO IV - Preencher'!K124)</f>
        <v>45996</v>
      </c>
      <c r="J115" s="5" t="str">
        <f>'[1]TCE - ANEXO IV - Preencher'!L124</f>
        <v>26251236119890000100650040000446601735106685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25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4.99 - Outros Serviços de Terceiros Pessoa Física</v>
      </c>
      <c r="D116" s="3" t="str">
        <f>'[1]TCE - ANEXO IV - Preencher'!F125</f>
        <v>055.651.754-70</v>
      </c>
      <c r="E116" s="5" t="str">
        <f>'[1]TCE - ANEXO IV - Preencher'!G125</f>
        <v>REEMBOLSO ALIMENTACAO FUNC JOSENILTON RICARDO SILVA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3836</v>
      </c>
      <c r="I116" s="6">
        <f>IF('[1]TCE - ANEXO IV - Preencher'!K125="","",'[1]TCE - ANEXO IV - Preencher'!K125)</f>
        <v>45995</v>
      </c>
      <c r="J116" s="5" t="str">
        <f>'[1]TCE - ANEXO IV - Preencher'!L125</f>
        <v>26251250748534000179650030000038361391333656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114.594.054-47</v>
      </c>
      <c r="E117" s="5" t="str">
        <f>'[1]TCE - ANEXO IV - Preencher'!G126</f>
        <v>REEMBOLSO ALIMENTACAO FUNC ARIANNY CAROLINY MARINHO DA SILVA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3835</v>
      </c>
      <c r="I117" s="6">
        <f>IF('[1]TCE - ANEXO IV - Preencher'!K126="","",'[1]TCE - ANEXO IV - Preencher'!K126)</f>
        <v>45995</v>
      </c>
      <c r="J117" s="5" t="str">
        <f>'[1]TCE - ANEXO IV - Preencher'!L126</f>
        <v>26251250748534000179650030000038351153434832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114.594.054-47</v>
      </c>
      <c r="E118" s="5" t="str">
        <f>'[1]TCE - ANEXO IV - Preencher'!G127</f>
        <v>REEMBOLSO ALIMENTACAO FUNC ARIANNY CAROLINY MARINHO DA SILVA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44662</v>
      </c>
      <c r="I118" s="6">
        <f>IF('[1]TCE - ANEXO IV - Preencher'!K127="","",'[1]TCE - ANEXO IV - Preencher'!K127)</f>
        <v>45996</v>
      </c>
      <c r="J118" s="5" t="str">
        <f>'[1]TCE - ANEXO IV - Preencher'!L127</f>
        <v>26251236119890000100650040000446621825456264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>
        <f>'[1]TCE - ANEXO IV - Preencher'!F128</f>
        <v>7336866484</v>
      </c>
      <c r="E119" s="5" t="str">
        <f>'[1]TCE - ANEXO IV - Preencher'!G128</f>
        <v>REEMBOLSO ALIMENTACAO FUNC LUCIANO JOSE DE LIRA JUNIOR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11517</v>
      </c>
      <c r="I119" s="6">
        <f>IF('[1]TCE - ANEXO IV - Preencher'!K128="","",'[1]TCE - ANEXO IV - Preencher'!K128)</f>
        <v>46004</v>
      </c>
      <c r="J119" s="5" t="str">
        <f>'[1]TCE - ANEXO IV - Preencher'!L128</f>
        <v>26251213178865000194650050000115171068850719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>
        <f>'[1]TCE - ANEXO IV - Preencher'!F129</f>
        <v>7336866484</v>
      </c>
      <c r="E120" s="5" t="str">
        <f>'[1]TCE - ANEXO IV - Preencher'!G129</f>
        <v>REEMBOLSO ALIMENTACAO FUNC LUCIANO JOSE DE LIRA JUNIOR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11537</v>
      </c>
      <c r="I120" s="6">
        <f>IF('[1]TCE - ANEXO IV - Preencher'!K129="","",'[1]TCE - ANEXO IV - Preencher'!K129)</f>
        <v>46006</v>
      </c>
      <c r="J120" s="5" t="str">
        <f>'[1]TCE - ANEXO IV - Preencher'!L129</f>
        <v>26251213178865000194650050000115371074698853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>
        <f>'[1]TCE - ANEXO IV - Preencher'!F130</f>
        <v>7336866484</v>
      </c>
      <c r="E121" s="5" t="str">
        <f>'[1]TCE - ANEXO IV - Preencher'!G130</f>
        <v>REEMBOLSO ALIMENTACAO FUNC LUCIANO JOSE DE LIRA JUNIOR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11753</v>
      </c>
      <c r="I121" s="6">
        <f>IF('[1]TCE - ANEXO IV - Preencher'!K130="","",'[1]TCE - ANEXO IV - Preencher'!K130)</f>
        <v>46022</v>
      </c>
      <c r="J121" s="5" t="str">
        <f>'[1]TCE - ANEXO IV - Preencher'!L130</f>
        <v>26251213178865000194650050000117531060757555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121.608.724-58</v>
      </c>
      <c r="E122" s="5" t="str">
        <f>'[1]TCE - ANEXO IV - Preencher'!G131</f>
        <v>REEMBOLSO ALIMENTACAO FUNC JOSE WAGNER BARBOSA DE SANTANA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8917</v>
      </c>
      <c r="I122" s="6">
        <f>IF('[1]TCE - ANEXO IV - Preencher'!K131="","",'[1]TCE - ANEXO IV - Preencher'!K131)</f>
        <v>45997</v>
      </c>
      <c r="J122" s="5" t="str">
        <f>'[1]TCE - ANEXO IV - Preencher'!L131</f>
        <v>26251214031084000135650020000089171978488907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121.608.724-58</v>
      </c>
      <c r="E123" s="5" t="str">
        <f>'[1]TCE - ANEXO IV - Preencher'!G132</f>
        <v>REEMBOLSO ALIMENTACAO FUNC JOSE WAGNER BARBOSA DE SANTANA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9060</v>
      </c>
      <c r="I123" s="6">
        <f>IF('[1]TCE - ANEXO IV - Preencher'!K132="","",'[1]TCE - ANEXO IV - Preencher'!K132)</f>
        <v>46001</v>
      </c>
      <c r="J123" s="5" t="str">
        <f>'[1]TCE - ANEXO IV - Preencher'!L132</f>
        <v>26251214031084000135650020000090601978490320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23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121.608.724-58</v>
      </c>
      <c r="E124" s="5" t="str">
        <f>'[1]TCE - ANEXO IV - Preencher'!G133</f>
        <v>REEMBOLSO ALIMENTACAO FUNC JOSE WAGNER BARBOSA DE SANTANA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9457</v>
      </c>
      <c r="I124" s="6">
        <f>IF('[1]TCE - ANEXO IV - Preencher'!K133="","",'[1]TCE - ANEXO IV - Preencher'!K133)</f>
        <v>46009</v>
      </c>
      <c r="J124" s="5" t="str">
        <f>'[1]TCE - ANEXO IV - Preencher'!L133</f>
        <v>26251214031084000135650020000094571978494292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24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121.608.724-58</v>
      </c>
      <c r="E125" s="5" t="str">
        <f>'[1]TCE - ANEXO IV - Preencher'!G134</f>
        <v>REEMBOLSO ALIMENTACAO FUNC JOSE WAGNER BARBOSA DE SANTANA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9938</v>
      </c>
      <c r="I125" s="6">
        <f>IF('[1]TCE - ANEXO IV - Preencher'!K134="","",'[1]TCE - ANEXO IV - Preencher'!K134)</f>
        <v>46021</v>
      </c>
      <c r="J125" s="5" t="str">
        <f>'[1]TCE - ANEXO IV - Preencher'!L134</f>
        <v>26251214031084000135650020000099381978499105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097.095.624-01</v>
      </c>
      <c r="E126" s="5" t="str">
        <f>'[1]TCE - ANEXO IV - Preencher'!G135</f>
        <v>REEMBOLSO ALIMENTACAO FUNC EDELRAN DA SILVA SOUZA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45148</v>
      </c>
      <c r="I126" s="6">
        <f>IF('[1]TCE - ANEXO IV - Preencher'!K135="","",'[1]TCE - ANEXO IV - Preencher'!K135)</f>
        <v>46005</v>
      </c>
      <c r="J126" s="5" t="str">
        <f>'[1]TCE - ANEXO IV - Preencher'!L135</f>
        <v>26251236119890000100650040000451481080644232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025.244.914-20</v>
      </c>
      <c r="E127" s="5" t="str">
        <f>'[1]TCE - ANEXO IV - Preencher'!G136</f>
        <v>REEMBOLSO ALIMENTACAO FUNC FABIANO KLEBER DA SILVA ALVES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9059</v>
      </c>
      <c r="I127" s="6">
        <f>IF('[1]TCE - ANEXO IV - Preencher'!K136="","",'[1]TCE - ANEXO IV - Preencher'!K136)</f>
        <v>46001</v>
      </c>
      <c r="J127" s="5" t="str">
        <f>'[1]TCE - ANEXO IV - Preencher'!L136</f>
        <v>26251214031084000135650020000090599978490317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728.808.644-53</v>
      </c>
      <c r="E128" s="5" t="str">
        <f>'[1]TCE - ANEXO IV - Preencher'!G137</f>
        <v>REEMBOLSO ALIMENTACAO FUNC AGUEDA MARIA RAFAEL ARAUJO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8765</v>
      </c>
      <c r="I128" s="6">
        <f>IF('[1]TCE - ANEXO IV - Preencher'!K137="","",'[1]TCE - ANEXO IV - Preencher'!K137)</f>
        <v>45994</v>
      </c>
      <c r="J128" s="5" t="str">
        <f>'[1]TCE - ANEXO IV - Preencher'!L137</f>
        <v>26251214031084000135650020000087651978487389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728.808.644-53</v>
      </c>
      <c r="E129" s="5" t="str">
        <f>'[1]TCE - ANEXO IV - Preencher'!G138</f>
        <v>REEMBOLSO ALIMENTACAO FUNC AGUEDA MARIA RAFAEL ARAUJO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305046</v>
      </c>
      <c r="I129" s="6">
        <f>IF('[1]TCE - ANEXO IV - Preencher'!K138="","",'[1]TCE - ANEXO IV - Preencher'!K138)</f>
        <v>46008</v>
      </c>
      <c r="J129" s="5" t="str">
        <f>'[1]TCE - ANEXO IV - Preencher'!L138</f>
        <v>26251210691509000181650010003050469048168628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4.99 - Outros Serviços de Terceiros Pessoa Física</v>
      </c>
      <c r="D130" s="3" t="str">
        <f>'[1]TCE - ANEXO IV - Preencher'!F139</f>
        <v>863.678.204-00</v>
      </c>
      <c r="E130" s="5" t="str">
        <f>'[1]TCE - ANEXO IV - Preencher'!G139</f>
        <v>REEMBOLSO ALIMENTACAO FUNC SEBASTIAO MARCOS CHAVES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8764</v>
      </c>
      <c r="I130" s="6">
        <f>IF('[1]TCE - ANEXO IV - Preencher'!K139="","",'[1]TCE - ANEXO IV - Preencher'!K139)</f>
        <v>45994</v>
      </c>
      <c r="J130" s="5" t="str">
        <f>'[1]TCE - ANEXO IV - Preencher'!L139</f>
        <v>26251214031084000135650020000087641978487373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863.678.204-00</v>
      </c>
      <c r="E131" s="5" t="str">
        <f>'[1]TCE - ANEXO IV - Preencher'!G140</f>
        <v>REEMBOLSO ALIMENTACAO FUNC SEBASTIAO MARCOS CHAVES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9228</v>
      </c>
      <c r="I131" s="6">
        <f>IF('[1]TCE - ANEXO IV - Preencher'!K140="","",'[1]TCE - ANEXO IV - Preencher'!K140)</f>
        <v>46004</v>
      </c>
      <c r="J131" s="5" t="str">
        <f>'[1]TCE - ANEXO IV - Preencher'!L140</f>
        <v>26251214031084000135650020000092281978492009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863.678.204-00</v>
      </c>
      <c r="E132" s="5" t="str">
        <f>'[1]TCE - ANEXO IV - Preencher'!G141</f>
        <v>REEMBOLSO ALIMENTACAO FUNC SEBASTIAO MARCOS CHAVES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9287</v>
      </c>
      <c r="I132" s="6">
        <f>IF('[1]TCE - ANEXO IV - Preencher'!K141="","",'[1]TCE - ANEXO IV - Preencher'!K141)</f>
        <v>46006</v>
      </c>
      <c r="J132" s="5" t="str">
        <f>'[1]TCE - ANEXO IV - Preencher'!L141</f>
        <v>26251214031084000135650020000092871978492590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24.5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4.99 - Outros Serviços de Terceiros Pessoa Física</v>
      </c>
      <c r="D133" s="3" t="str">
        <f>'[1]TCE - ANEXO IV - Preencher'!F142</f>
        <v>097.095.624-01</v>
      </c>
      <c r="E133" s="5" t="str">
        <f>'[1]TCE - ANEXO IV - Preencher'!G142</f>
        <v>REEMBOLSO ALIMENTACAO FUNC EDELRAN DA SILVA SOUZA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305039</v>
      </c>
      <c r="I133" s="6">
        <f>IF('[1]TCE - ANEXO IV - Preencher'!K142="","",'[1]TCE - ANEXO IV - Preencher'!K142)</f>
        <v>46008</v>
      </c>
      <c r="J133" s="5" t="str">
        <f>'[1]TCE - ANEXO IV - Preencher'!L142</f>
        <v>26251210691509000181650010003050399282134926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25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4.99 - Outros Serviços de Terceiros Pessoa Física</v>
      </c>
      <c r="D134" s="3" t="str">
        <f>'[1]TCE - ANEXO IV - Preencher'!F143</f>
        <v>113.536.994-12</v>
      </c>
      <c r="E134" s="5" t="str">
        <f>'[1]TCE - ANEXO IV - Preencher'!G143</f>
        <v>REEMBOLSO ALIMENTAÇÃO FUNC NYELLE LOPES DA SILVA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4199</v>
      </c>
      <c r="I134" s="6">
        <f>IF('[1]TCE - ANEXO IV - Preencher'!K143="","",'[1]TCE - ANEXO IV - Preencher'!K143)</f>
        <v>46021</v>
      </c>
      <c r="J134" s="5" t="str">
        <f>'[1]TCE - ANEXO IV - Preencher'!L143</f>
        <v>26251250748534000179650030000041991298943578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4.99 - Outros Serviços de Terceiros Pessoa Física</v>
      </c>
      <c r="D135" s="3" t="str">
        <f>'[1]TCE - ANEXO IV - Preencher'!F144</f>
        <v>055.651.754-70</v>
      </c>
      <c r="E135" s="5" t="str">
        <f>'[1]TCE - ANEXO IV - Preencher'!G144</f>
        <v>REEMBOLSO ALIMENTAÇÃO FUNC JOSENILTON RICARDO SILVA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4201</v>
      </c>
      <c r="I135" s="6">
        <f>IF('[1]TCE - ANEXO IV - Preencher'!K144="","",'[1]TCE - ANEXO IV - Preencher'!K144)</f>
        <v>46021</v>
      </c>
      <c r="J135" s="5" t="str">
        <f>'[1]TCE - ANEXO IV - Preencher'!L144</f>
        <v>26251250748534000179650030000042011405605549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25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012.801.234-00</v>
      </c>
      <c r="E136" s="5" t="str">
        <f>'[1]TCE - ANEXO IV - Preencher'!G145</f>
        <v>REEMBOLSO ALIMENTAÇÃO FUNC JOSE PAULO DE ALMEIDA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9227</v>
      </c>
      <c r="I136" s="6">
        <f>IF('[1]TCE - ANEXO IV - Preencher'!K145="","",'[1]TCE - ANEXO IV - Preencher'!K145)</f>
        <v>46004</v>
      </c>
      <c r="J136" s="5" t="str">
        <f>'[1]TCE - ANEXO IV - Preencher'!L145</f>
        <v>26251214031084000135650020000092271975491994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21.5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5.99 - Outros Serviços de Terceiros Pessoa Jurídica</v>
      </c>
      <c r="D137" s="3">
        <f>'[1]TCE - ANEXO IV - Preencher'!F146</f>
        <v>27284516000161</v>
      </c>
      <c r="E137" s="5" t="str">
        <f>'[1]TCE - ANEXO IV - Preencher'!G146</f>
        <v>MAXIFROTA SERVICOS DE MANUTENCAO DE FROTA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373351</v>
      </c>
      <c r="I137" s="6">
        <f>IF('[1]TCE - ANEXO IV - Preencher'!K146="","",'[1]TCE - ANEXO IV - Preencher'!K146)</f>
        <v>46002</v>
      </c>
      <c r="J137" s="5" t="str">
        <f>'[1]TCE - ANEXO IV - Preencher'!L146</f>
        <v>AY43GUNE</v>
      </c>
      <c r="K137" s="5" t="str">
        <f>IF(F137="B",LEFT('[1]TCE - ANEXO IV - Preencher'!M146,2),IF(F137="S",LEFT('[1]TCE - ANEXO IV - Preencher'!M146,7),IF('[1]TCE - ANEXO IV - Preencher'!H146="","")))</f>
        <v>2927408</v>
      </c>
      <c r="L137" s="7">
        <f>'[1]TCE - ANEXO IV - Preencher'!N146</f>
        <v>82.5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5.99 - Outros Serviços de Terceiros Pessoa Jurídica</v>
      </c>
      <c r="D138" s="3">
        <f>'[1]TCE - ANEXO IV - Preencher'!F147</f>
        <v>27284516000161</v>
      </c>
      <c r="E138" s="5" t="str">
        <f>'[1]TCE - ANEXO IV - Preencher'!G147</f>
        <v>MAXIFROTA SERVICOS DE MANUTENCAO DE FROTA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373351</v>
      </c>
      <c r="I138" s="6">
        <f>IF('[1]TCE - ANEXO IV - Preencher'!K147="","",'[1]TCE - ANEXO IV - Preencher'!K147)</f>
        <v>46002</v>
      </c>
      <c r="J138" s="5" t="str">
        <f>'[1]TCE - ANEXO IV - Preencher'!L147</f>
        <v>AY43GUNE</v>
      </c>
      <c r="K138" s="5" t="str">
        <f>IF(F138="B",LEFT('[1]TCE - ANEXO IV - Preencher'!M147,2),IF(F138="S",LEFT('[1]TCE - ANEXO IV - Preencher'!M147,7),IF('[1]TCE - ANEXO IV - Preencher'!H147="","")))</f>
        <v>2927408</v>
      </c>
      <c r="L138" s="7">
        <f>'[1]TCE - ANEXO IV - Preencher'!N147</f>
        <v>9.6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52183722000122</v>
      </c>
      <c r="E139" s="5" t="str">
        <f>'[1]TCE - ANEXO IV - Preencher'!G148</f>
        <v>52.183.722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2600000000001</v>
      </c>
      <c r="I139" s="6">
        <f>IF('[1]TCE - ANEXO IV - Preencher'!K148="","",'[1]TCE - ANEXO IV - Preencher'!K148)</f>
        <v>46039</v>
      </c>
      <c r="J139" s="5" t="str">
        <f>'[1]TCE - ANEXO IV - Preencher'!L148</f>
        <v>26060021252183722000122260000000000126012596266963</v>
      </c>
      <c r="K139" s="5" t="str">
        <f>IF(F139="B",LEFT('[1]TCE - ANEXO IV - Preencher'!M148,2),IF(F139="S",LEFT('[1]TCE - ANEXO IV - Preencher'!M148,7),IF('[1]TCE - ANEXO IV - Preencher'!H148="","")))</f>
        <v>2606002</v>
      </c>
      <c r="L139" s="7">
        <f>'[1]TCE - ANEXO IV - Preencher'!N148</f>
        <v>3750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55057125000140</v>
      </c>
      <c r="E140" s="5" t="str">
        <f>'[1]TCE - ANEXO IV - Preencher'!G149</f>
        <v>ACESSO SAUDE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33</v>
      </c>
      <c r="I140" s="6">
        <f>IF('[1]TCE - ANEXO IV - Preencher'!K149="","",'[1]TCE - ANEXO IV - Preencher'!K149)</f>
        <v>46031</v>
      </c>
      <c r="J140" s="5" t="str">
        <f>'[1]TCE - ANEXO IV - Preencher'!L149</f>
        <v>472738369</v>
      </c>
      <c r="K140" s="5" t="str">
        <f>IF(F140="B",LEFT('[1]TCE - ANEXO IV - Preencher'!M149,2),IF(F140="S",LEFT('[1]TCE - ANEXO IV - Preencher'!M149,7),IF('[1]TCE - ANEXO IV - Preencher'!H149="","")))</f>
        <v>2304400</v>
      </c>
      <c r="L140" s="7">
        <f>'[1]TCE - ANEXO IV - Preencher'!N149</f>
        <v>5000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54231213000153</v>
      </c>
      <c r="E141" s="5" t="str">
        <f>'[1]TCE - ANEXO IV - Preencher'!G150</f>
        <v>ADA MARIA TAVARES ALVES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31</v>
      </c>
      <c r="I141" s="6">
        <f>IF('[1]TCE - ANEXO IV - Preencher'!K150="","",'[1]TCE - ANEXO IV - Preencher'!K150)</f>
        <v>46035</v>
      </c>
      <c r="J141" s="5" t="str">
        <f>'[1]TCE - ANEXO IV - Preencher'!L150</f>
        <v>NAAAAGIBD</v>
      </c>
      <c r="K141" s="5" t="str">
        <f>IF(F141="B",LEFT('[1]TCE - ANEXO IV - Preencher'!M150,2),IF(F141="S",LEFT('[1]TCE - ANEXO IV - Preencher'!M150,7),IF('[1]TCE - ANEXO IV - Preencher'!H150="","")))</f>
        <v>2509008</v>
      </c>
      <c r="L141" s="7">
        <f>'[1]TCE - ANEXO IV - Preencher'!N150</f>
        <v>14650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54584036000199</v>
      </c>
      <c r="E142" s="5" t="str">
        <f>'[1]TCE - ANEXO IV - Preencher'!G151</f>
        <v>ALESSANDRO JOSE DE BRITO MEDICINA LTDA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27</v>
      </c>
      <c r="I142" s="6">
        <f>IF('[1]TCE - ANEXO IV - Preencher'!K151="","",'[1]TCE - ANEXO IV - Preencher'!K151)</f>
        <v>46031</v>
      </c>
      <c r="J142" s="5" t="str">
        <f>'[1]TCE - ANEXO IV - Preencher'!L151</f>
        <v>322H6NO96</v>
      </c>
      <c r="K142" s="5" t="str">
        <f>IF(F142="B",LEFT('[1]TCE - ANEXO IV - Preencher'!M151,2),IF(F142="S",LEFT('[1]TCE - ANEXO IV - Preencher'!M151,7),IF('[1]TCE - ANEXO IV - Preencher'!H151="","")))</f>
        <v>2905701</v>
      </c>
      <c r="L142" s="7">
        <f>'[1]TCE - ANEXO IV - Preencher'!N151</f>
        <v>3850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45573167000180</v>
      </c>
      <c r="E143" s="5" t="str">
        <f>'[1]TCE - ANEXO IV - Preencher'!G152</f>
        <v>ANTONIO L DO N SILVA LTDA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107</v>
      </c>
      <c r="I143" s="6">
        <f>IF('[1]TCE - ANEXO IV - Preencher'!K152="","",'[1]TCE - ANEXO IV - Preencher'!K152)</f>
        <v>46034</v>
      </c>
      <c r="J143" s="5" t="str">
        <f>'[1]TCE - ANEXO IV - Preencher'!L152</f>
        <v>SRMBXDB6T</v>
      </c>
      <c r="K143" s="5" t="str">
        <f>IF(F143="B",LEFT('[1]TCE - ANEXO IV - Preencher'!M152,2),IF(F143="S",LEFT('[1]TCE - ANEXO IV - Preencher'!M152,7),IF('[1]TCE - ANEXO IV - Preencher'!H152="","")))</f>
        <v>2610004</v>
      </c>
      <c r="L143" s="7">
        <f>'[1]TCE - ANEXO IV - Preencher'!N152</f>
        <v>12758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52974846000126</v>
      </c>
      <c r="E144" s="5" t="str">
        <f>'[1]TCE - ANEXO IV - Preencher'!G153</f>
        <v>AVF SERVICOS MEDICOS LTDA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1000065</v>
      </c>
      <c r="I144" s="6">
        <f>IF('[1]TCE - ANEXO IV - Preencher'!K153="","",'[1]TCE - ANEXO IV - Preencher'!K153)</f>
        <v>46031</v>
      </c>
      <c r="J144" s="5" t="str">
        <f>'[1]TCE - ANEXO IV - Preencher'!L153</f>
        <v>2T038KVSO</v>
      </c>
      <c r="K144" s="5" t="str">
        <f>IF(F144="B",LEFT('[1]TCE - ANEXO IV - Preencher'!M153,2),IF(F144="S",LEFT('[1]TCE - ANEXO IV - Preencher'!M153,7),IF('[1]TCE - ANEXO IV - Preencher'!H153="","")))</f>
        <v>2507507</v>
      </c>
      <c r="L144" s="7">
        <f>'[1]TCE - ANEXO IV - Preencher'!N153</f>
        <v>9150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55552881000145</v>
      </c>
      <c r="E145" s="5" t="str">
        <f>'[1]TCE - ANEXO IV - Preencher'!G154</f>
        <v>BEATRIZ GUEDES SERVICOS MEDICOS LTDA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24</v>
      </c>
      <c r="I145" s="6">
        <f>IF('[1]TCE - ANEXO IV - Preencher'!K154="","",'[1]TCE - ANEXO IV - Preencher'!K154)</f>
        <v>46034</v>
      </c>
      <c r="J145" s="5" t="str">
        <f>'[1]TCE - ANEXO IV - Preencher'!L154</f>
        <v>9PMDBD4SA</v>
      </c>
      <c r="K145" s="5" t="str">
        <f>IF(F145="B",LEFT('[1]TCE - ANEXO IV - Preencher'!M154,2),IF(F145="S",LEFT('[1]TCE - ANEXO IV - Preencher'!M154,7),IF('[1]TCE - ANEXO IV - Preencher'!H154="","")))</f>
        <v>2409407</v>
      </c>
      <c r="L145" s="7">
        <f>'[1]TCE - ANEXO IV - Preencher'!N154</f>
        <v>7750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63218596000110</v>
      </c>
      <c r="E146" s="5" t="str">
        <f>'[1]TCE - ANEXO IV - Preencher'!G155</f>
        <v>BENVINDO DE ANDRADE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2</v>
      </c>
      <c r="I146" s="6">
        <f>IF('[1]TCE - ANEXO IV - Preencher'!K155="","",'[1]TCE - ANEXO IV - Preencher'!K155)</f>
        <v>46034</v>
      </c>
      <c r="J146" s="5" t="str">
        <f>'[1]TCE - ANEXO IV - Preencher'!L155</f>
        <v>12004012263218596000110000000000000226017648056424</v>
      </c>
      <c r="K146" s="5" t="str">
        <f>IF(F146="B",LEFT('[1]TCE - ANEXO IV - Preencher'!M155,2),IF(F146="S",LEFT('[1]TCE - ANEXO IV - Preencher'!M155,7),IF('[1]TCE - ANEXO IV - Preencher'!H155="","")))</f>
        <v>1200401</v>
      </c>
      <c r="L146" s="7">
        <f>'[1]TCE - ANEXO IV - Preencher'!N155</f>
        <v>14455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32105823000178</v>
      </c>
      <c r="E147" s="5" t="str">
        <f>'[1]TCE - ANEXO IV - Preencher'!G156</f>
        <v>C V DA SILVA SERVICOS MEDICOS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186</v>
      </c>
      <c r="I147" s="6">
        <f>IF('[1]TCE - ANEXO IV - Preencher'!K156="","",'[1]TCE - ANEXO IV - Preencher'!K156)</f>
        <v>46031</v>
      </c>
      <c r="J147" s="5" t="str">
        <f>'[1]TCE - ANEXO IV - Preencher'!L156</f>
        <v>5TTHPLWD1</v>
      </c>
      <c r="K147" s="5" t="str">
        <f>IF(F147="B",LEFT('[1]TCE - ANEXO IV - Preencher'!M156,2),IF(F147="S",LEFT('[1]TCE - ANEXO IV - Preencher'!M156,7),IF('[1]TCE - ANEXO IV - Preencher'!H156="","")))</f>
        <v>2601904</v>
      </c>
      <c r="L147" s="7">
        <f>'[1]TCE - ANEXO IV - Preencher'!N156</f>
        <v>3300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62720132000145</v>
      </c>
      <c r="E148" s="5" t="str">
        <f>'[1]TCE - ANEXO IV - Preencher'!G157</f>
        <v>CAMILLA PONTES LOPES MEDICINA E SAUDE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4</v>
      </c>
      <c r="I148" s="6">
        <f>IF('[1]TCE - ANEXO IV - Preencher'!K157="","",'[1]TCE - ANEXO IV - Preencher'!K157)</f>
        <v>46031</v>
      </c>
      <c r="J148" s="5" t="str">
        <f>'[1]TCE - ANEXO IV - Preencher'!L157</f>
        <v>461312123</v>
      </c>
      <c r="K148" s="5" t="str">
        <f>IF(F148="B",LEFT('[1]TCE - ANEXO IV - Preencher'!M157,2),IF(F148="S",LEFT('[1]TCE - ANEXO IV - Preencher'!M157,7),IF('[1]TCE - ANEXO IV - Preencher'!H157="","")))</f>
        <v>2304400</v>
      </c>
      <c r="L148" s="7">
        <f>'[1]TCE - ANEXO IV - Preencher'!N157</f>
        <v>10900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46496137000180</v>
      </c>
      <c r="E149" s="5" t="str">
        <f>'[1]TCE - ANEXO IV - Preencher'!G158</f>
        <v>CARLA SOUZA SERVICOS MEDICOS LTDA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1</v>
      </c>
      <c r="I149" s="6">
        <f>IF('[1]TCE - ANEXO IV - Preencher'!K158="","",'[1]TCE - ANEXO IV - Preencher'!K158)</f>
        <v>46035</v>
      </c>
      <c r="J149" s="5" t="str">
        <f>'[1]TCE - ANEXO IV - Preencher'!L158</f>
        <v>26127032246496137000180000000000000126013746534746</v>
      </c>
      <c r="K149" s="5" t="str">
        <f>IF(F149="B",LEFT('[1]TCE - ANEXO IV - Preencher'!M158,2),IF(F149="S",LEFT('[1]TCE - ANEXO IV - Preencher'!M158,7),IF('[1]TCE - ANEXO IV - Preencher'!H158="","")))</f>
        <v>2612703</v>
      </c>
      <c r="L149" s="7">
        <f>'[1]TCE - ANEXO IV - Preencher'!N158</f>
        <v>2500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41686017000121</v>
      </c>
      <c r="E150" s="5" t="str">
        <f>'[1]TCE - ANEXO IV - Preencher'!G159</f>
        <v>CLINICA DANIEL SOARES ORTOPEDIA E FISIOTERAPIA LTDA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655</v>
      </c>
      <c r="I150" s="6">
        <f>IF('[1]TCE - ANEXO IV - Preencher'!K159="","",'[1]TCE - ANEXO IV - Preencher'!K159)</f>
        <v>46031</v>
      </c>
      <c r="J150" s="5" t="str">
        <f>'[1]TCE - ANEXO IV - Preencher'!L159</f>
        <v>USFQAZHDP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5400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 t="str">
        <f>'[1]TCE - ANEXO IV - Preencher'!F160</f>
        <v>06269921000130</v>
      </c>
      <c r="E151" s="5" t="str">
        <f>'[1]TCE - ANEXO IV - Preencher'!G160</f>
        <v>CLINICA OTO-OFTALMICA S/S LTDA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1000261</v>
      </c>
      <c r="I151" s="6">
        <f>IF('[1]TCE - ANEXO IV - Preencher'!K160="","",'[1]TCE - ANEXO IV - Preencher'!K160)</f>
        <v>46034</v>
      </c>
      <c r="J151" s="5" t="str">
        <f>'[1]TCE - ANEXO IV - Preencher'!L160</f>
        <v>UVJW6NYeV</v>
      </c>
      <c r="K151" s="5" t="str">
        <f>IF(F151="B",LEFT('[1]TCE - ANEXO IV - Preencher'!M160,2),IF(F151="S",LEFT('[1]TCE - ANEXO IV - Preencher'!M160,7),IF('[1]TCE - ANEXO IV - Preencher'!H160="","")))</f>
        <v>2507507</v>
      </c>
      <c r="L151" s="7">
        <f>'[1]TCE - ANEXO IV - Preencher'!N160</f>
        <v>22150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42719975000114</v>
      </c>
      <c r="E152" s="5" t="str">
        <f>'[1]TCE - ANEXO IV - Preencher'!G161</f>
        <v>CLINICA VIVERY MEDICINA INTEGRATIVA E ORTOMOLECULAR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76</v>
      </c>
      <c r="I152" s="6">
        <f>IF('[1]TCE - ANEXO IV - Preencher'!K161="","",'[1]TCE - ANEXO IV - Preencher'!K161)</f>
        <v>46034</v>
      </c>
      <c r="J152" s="5" t="str">
        <f>'[1]TCE - ANEXO IV - Preencher'!L161</f>
        <v>PU3CZ2EIQ</v>
      </c>
      <c r="K152" s="5" t="str">
        <f>IF(F152="B",LEFT('[1]TCE - ANEXO IV - Preencher'!M161,2),IF(F152="S",LEFT('[1]TCE - ANEXO IV - Preencher'!M161,7),IF('[1]TCE - ANEXO IV - Preencher'!H161="","")))</f>
        <v>2604106</v>
      </c>
      <c r="L152" s="7">
        <f>'[1]TCE - ANEXO IV - Preencher'!N161</f>
        <v>24342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62165785000100</v>
      </c>
      <c r="E153" s="5" t="str">
        <f>'[1]TCE - ANEXO IV - Preencher'!G162</f>
        <v>DEBORA RUFINO SERVICOS MEDICOS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15</v>
      </c>
      <c r="I153" s="6">
        <f>IF('[1]TCE - ANEXO IV - Preencher'!K162="","",'[1]TCE - ANEXO IV - Preencher'!K162)</f>
        <v>46031</v>
      </c>
      <c r="J153" s="5" t="str">
        <f>'[1]TCE - ANEXO IV - Preencher'!L162</f>
        <v>21FAI7VEK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5650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45716748000123</v>
      </c>
      <c r="E154" s="5" t="str">
        <f>'[1]TCE - ANEXO IV - Preencher'!G163</f>
        <v>DOMINGOS RAFAEL VAZ PACHECO FILHO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2600000000001</v>
      </c>
      <c r="I154" s="6">
        <f>IF('[1]TCE - ANEXO IV - Preencher'!K163="","",'[1]TCE - ANEXO IV - Preencher'!K163)</f>
        <v>46031</v>
      </c>
      <c r="J154" s="5" t="str">
        <f>'[1]TCE - ANEXO IV - Preencher'!L163</f>
        <v>26017061245716748000123260000000000126014479150339</v>
      </c>
      <c r="K154" s="5" t="str">
        <f>IF(F154="B",LEFT('[1]TCE - ANEXO IV - Preencher'!M163,2),IF(F154="S",LEFT('[1]TCE - ANEXO IV - Preencher'!M163,7),IF('[1]TCE - ANEXO IV - Preencher'!H163="","")))</f>
        <v>2601706</v>
      </c>
      <c r="L154" s="7">
        <f>'[1]TCE - ANEXO IV - Preencher'!N163</f>
        <v>4400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51844676000100</v>
      </c>
      <c r="E155" s="5" t="str">
        <f>'[1]TCE - ANEXO IV - Preencher'!G164</f>
        <v>DOUGLAS RICHARD SERVICOS MEDICOS LTDA.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46</v>
      </c>
      <c r="I155" s="6">
        <f>IF('[1]TCE - ANEXO IV - Preencher'!K164="","",'[1]TCE - ANEXO IV - Preencher'!K164)</f>
        <v>46031</v>
      </c>
      <c r="J155" s="5" t="str">
        <f>'[1]TCE - ANEXO IV - Preencher'!L164</f>
        <v>429439049</v>
      </c>
      <c r="K155" s="5" t="str">
        <f>IF(F155="B",LEFT('[1]TCE - ANEXO IV - Preencher'!M164,2),IF(F155="S",LEFT('[1]TCE - ANEXO IV - Preencher'!M164,7),IF('[1]TCE - ANEXO IV - Preencher'!H164="","")))</f>
        <v>2304400</v>
      </c>
      <c r="L155" s="7">
        <f>'[1]TCE - ANEXO IV - Preencher'!N164</f>
        <v>12700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55568528000153</v>
      </c>
      <c r="E156" s="5" t="str">
        <f>'[1]TCE - ANEXO IV - Preencher'!G165</f>
        <v>DOUGLAS ROGERIO FREITAS DE SOUZA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32</v>
      </c>
      <c r="I156" s="6">
        <f>IF('[1]TCE - ANEXO IV - Preencher'!K165="","",'[1]TCE - ANEXO IV - Preencher'!K165)</f>
        <v>46037</v>
      </c>
      <c r="J156" s="5" t="str">
        <f>'[1]TCE - ANEXO IV - Preencher'!L165</f>
        <v>894026403</v>
      </c>
      <c r="K156" s="5" t="str">
        <f>IF(F156="B",LEFT('[1]TCE - ANEXO IV - Preencher'!M165,2),IF(F156="S",LEFT('[1]TCE - ANEXO IV - Preencher'!M165,7),IF('[1]TCE - ANEXO IV - Preencher'!H165="","")))</f>
        <v>2304400</v>
      </c>
      <c r="L156" s="7">
        <f>'[1]TCE - ANEXO IV - Preencher'!N165</f>
        <v>5000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61185686000127</v>
      </c>
      <c r="E157" s="5" t="str">
        <f>'[1]TCE - ANEXO IV - Preencher'!G166</f>
        <v>DRA HELENA SAADY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7</v>
      </c>
      <c r="I157" s="6">
        <f>IF('[1]TCE - ANEXO IV - Preencher'!K166="","",'[1]TCE - ANEXO IV - Preencher'!K166)</f>
        <v>46031</v>
      </c>
      <c r="J157" s="5" t="str">
        <f>'[1]TCE - ANEXO IV - Preencher'!L166</f>
        <v>PC304SE4C</v>
      </c>
      <c r="K157" s="5" t="str">
        <f>IF(F157="B",LEFT('[1]TCE - ANEXO IV - Preencher'!M166,2),IF(F157="S",LEFT('[1]TCE - ANEXO IV - Preencher'!M166,7),IF('[1]TCE - ANEXO IV - Preencher'!H166="","")))</f>
        <v>2604106</v>
      </c>
      <c r="L157" s="7">
        <f>'[1]TCE - ANEXO IV - Preencher'!N166</f>
        <v>18200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53287399000108</v>
      </c>
      <c r="E158" s="5" t="str">
        <f>'[1]TCE - ANEXO IV - Preencher'!G167</f>
        <v>ERIC MARIANO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52</v>
      </c>
      <c r="I158" s="6">
        <f>IF('[1]TCE - ANEXO IV - Preencher'!K167="","",'[1]TCE - ANEXO IV - Preencher'!K167)</f>
        <v>46031</v>
      </c>
      <c r="J158" s="5">
        <f>'[1]TCE - ANEXO IV - Preencher'!L167</f>
        <v>387096439</v>
      </c>
      <c r="K158" s="5" t="str">
        <f>IF(F158="B",LEFT('[1]TCE - ANEXO IV - Preencher'!M167,2),IF(F158="S",LEFT('[1]TCE - ANEXO IV - Preencher'!M167,7),IF('[1]TCE - ANEXO IV - Preencher'!H167="","")))</f>
        <v>2304400</v>
      </c>
      <c r="L158" s="7">
        <f>'[1]TCE - ANEXO IV - Preencher'!N167</f>
        <v>1250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60600881000103</v>
      </c>
      <c r="E159" s="5" t="str">
        <f>'[1]TCE - ANEXO IV - Preencher'!G168</f>
        <v>GABRIEL DE MORAES CARVALHO ATIVIDADE MEDICA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12</v>
      </c>
      <c r="I159" s="6">
        <f>IF('[1]TCE - ANEXO IV - Preencher'!K168="","",'[1]TCE - ANEXO IV - Preencher'!K168)</f>
        <v>46031</v>
      </c>
      <c r="J159" s="5" t="str">
        <f>'[1]TCE - ANEXO IV - Preencher'!L168</f>
        <v>VQO0VWUNG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5325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58501496000167</v>
      </c>
      <c r="E160" s="5" t="str">
        <f>'[1]TCE - ANEXO IV - Preencher'!G169</f>
        <v>HVP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23</v>
      </c>
      <c r="I160" s="6">
        <f>IF('[1]TCE - ANEXO IV - Preencher'!K169="","",'[1]TCE - ANEXO IV - Preencher'!K169)</f>
        <v>46031</v>
      </c>
      <c r="J160" s="5" t="str">
        <f>'[1]TCE - ANEXO IV - Preencher'!L169</f>
        <v>FGLCK1BKC</v>
      </c>
      <c r="K160" s="5" t="str">
        <f>IF(F160="B",LEFT('[1]TCE - ANEXO IV - Preencher'!M169,2),IF(F160="S",LEFT('[1]TCE - ANEXO IV - Preencher'!M169,7),IF('[1]TCE - ANEXO IV - Preencher'!H169="","")))</f>
        <v>2604106</v>
      </c>
      <c r="L160" s="7">
        <f>'[1]TCE - ANEXO IV - Preencher'!N169</f>
        <v>5800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53202799000165</v>
      </c>
      <c r="E161" s="5" t="str">
        <f>'[1]TCE - ANEXO IV - Preencher'!G170</f>
        <v>JDW MEDICOS INTEGRADOS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48</v>
      </c>
      <c r="I161" s="6">
        <f>IF('[1]TCE - ANEXO IV - Preencher'!K170="","",'[1]TCE - ANEXO IV - Preencher'!K170)</f>
        <v>46043</v>
      </c>
      <c r="J161" s="5" t="str">
        <f>'[1]TCE - ANEXO IV - Preencher'!L170</f>
        <v>ILYJ0MH3C</v>
      </c>
      <c r="K161" s="5" t="str">
        <f>IF(F161="B",LEFT('[1]TCE - ANEXO IV - Preencher'!M170,2),IF(F161="S",LEFT('[1]TCE - ANEXO IV - Preencher'!M170,7),IF('[1]TCE - ANEXO IV - Preencher'!H170="","")))</f>
        <v>2604106</v>
      </c>
      <c r="L161" s="7">
        <f>'[1]TCE - ANEXO IV - Preencher'!N170</f>
        <v>1250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51092539000159</v>
      </c>
      <c r="E162" s="5" t="str">
        <f>'[1]TCE - ANEXO IV - Preencher'!G171</f>
        <v>JOAO PEDRO C. DE LIMA SERVICOS MEDICOS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28</v>
      </c>
      <c r="I162" s="6">
        <f>IF('[1]TCE - ANEXO IV - Preencher'!K171="","",'[1]TCE - ANEXO IV - Preencher'!K171)</f>
        <v>46035</v>
      </c>
      <c r="J162" s="5" t="str">
        <f>'[1]TCE - ANEXO IV - Preencher'!L171</f>
        <v>279801153</v>
      </c>
      <c r="K162" s="5" t="str">
        <f>IF(F162="B",LEFT('[1]TCE - ANEXO IV - Preencher'!M171,2),IF(F162="S",LEFT('[1]TCE - ANEXO IV - Preencher'!M171,7),IF('[1]TCE - ANEXO IV - Preencher'!H171="","")))</f>
        <v>2304400</v>
      </c>
      <c r="L162" s="7">
        <f>'[1]TCE - ANEXO IV - Preencher'!N171</f>
        <v>6450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41918499000106</v>
      </c>
      <c r="E163" s="5" t="str">
        <f>'[1]TCE - ANEXO IV - Preencher'!G172</f>
        <v>JOSE IGOR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106</v>
      </c>
      <c r="I163" s="6">
        <f>IF('[1]TCE - ANEXO IV - Preencher'!K172="","",'[1]TCE - ANEXO IV - Preencher'!K172)</f>
        <v>46031</v>
      </c>
      <c r="J163" s="5" t="str">
        <f>'[1]TCE - ANEXO IV - Preencher'!L172</f>
        <v>81RMJILGT</v>
      </c>
      <c r="K163" s="5" t="str">
        <f>IF(F163="B",LEFT('[1]TCE - ANEXO IV - Preencher'!M172,2),IF(F163="S",LEFT('[1]TCE - ANEXO IV - Preencher'!M172,7),IF('[1]TCE - ANEXO IV - Preencher'!H172="","")))</f>
        <v>2604106</v>
      </c>
      <c r="L163" s="7">
        <f>'[1]TCE - ANEXO IV - Preencher'!N172</f>
        <v>16150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41918499000106</v>
      </c>
      <c r="E164" s="5" t="str">
        <f>'[1]TCE - ANEXO IV - Preencher'!G173</f>
        <v>JOSE IGOR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107</v>
      </c>
      <c r="I164" s="6">
        <f>IF('[1]TCE - ANEXO IV - Preencher'!K173="","",'[1]TCE - ANEXO IV - Preencher'!K173)</f>
        <v>46031</v>
      </c>
      <c r="J164" s="5" t="str">
        <f>'[1]TCE - ANEXO IV - Preencher'!L173</f>
        <v>DJAL10XWK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10800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54838455000100</v>
      </c>
      <c r="E165" s="5" t="str">
        <f>'[1]TCE - ANEXO IV - Preencher'!G174</f>
        <v>LETICIA QUEIROZ DIAS DO NASCIMENTO SERVICOS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48</v>
      </c>
      <c r="I165" s="6">
        <f>IF('[1]TCE - ANEXO IV - Preencher'!K174="","",'[1]TCE - ANEXO IV - Preencher'!K174)</f>
        <v>46032</v>
      </c>
      <c r="J165" s="5" t="str">
        <f>'[1]TCE - ANEXO IV - Preencher'!L174</f>
        <v>546305678</v>
      </c>
      <c r="K165" s="5" t="str">
        <f>IF(F165="B",LEFT('[1]TCE - ANEXO IV - Preencher'!M174,2),IF(F165="S",LEFT('[1]TCE - ANEXO IV - Preencher'!M174,7),IF('[1]TCE - ANEXO IV - Preencher'!H174="","")))</f>
        <v>2304400</v>
      </c>
      <c r="L165" s="7">
        <f>'[1]TCE - ANEXO IV - Preencher'!N174</f>
        <v>6250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55294633000141</v>
      </c>
      <c r="E166" s="5" t="str">
        <f>'[1]TCE - ANEXO IV - Preencher'!G175</f>
        <v>MARIA EDUARDA FONSECA ESTEVES SERVICOS MEDICOS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60</v>
      </c>
      <c r="I166" s="6">
        <f>IF('[1]TCE - ANEXO IV - Preencher'!K175="","",'[1]TCE - ANEXO IV - Preencher'!K175)</f>
        <v>46034</v>
      </c>
      <c r="J166" s="5" t="str">
        <f>'[1]TCE - ANEXO IV - Preencher'!L175</f>
        <v>SVQ5GA3IJ</v>
      </c>
      <c r="K166" s="5" t="str">
        <f>IF(F166="B",LEFT('[1]TCE - ANEXO IV - Preencher'!M175,2),IF(F166="S",LEFT('[1]TCE - ANEXO IV - Preencher'!M175,7),IF('[1]TCE - ANEXO IV - Preencher'!H175="","")))</f>
        <v>2604106</v>
      </c>
      <c r="L166" s="7">
        <f>'[1]TCE - ANEXO IV - Preencher'!N175</f>
        <v>16600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55355328000112</v>
      </c>
      <c r="E167" s="5" t="str">
        <f>'[1]TCE - ANEXO IV - Preencher'!G176</f>
        <v>MARIANA DE FATIMA ALVES RIBEIRO SERVICOS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38</v>
      </c>
      <c r="I167" s="6">
        <f>IF('[1]TCE - ANEXO IV - Preencher'!K176="","",'[1]TCE - ANEXO IV - Preencher'!K176)</f>
        <v>46034</v>
      </c>
      <c r="J167" s="5">
        <f>'[1]TCE - ANEXO IV - Preencher'!L176</f>
        <v>897352918</v>
      </c>
      <c r="K167" s="5" t="str">
        <f>IF(F167="B",LEFT('[1]TCE - ANEXO IV - Preencher'!M176,2),IF(F167="S",LEFT('[1]TCE - ANEXO IV - Preencher'!M176,7),IF('[1]TCE - ANEXO IV - Preencher'!H176="","")))</f>
        <v>2304400</v>
      </c>
      <c r="L167" s="7">
        <f>'[1]TCE - ANEXO IV - Preencher'!N176</f>
        <v>4400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61505774000169</v>
      </c>
      <c r="E168" s="5" t="str">
        <f>'[1]TCE - ANEXO IV - Preencher'!G177</f>
        <v>MASTERMED CARUARU GESTAO MEDICA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79</v>
      </c>
      <c r="I168" s="6">
        <f>IF('[1]TCE - ANEXO IV - Preencher'!K177="","",'[1]TCE - ANEXO IV - Preencher'!K177)</f>
        <v>46034</v>
      </c>
      <c r="J168" s="5" t="str">
        <f>'[1]TCE - ANEXO IV - Preencher'!L177</f>
        <v>NYENVRTI9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5500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61505774000169</v>
      </c>
      <c r="E169" s="5" t="str">
        <f>'[1]TCE - ANEXO IV - Preencher'!G178</f>
        <v>MASTERMED CARUARU GESTAO MEDICA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80</v>
      </c>
      <c r="I169" s="6">
        <f>IF('[1]TCE - ANEXO IV - Preencher'!K178="","",'[1]TCE - ANEXO IV - Preencher'!K178)</f>
        <v>46034</v>
      </c>
      <c r="J169" s="5" t="str">
        <f>'[1]TCE - ANEXO IV - Preencher'!L178</f>
        <v>8SQMKQBJX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5500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61505774000169</v>
      </c>
      <c r="E170" s="5" t="str">
        <f>'[1]TCE - ANEXO IV - Preencher'!G179</f>
        <v>MASTERMED CARUARU GESTAO MEDICA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81</v>
      </c>
      <c r="I170" s="6">
        <f>IF('[1]TCE - ANEXO IV - Preencher'!K179="","",'[1]TCE - ANEXO IV - Preencher'!K179)</f>
        <v>46034</v>
      </c>
      <c r="J170" s="5" t="str">
        <f>'[1]TCE - ANEXO IV - Preencher'!L179</f>
        <v>LCGTHJZD8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3750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61505774000169</v>
      </c>
      <c r="E171" s="5" t="str">
        <f>'[1]TCE - ANEXO IV - Preencher'!G180</f>
        <v>MASTERMED CARUARU GESTAO MEDICA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82</v>
      </c>
      <c r="I171" s="6">
        <f>IF('[1]TCE - ANEXO IV - Preencher'!K180="","",'[1]TCE - ANEXO IV - Preencher'!K180)</f>
        <v>46034</v>
      </c>
      <c r="J171" s="5" t="str">
        <f>'[1]TCE - ANEXO IV - Preencher'!L180</f>
        <v>IRU0OIF6N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12575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61505774000169</v>
      </c>
      <c r="E172" s="5" t="str">
        <f>'[1]TCE - ANEXO IV - Preencher'!G181</f>
        <v>MASTERMED CARUARU GESTAO MEDICA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83</v>
      </c>
      <c r="I172" s="6">
        <f>IF('[1]TCE - ANEXO IV - Preencher'!K181="","",'[1]TCE - ANEXO IV - Preencher'!K181)</f>
        <v>46034</v>
      </c>
      <c r="J172" s="5" t="str">
        <f>'[1]TCE - ANEXO IV - Preencher'!L181</f>
        <v>7CKHJ0MGF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6325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61505774000169</v>
      </c>
      <c r="E173" s="5" t="str">
        <f>'[1]TCE - ANEXO IV - Preencher'!G182</f>
        <v>MASTERMED CARUARU GESTAO MEDICA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84</v>
      </c>
      <c r="I173" s="6">
        <f>IF('[1]TCE - ANEXO IV - Preencher'!K182="","",'[1]TCE - ANEXO IV - Preencher'!K182)</f>
        <v>46034</v>
      </c>
      <c r="J173" s="5" t="str">
        <f>'[1]TCE - ANEXO IV - Preencher'!L182</f>
        <v>RBXLXDJFV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6251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61505774000169</v>
      </c>
      <c r="E174" s="5" t="str">
        <f>'[1]TCE - ANEXO IV - Preencher'!G183</f>
        <v>MASTERMED CARUARU GESTAO MEDICA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85</v>
      </c>
      <c r="I174" s="6">
        <f>IF('[1]TCE - ANEXO IV - Preencher'!K183="","",'[1]TCE - ANEXO IV - Preencher'!K183)</f>
        <v>46034</v>
      </c>
      <c r="J174" s="5" t="str">
        <f>'[1]TCE - ANEXO IV - Preencher'!L183</f>
        <v>L7AHYDRXJ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10300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61505774000169</v>
      </c>
      <c r="E175" s="5" t="str">
        <f>'[1]TCE - ANEXO IV - Preencher'!G184</f>
        <v>MASTERMED CARUARU GESTAO MEDICA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86</v>
      </c>
      <c r="I175" s="6">
        <f>IF('[1]TCE - ANEXO IV - Preencher'!K184="","",'[1]TCE - ANEXO IV - Preencher'!K184)</f>
        <v>46034</v>
      </c>
      <c r="J175" s="5" t="str">
        <f>'[1]TCE - ANEXO IV - Preencher'!L184</f>
        <v>ELC3RBJPM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1250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61505774000169</v>
      </c>
      <c r="E176" s="5" t="str">
        <f>'[1]TCE - ANEXO IV - Preencher'!G185</f>
        <v>MASTERMED CARUARU GESTAO MEDICA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87</v>
      </c>
      <c r="I176" s="6">
        <f>IF('[1]TCE - ANEXO IV - Preencher'!K185="","",'[1]TCE - ANEXO IV - Preencher'!K185)</f>
        <v>46034</v>
      </c>
      <c r="J176" s="5" t="str">
        <f>'[1]TCE - ANEXO IV - Preencher'!L185</f>
        <v>KTK0PLFTN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13950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61505774000169</v>
      </c>
      <c r="E177" s="5" t="str">
        <f>'[1]TCE - ANEXO IV - Preencher'!G186</f>
        <v>MASTERMED CARUARU GESTAO MEDICA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88</v>
      </c>
      <c r="I177" s="6">
        <f>IF('[1]TCE - ANEXO IV - Preencher'!K186="","",'[1]TCE - ANEXO IV - Preencher'!K186)</f>
        <v>46034</v>
      </c>
      <c r="J177" s="5" t="str">
        <f>'[1]TCE - ANEXO IV - Preencher'!L186</f>
        <v>MZCWIP8UG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3750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61505774000169</v>
      </c>
      <c r="E178" s="5" t="str">
        <f>'[1]TCE - ANEXO IV - Preencher'!G187</f>
        <v>MASTERMED CARUARU GESTAO MEDICA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89</v>
      </c>
      <c r="I178" s="6">
        <f>IF('[1]TCE - ANEXO IV - Preencher'!K187="","",'[1]TCE - ANEXO IV - Preencher'!K187)</f>
        <v>46034</v>
      </c>
      <c r="J178" s="5" t="str">
        <f>'[1]TCE - ANEXO IV - Preencher'!L187</f>
        <v>EJRZCKS09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13950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61505774000169</v>
      </c>
      <c r="E179" s="5" t="str">
        <f>'[1]TCE - ANEXO IV - Preencher'!G188</f>
        <v>MASTERMED CARUARU GESTAO MEDICA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90</v>
      </c>
      <c r="I179" s="6">
        <f>IF('[1]TCE - ANEXO IV - Preencher'!K188="","",'[1]TCE - ANEXO IV - Preencher'!K188)</f>
        <v>46034</v>
      </c>
      <c r="J179" s="5" t="str">
        <f>'[1]TCE - ANEXO IV - Preencher'!L188</f>
        <v>Q2JDI6NW8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3750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57883930000158</v>
      </c>
      <c r="E180" s="5" t="str">
        <f>'[1]TCE - ANEXO IV - Preencher'!G189</f>
        <v>MATEUS SOUZA DE CARVALHO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2</v>
      </c>
      <c r="I180" s="6">
        <f>IF('[1]TCE - ANEXO IV - Preencher'!K189="","",'[1]TCE - ANEXO IV - Preencher'!K189)</f>
        <v>46034</v>
      </c>
      <c r="J180" s="5" t="str">
        <f>'[1]TCE - ANEXO IV - Preencher'!L189</f>
        <v>26116062257883900000158000000000000226015511169514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7500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45237924000144</v>
      </c>
      <c r="E181" s="5" t="str">
        <f>'[1]TCE - ANEXO IV - Preencher'!G190</f>
        <v>MEDCENTER ATIVIDADES MEDICAS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2600000000087</v>
      </c>
      <c r="I181" s="6">
        <f>IF('[1]TCE - ANEXO IV - Preencher'!K190="","",'[1]TCE - ANEXO IV - Preencher'!K190)</f>
        <v>46034</v>
      </c>
      <c r="J181" s="5" t="str">
        <f>'[1]TCE - ANEXO IV - Preencher'!L190</f>
        <v>2609600124523792400014426000000000872611733720728</v>
      </c>
      <c r="K181" s="5" t="str">
        <f>IF(F181="B",LEFT('[1]TCE - ANEXO IV - Preencher'!M190,2),IF(F181="S",LEFT('[1]TCE - ANEXO IV - Preencher'!M190,7),IF('[1]TCE - ANEXO IV - Preencher'!H190="","")))</f>
        <v>2609600</v>
      </c>
      <c r="L181" s="7">
        <f>'[1]TCE - ANEXO IV - Preencher'!N190</f>
        <v>13650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24684015000184</v>
      </c>
      <c r="E182" s="5" t="str">
        <f>'[1]TCE - ANEXO IV - Preencher'!G191</f>
        <v>MURAB LINS MEDICOS ASSOCIADOS LTDA - ME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733</v>
      </c>
      <c r="I182" s="6">
        <f>IF('[1]TCE - ANEXO IV - Preencher'!K191="","",'[1]TCE - ANEXO IV - Preencher'!K191)</f>
        <v>46037</v>
      </c>
      <c r="J182" s="5" t="str">
        <f>'[1]TCE - ANEXO IV - Preencher'!L191</f>
        <v>23073041224684015000184000000000073326018713343276</v>
      </c>
      <c r="K182" s="5" t="str">
        <f>IF(F182="B",LEFT('[1]TCE - ANEXO IV - Preencher'!M191,2),IF(F182="S",LEFT('[1]TCE - ANEXO IV - Preencher'!M191,7),IF('[1]TCE - ANEXO IV - Preencher'!H191="","")))</f>
        <v>2307304</v>
      </c>
      <c r="L182" s="7">
        <f>'[1]TCE - ANEXO IV - Preencher'!N191</f>
        <v>2500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33822436000115</v>
      </c>
      <c r="E183" s="5" t="str">
        <f>'[1]TCE - ANEXO IV - Preencher'!G192</f>
        <v>NOVA SAUDE E MEDICINA ESPECIALIZADA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2600000000009</v>
      </c>
      <c r="I183" s="6">
        <f>IF('[1]TCE - ANEXO IV - Preencher'!K192="","",'[1]TCE - ANEXO IV - Preencher'!K192)</f>
        <v>46031</v>
      </c>
      <c r="J183" s="5" t="str">
        <f>'[1]TCE - ANEXO IV - Preencher'!L192</f>
        <v>26096001233822436000115260000000000926018999175567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20443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55187065000180</v>
      </c>
      <c r="E184" s="5" t="str">
        <f>'[1]TCE - ANEXO IV - Preencher'!G193</f>
        <v>OTAVIO FERREIRA LINS NETO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32</v>
      </c>
      <c r="I184" s="6">
        <f>IF('[1]TCE - ANEXO IV - Preencher'!K193="","",'[1]TCE - ANEXO IV - Preencher'!K193)</f>
        <v>46031</v>
      </c>
      <c r="J184" s="5" t="str">
        <f>'[1]TCE - ANEXO IV - Preencher'!L193</f>
        <v>XBF71ACST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11000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55393703000119</v>
      </c>
      <c r="E185" s="5" t="str">
        <f>'[1]TCE - ANEXO IV - Preencher'!G194</f>
        <v>R. V. MONTEIRO SERVICOS MEDICOS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18</v>
      </c>
      <c r="I185" s="6">
        <f>IF('[1]TCE - ANEXO IV - Preencher'!K194="","",'[1]TCE - ANEXO IV - Preencher'!K194)</f>
        <v>46031</v>
      </c>
      <c r="J185" s="5" t="str">
        <f>'[1]TCE - ANEXO IV - Preencher'!L194</f>
        <v>H8WE64JL9</v>
      </c>
      <c r="K185" s="5" t="str">
        <f>IF(F185="B",LEFT('[1]TCE - ANEXO IV - Preencher'!M194,2),IF(F185="S",LEFT('[1]TCE - ANEXO IV - Preencher'!M194,7),IF('[1]TCE - ANEXO IV - Preencher'!H194="","")))</f>
        <v>2608800</v>
      </c>
      <c r="L185" s="7">
        <f>'[1]TCE - ANEXO IV - Preencher'!N194</f>
        <v>14250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55375899000119</v>
      </c>
      <c r="E186" s="5" t="str">
        <f>'[1]TCE - ANEXO IV - Preencher'!G195</f>
        <v>RAFAEL C. DE LIMA E SILVA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15</v>
      </c>
      <c r="I186" s="6">
        <f>IF('[1]TCE - ANEXO IV - Preencher'!K195="","",'[1]TCE - ANEXO IV - Preencher'!K195)</f>
        <v>46035</v>
      </c>
      <c r="J186" s="5" t="str">
        <f>'[1]TCE - ANEXO IV - Preencher'!L195</f>
        <v>649739873</v>
      </c>
      <c r="K186" s="5" t="str">
        <f>IF(F186="B",LEFT('[1]TCE - ANEXO IV - Preencher'!M195,2),IF(F186="S",LEFT('[1]TCE - ANEXO IV - Preencher'!M195,7),IF('[1]TCE - ANEXO IV - Preencher'!H195="","")))</f>
        <v>2304400</v>
      </c>
      <c r="L186" s="7">
        <f>'[1]TCE - ANEXO IV - Preencher'!N195</f>
        <v>5500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59944458000141</v>
      </c>
      <c r="E187" s="5" t="str">
        <f>'[1]TCE - ANEXO IV - Preencher'!G196</f>
        <v>RC GESTAO EM SAUDE DE CARUARU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16</v>
      </c>
      <c r="I187" s="6">
        <f>IF('[1]TCE - ANEXO IV - Preencher'!K196="","",'[1]TCE - ANEXO IV - Preencher'!K196)</f>
        <v>46034</v>
      </c>
      <c r="J187" s="5" t="str">
        <f>'[1]TCE - ANEXO IV - Preencher'!L196</f>
        <v>OXWAINSEO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4550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59944458000141</v>
      </c>
      <c r="E188" s="5" t="str">
        <f>'[1]TCE - ANEXO IV - Preencher'!G197</f>
        <v>RC GESTAO EM SAUDE DE CARUARU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17</v>
      </c>
      <c r="I188" s="6">
        <f>IF('[1]TCE - ANEXO IV - Preencher'!K197="","",'[1]TCE - ANEXO IV - Preencher'!K197)</f>
        <v>46034</v>
      </c>
      <c r="J188" s="5" t="str">
        <f>'[1]TCE - ANEXO IV - Preencher'!L197</f>
        <v>V0OWDFOCY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5500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45595818000132</v>
      </c>
      <c r="E189" s="5" t="str">
        <f>'[1]TCE - ANEXO IV - Preencher'!G198</f>
        <v>ROSICLEIA MOURA GOMES SERVIÇOS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2600000000002</v>
      </c>
      <c r="I189" s="6">
        <f>IF('[1]TCE - ANEXO IV - Preencher'!K198="","",'[1]TCE - ANEXO IV - Preencher'!K198)</f>
        <v>46035</v>
      </c>
      <c r="J189" s="5" t="str">
        <f>'[1]TCE - ANEXO IV - Preencher'!L198</f>
        <v>26068041245595818000132260000000000226016913730090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2500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59151078000150</v>
      </c>
      <c r="E190" s="5" t="str">
        <f>'[1]TCE - ANEXO IV - Preencher'!G199</f>
        <v>RT SERVICOS MEDICOS AMBULATORIAIS LTDA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2</v>
      </c>
      <c r="I190" s="6">
        <f>IF('[1]TCE - ANEXO IV - Preencher'!K199="","",'[1]TCE - ANEXO IV - Preencher'!K199)</f>
        <v>46031</v>
      </c>
      <c r="J190" s="5" t="str">
        <f>'[1]TCE - ANEXO IV - Preencher'!L199</f>
        <v>26116062259151078000150000000000000226016487738216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15000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53809280000140</v>
      </c>
      <c r="E191" s="5" t="str">
        <f>'[1]TCE - ANEXO IV - Preencher'!G200</f>
        <v>SEVLLA LORENA MELO LIMA ATIVIDADE MEDICA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24</v>
      </c>
      <c r="I191" s="6">
        <f>IF('[1]TCE - ANEXO IV - Preencher'!K200="","",'[1]TCE - ANEXO IV - Preencher'!K200)</f>
        <v>46035</v>
      </c>
      <c r="J191" s="5" t="str">
        <f>'[1]TCE - ANEXO IV - Preencher'!L200</f>
        <v>DA6GCGRDG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6600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49924510000144</v>
      </c>
      <c r="E192" s="5" t="str">
        <f>'[1]TCE - ANEXO IV - Preencher'!G201</f>
        <v>T M C BRASILIANO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43</v>
      </c>
      <c r="I192" s="6">
        <f>IF('[1]TCE - ANEXO IV - Preencher'!K201="","",'[1]TCE - ANEXO IV - Preencher'!K201)</f>
        <v>46034</v>
      </c>
      <c r="J192" s="5" t="str">
        <f>'[1]TCE - ANEXO IV - Preencher'!L201</f>
        <v>DNUT8WDI6</v>
      </c>
      <c r="K192" s="5" t="str">
        <f>IF(F192="B",LEFT('[1]TCE - ANEXO IV - Preencher'!M201,2),IF(F192="S",LEFT('[1]TCE - ANEXO IV - Preencher'!M201,7),IF('[1]TCE - ANEXO IV - Preencher'!H201="","")))</f>
        <v>2304400</v>
      </c>
      <c r="L192" s="7">
        <f>'[1]TCE - ANEXO IV - Preencher'!N201</f>
        <v>19950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51230618000189</v>
      </c>
      <c r="E193" s="5" t="str">
        <f>'[1]TCE - ANEXO IV - Preencher'!G202</f>
        <v>THAYANA PBL E CIA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34</v>
      </c>
      <c r="I193" s="6">
        <f>IF('[1]TCE - ANEXO IV - Preencher'!K202="","",'[1]TCE - ANEXO IV - Preencher'!K202)</f>
        <v>46033</v>
      </c>
      <c r="J193" s="5" t="str">
        <f>'[1]TCE - ANEXO IV - Preencher'!L202</f>
        <v>805922836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8200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63966242000154</v>
      </c>
      <c r="E194" s="5" t="str">
        <f>'[1]TCE - ANEXO IV - Preencher'!G203</f>
        <v>THS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2</v>
      </c>
      <c r="I194" s="6">
        <f>IF('[1]TCE - ANEXO IV - Preencher'!K203="","",'[1]TCE - ANEXO IV - Preencher'!K203)</f>
        <v>46043</v>
      </c>
      <c r="J194" s="5" t="str">
        <f>'[1]TCE - ANEXO IV - Preencher'!L203</f>
        <v>DJPKLBPQZ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1250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55971492000154</v>
      </c>
      <c r="E195" s="5" t="str">
        <f>'[1]TCE - ANEXO IV - Preencher'!G204</f>
        <v xml:space="preserve">TMAP SERVICOS MEDICOS LTDA 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42</v>
      </c>
      <c r="I195" s="6">
        <f>IF('[1]TCE - ANEXO IV - Preencher'!K204="","",'[1]TCE - ANEXO IV - Preencher'!K204)</f>
        <v>46034</v>
      </c>
      <c r="J195" s="5" t="str">
        <f>'[1]TCE - ANEXO IV - Preencher'!L204</f>
        <v>B75RWDLTM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6600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45720936000125</v>
      </c>
      <c r="E196" s="5" t="str">
        <f>'[1]TCE - ANEXO IV - Preencher'!G205</f>
        <v>TP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49</v>
      </c>
      <c r="I196" s="6">
        <f>IF('[1]TCE - ANEXO IV - Preencher'!K205="","",'[1]TCE - ANEXO IV - Preencher'!K205)</f>
        <v>46034</v>
      </c>
      <c r="J196" s="5" t="str">
        <f>'[1]TCE - ANEXO IV - Preencher'!L205</f>
        <v>1V93E9N9C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20400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30888560000195</v>
      </c>
      <c r="E197" s="5" t="str">
        <f>'[1]TCE - ANEXO IV - Preencher'!G206</f>
        <v>TTIAGO JOSE PEDRO DA SILVA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141</v>
      </c>
      <c r="I197" s="6">
        <f>IF('[1]TCE - ANEXO IV - Preencher'!K206="","",'[1]TCE - ANEXO IV - Preencher'!K206)</f>
        <v>46035</v>
      </c>
      <c r="J197" s="5" t="str">
        <f>'[1]TCE - ANEXO IV - Preencher'!L206</f>
        <v>LXGI5WLNT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6250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48511136000192</v>
      </c>
      <c r="E198" s="5" t="str">
        <f>'[1]TCE - ANEXO IV - Preencher'!G207</f>
        <v>V1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2600000000073</v>
      </c>
      <c r="I198" s="6">
        <f>IF('[1]TCE - ANEXO IV - Preencher'!K207="","",'[1]TCE - ANEXO IV - Preencher'!K207)</f>
        <v>46034</v>
      </c>
      <c r="J198" s="5" t="str">
        <f>'[1]TCE - ANEXO IV - Preencher'!L207</f>
        <v>26096001248511136000192260000000007326011282272731</v>
      </c>
      <c r="K198" s="5" t="str">
        <f>IF(F198="B",LEFT('[1]TCE - ANEXO IV - Preencher'!M207,2),IF(F198="S",LEFT('[1]TCE - ANEXO IV - Preencher'!M207,7),IF('[1]TCE - ANEXO IV - Preencher'!H207="","")))</f>
        <v>2609600</v>
      </c>
      <c r="L198" s="7">
        <f>'[1]TCE - ANEXO IV - Preencher'!N207</f>
        <v>15400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48163806000127</v>
      </c>
      <c r="E199" s="5" t="str">
        <f>'[1]TCE - ANEXO IV - Preencher'!G208</f>
        <v>VAGNER DA FONSECA CONCA FILHO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51</v>
      </c>
      <c r="I199" s="6">
        <f>IF('[1]TCE - ANEXO IV - Preencher'!K208="","",'[1]TCE - ANEXO IV - Preencher'!K208)</f>
        <v>46034</v>
      </c>
      <c r="J199" s="5" t="str">
        <f>'[1]TCE - ANEXO IV - Preencher'!L208</f>
        <v>NAAABJIJH</v>
      </c>
      <c r="K199" s="5" t="str">
        <f>IF(F199="B",LEFT('[1]TCE - ANEXO IV - Preencher'!M208,2),IF(F199="S",LEFT('[1]TCE - ANEXO IV - Preencher'!M208,7),IF('[1]TCE - ANEXO IV - Preencher'!H208="","")))</f>
        <v>2511301</v>
      </c>
      <c r="L199" s="7">
        <f>'[1]TCE - ANEXO IV - Preencher'!N208</f>
        <v>6250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55728979000100</v>
      </c>
      <c r="E200" s="5" t="str">
        <f>'[1]TCE - ANEXO IV - Preencher'!G209</f>
        <v>VITOR EMANUEL DE CARVALHO ALVES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16</v>
      </c>
      <c r="I200" s="6">
        <f>IF('[1]TCE - ANEXO IV - Preencher'!K209="","",'[1]TCE - ANEXO IV - Preencher'!K209)</f>
        <v>46035</v>
      </c>
      <c r="J200" s="5" t="str">
        <f>'[1]TCE - ANEXO IV - Preencher'!L209</f>
        <v>NAAAAGIBE</v>
      </c>
      <c r="K200" s="5" t="str">
        <f>IF(F200="B",LEFT('[1]TCE - ANEXO IV - Preencher'!M209,2),IF(F200="S",LEFT('[1]TCE - ANEXO IV - Preencher'!M209,7),IF('[1]TCE - ANEXO IV - Preencher'!H209="","")))</f>
        <v>2509008</v>
      </c>
      <c r="L200" s="7">
        <f>'[1]TCE - ANEXO IV - Preencher'!N209</f>
        <v>1250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49458990000103</v>
      </c>
      <c r="E201" s="5" t="str">
        <f>'[1]TCE - ANEXO IV - Preencher'!G210</f>
        <v>WALDEMIR ERNESTO DE SOUZA JUNIOR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44</v>
      </c>
      <c r="I201" s="6">
        <f>IF('[1]TCE - ANEXO IV - Preencher'!K210="","",'[1]TCE - ANEXO IV - Preencher'!K210)</f>
        <v>46034</v>
      </c>
      <c r="J201" s="5" t="str">
        <f>'[1]TCE - ANEXO IV - Preencher'!L210</f>
        <v>1P5ENMM9J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6250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59180115000158</v>
      </c>
      <c r="E202" s="5" t="str">
        <f>'[1]TCE - ANEXO IV - Preencher'!G211</f>
        <v>WYVISON GOMES DE LIMA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2600000000001</v>
      </c>
      <c r="I202" s="6">
        <f>IF('[1]TCE - ANEXO IV - Preencher'!K211="","",'[1]TCE - ANEXO IV - Preencher'!K211)</f>
        <v>46034</v>
      </c>
      <c r="J202" s="5" t="str">
        <f>'[1]TCE - ANEXO IV - Preencher'!L211</f>
        <v>26096001259180115000158260000000000126016658291260</v>
      </c>
      <c r="K202" s="5" t="str">
        <f>IF(F202="B",LEFT('[1]TCE - ANEXO IV - Preencher'!M211,2),IF(F202="S",LEFT('[1]TCE - ANEXO IV - Preencher'!M211,7),IF('[1]TCE - ANEXO IV - Preencher'!H211="","")))</f>
        <v>2609600</v>
      </c>
      <c r="L202" s="7">
        <f>'[1]TCE - ANEXO IV - Preencher'!N211</f>
        <v>4400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46705567000164</v>
      </c>
      <c r="E203" s="5" t="str">
        <f>'[1]TCE - ANEXO IV - Preencher'!G212</f>
        <v>RESFISIO FISIOTERAPIA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15</v>
      </c>
      <c r="I203" s="6">
        <f>IF('[1]TCE - ANEXO IV - Preencher'!K212="","",'[1]TCE - ANEXO IV - Preencher'!K212)</f>
        <v>46029</v>
      </c>
      <c r="J203" s="5" t="str">
        <f>'[1]TCE - ANEXO IV - Preencher'!L212</f>
        <v>26116062246705567000164000000000001526019018873907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21800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35369111000154</v>
      </c>
      <c r="E204" s="5" t="str">
        <f>'[1]TCE - ANEXO IV - Preencher'!G213</f>
        <v>ASSOCIACAO ADOLFO LUTZ DE PESQUISAS E DIAGNOSTICOS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</v>
      </c>
      <c r="I204" s="6">
        <f>IF('[1]TCE - ANEXO IV - Preencher'!K213="","",'[1]TCE - ANEXO IV - Preencher'!K213)</f>
        <v>46024</v>
      </c>
      <c r="J204" s="5" t="str">
        <f>'[1]TCE - ANEXO IV - Preencher'!L213</f>
        <v>26116062235369111000154000000000000126019406288625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62800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1699696000159</v>
      </c>
      <c r="E205" s="5" t="str">
        <f>'[1]TCE - ANEXO IV - Preencher'!G214</f>
        <v>QUALIAGUA LABORATORIO E CONSULTORIA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41</v>
      </c>
      <c r="I205" s="6">
        <f>IF('[1]TCE - ANEXO IV - Preencher'!K214="","",'[1]TCE - ANEXO IV - Preencher'!K214)</f>
        <v>46028</v>
      </c>
      <c r="J205" s="5" t="str">
        <f>'[1]TCE - ANEXO IV - Preencher'!L214</f>
        <v>26116062201699696000159000000000004126010997482559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563.86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5.8 - Locação de Veículos Automotores</v>
      </c>
      <c r="D206" s="3">
        <f>'[1]TCE - ANEXO IV - Preencher'!F215</f>
        <v>29932922000119</v>
      </c>
      <c r="E206" s="5" t="str">
        <f>'[1]TCE - ANEXO IV - Preencher'!G215</f>
        <v>MEDLIFE LOCACAO DE MAQUINAS E EQUIPAMENTOS LTDA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1158</v>
      </c>
      <c r="I206" s="6">
        <f>IF('[1]TCE - ANEXO IV - Preencher'!K215="","",'[1]TCE - ANEXO IV - Preencher'!K215)</f>
        <v>46015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32000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5.15 - Serviços Domésticos</v>
      </c>
      <c r="D207" s="3">
        <f>'[1]TCE - ANEXO IV - Preencher'!F216</f>
        <v>27837083000124</v>
      </c>
      <c r="E207" s="5" t="str">
        <f>'[1]TCE - ANEXO IV - Preencher'!G216</f>
        <v>CLEAN HIGIENIZAÇÃO DE TEXTEIS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77</v>
      </c>
      <c r="I207" s="6">
        <f>IF('[1]TCE - ANEXO IV - Preencher'!K216="","",'[1]TCE - ANEXO IV - Preencher'!K216)</f>
        <v>46024</v>
      </c>
      <c r="J207" s="5" t="str">
        <f>'[1]TCE - ANEXO IV - Preencher'!L216</f>
        <v>26079011227837083000124260000000007726013053266431</v>
      </c>
      <c r="K207" s="5" t="str">
        <f>IF(F207="B",LEFT('[1]TCE - ANEXO IV - Preencher'!M216,2),IF(F207="S",LEFT('[1]TCE - ANEXO IV - Preencher'!M216,7),IF('[1]TCE - ANEXO IV - Preencher'!H216="","")))</f>
        <v>2607901</v>
      </c>
      <c r="L207" s="7">
        <f>'[1]TCE - ANEXO IV - Preencher'!N216</f>
        <v>3300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5.10 - Detetização/Tratamento de Resíduos e Afins</v>
      </c>
      <c r="D208" s="3">
        <f>'[1]TCE - ANEXO IV - Preencher'!F217</f>
        <v>11863530000180</v>
      </c>
      <c r="E208" s="5" t="str">
        <f>'[1]TCE - ANEXO IV - Preencher'!G217</f>
        <v>BRASCON GESTÃO AMBIENTAL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276030</v>
      </c>
      <c r="I208" s="6">
        <f>IF('[1]TCE - ANEXO IV - Preencher'!K217="","",'[1]TCE - ANEXO IV - Preencher'!K217)</f>
        <v>46042</v>
      </c>
      <c r="J208" s="5" t="str">
        <f>'[1]TCE - ANEXO IV - Preencher'!L217</f>
        <v>V5XUDDDMT</v>
      </c>
      <c r="K208" s="5" t="str">
        <f>IF(F208="B",LEFT('[1]TCE - ANEXO IV - Preencher'!M217,2),IF(F208="S",LEFT('[1]TCE - ANEXO IV - Preencher'!M217,7),IF('[1]TCE - ANEXO IV - Preencher'!H217="","")))</f>
        <v>2611309</v>
      </c>
      <c r="L208" s="7">
        <f>'[1]TCE - ANEXO IV - Preencher'!N217</f>
        <v>1963.6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5.17 - Manutenção de Software, Certificação Digital e Microfilmagem</v>
      </c>
      <c r="D209" s="3">
        <f>'[1]TCE - ANEXO IV - Preencher'!F218</f>
        <v>10891998000115</v>
      </c>
      <c r="E209" s="5" t="str">
        <f>'[1]TCE - ANEXO IV - Preencher'!G218</f>
        <v>ADVISERSIT SERVICOS EM INFORMATICA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21</v>
      </c>
      <c r="I209" s="6">
        <f>IF('[1]TCE - ANEXO IV - Preencher'!K218="","",'[1]TCE - ANEXO IV - Preencher'!K218)</f>
        <v>46020</v>
      </c>
      <c r="J209" s="5" t="str">
        <f>'[1]TCE - ANEXO IV - Preencher'!L218</f>
        <v>26116062210891998000115000000000002125123488790393</v>
      </c>
      <c r="K209" s="5" t="str">
        <f>IF(F209="B",LEFT('[1]TCE - ANEXO IV - Preencher'!M218,2),IF(F209="S",LEFT('[1]TCE - ANEXO IV - Preencher'!M218,7),IF('[1]TCE - ANEXO IV - Preencher'!H218="","")))</f>
        <v>2610707</v>
      </c>
      <c r="L209" s="7">
        <f>'[1]TCE - ANEXO IV - Preencher'!N218</f>
        <v>1520.21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5.17 - Manutenção de Software, Certificação Digital e Microfilmagem</v>
      </c>
      <c r="D210" s="3">
        <f>'[1]TCE - ANEXO IV - Preencher'!F219</f>
        <v>4069709000102</v>
      </c>
      <c r="E210" s="5" t="str">
        <f>'[1]TCE - ANEXO IV - Preencher'!G219</f>
        <v>BIONEXO S.A.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613000</v>
      </c>
      <c r="I210" s="6">
        <f>IF('[1]TCE - ANEXO IV - Preencher'!K219="","",'[1]TCE - ANEXO IV - Preencher'!K219)</f>
        <v>45993</v>
      </c>
      <c r="J210" s="5" t="str">
        <f>'[1]TCE - ANEXO IV - Preencher'!L219</f>
        <v>E7M7UL88</v>
      </c>
      <c r="K210" s="5" t="str">
        <f>IF(F210="B",LEFT('[1]TCE - ANEXO IV - Preencher'!M219,2),IF(F210="S",LEFT('[1]TCE - ANEXO IV - Preencher'!M219,7),IF('[1]TCE - ANEXO IV - Preencher'!H219="","")))</f>
        <v>3550308</v>
      </c>
      <c r="L210" s="7">
        <f>'[1]TCE - ANEXO IV - Preencher'!N219</f>
        <v>982.97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5.17 - Manutenção de Software, Certificação Digital e Microfilmagem</v>
      </c>
      <c r="D211" s="3">
        <f>'[1]TCE - ANEXO IV - Preencher'!F220</f>
        <v>92306257000780</v>
      </c>
      <c r="E211" s="5" t="str">
        <f>'[1]TCE - ANEXO IV - Preencher'!G220</f>
        <v>MV INFORMATICA NORDESTE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99248</v>
      </c>
      <c r="I211" s="6">
        <f>IF('[1]TCE - ANEXO IV - Preencher'!K220="","",'[1]TCE - ANEXO IV - Preencher'!K220)</f>
        <v>45992</v>
      </c>
      <c r="J211" s="5" t="str">
        <f>'[1]TCE - ANEXO IV - Preencher'!L220</f>
        <v>YIV1CAQC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11578.95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5.17 - Manutenção de Software, Certificação Digital e Microfilmagem</v>
      </c>
      <c r="D212" s="3">
        <f>'[1]TCE - ANEXO IV - Preencher'!F221</f>
        <v>43166657000136</v>
      </c>
      <c r="E212" s="5" t="str">
        <f>'[1]TCE - ANEXO IV - Preencher'!G221</f>
        <v>SERVICOS TECNICOS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1604</v>
      </c>
      <c r="I212" s="6">
        <f>IF('[1]TCE - ANEXO IV - Preencher'!K221="","",'[1]TCE - ANEXO IV - Preencher'!K221)</f>
        <v>45992</v>
      </c>
      <c r="J212" s="5" t="str">
        <f>'[1]TCE - ANEXO IV - Preencher'!L221</f>
        <v>EHPV8P9A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13403.5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5.17 - Manutenção de Software, Certificação Digital e Microfilmagem</v>
      </c>
      <c r="D213" s="3">
        <f>'[1]TCE - ANEXO IV - Preencher'!F222</f>
        <v>7333111000169</v>
      </c>
      <c r="E213" s="5" t="str">
        <f>'[1]TCE - ANEXO IV - Preencher'!G222</f>
        <v>SAFETEC INFORMATICA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3115</v>
      </c>
      <c r="I213" s="6">
        <f>IF('[1]TCE - ANEXO IV - Preencher'!K222="","",'[1]TCE - ANEXO IV - Preencher'!K222)</f>
        <v>46028</v>
      </c>
      <c r="J213" s="5" t="str">
        <f>'[1]TCE - ANEXO IV - Preencher'!L222</f>
        <v>26116062207333111000169000000000311526016871483329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59.44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5.17 - Manutenção de Software, Certificação Digital e Microfilmagem</v>
      </c>
      <c r="D214" s="3">
        <f>'[1]TCE - ANEXO IV - Preencher'!F223</f>
        <v>7333111000169</v>
      </c>
      <c r="E214" s="5" t="str">
        <f>'[1]TCE - ANEXO IV - Preencher'!G223</f>
        <v>SAFETEC INFORMATICA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3516</v>
      </c>
      <c r="I214" s="6">
        <f>IF('[1]TCE - ANEXO IV - Preencher'!K223="","",'[1]TCE - ANEXO IV - Preencher'!K223)</f>
        <v>46028</v>
      </c>
      <c r="J214" s="5" t="str">
        <f>'[1]TCE - ANEXO IV - Preencher'!L223</f>
        <v>26116062207333111000169000000000351626019979474350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1021.73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5.17 - Manutenção de Software, Certificação Digital e Microfilmagem</v>
      </c>
      <c r="D215" s="3">
        <f>'[1]TCE - ANEXO IV - Preencher'!F224</f>
        <v>5633849000116</v>
      </c>
      <c r="E215" s="5" t="str">
        <f>'[1]TCE - ANEXO IV - Preencher'!G224</f>
        <v>GCINET SERVICOS DE INFORMATICA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43</v>
      </c>
      <c r="I215" s="6">
        <f>IF('[1]TCE - ANEXO IV - Preencher'!K224="","",'[1]TCE - ANEXO IV - Preencher'!K224)</f>
        <v>45993</v>
      </c>
      <c r="J215" s="5" t="str">
        <f>'[1]TCE - ANEXO IV - Preencher'!L224</f>
        <v>26116062205633849000116000000000004325128967814369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1546.77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5.17 - Manutenção de Software, Certificação Digital e Microfilmagem</v>
      </c>
      <c r="D216" s="3">
        <f>'[1]TCE - ANEXO IV - Preencher'!F225</f>
        <v>34624704000157</v>
      </c>
      <c r="E216" s="5" t="str">
        <f>'[1]TCE - ANEXO IV - Preencher'!G225</f>
        <v>TECHSYST SISTEMAS DE AUTOMACAO E INFORMATICA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18</v>
      </c>
      <c r="I216" s="6">
        <f>IF('[1]TCE - ANEXO IV - Preencher'!K225="","",'[1]TCE - ANEXO IV - Preencher'!K225)</f>
        <v>46042</v>
      </c>
      <c r="J216" s="5" t="str">
        <f>'[1]TCE - ANEXO IV - Preencher'!L225</f>
        <v>26116062234624704000157000000000001826010555598393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320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23412408000176</v>
      </c>
      <c r="E217" s="5" t="str">
        <f>'[1]TCE - ANEXO IV - Preencher'!G226</f>
        <v>WEK - TECHNOLOGY IN BUSINESS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17683</v>
      </c>
      <c r="I217" s="6">
        <f>IF('[1]TCE - ANEXO IV - Preencher'!K226="","",'[1]TCE - ANEXO IV - Preencher'!K226)</f>
        <v>46031</v>
      </c>
      <c r="J217" s="5" t="str">
        <f>'[1]TCE - ANEXO IV - Preencher'!L226</f>
        <v>TVM2ERHW</v>
      </c>
      <c r="K217" s="5" t="str">
        <f>IF(F217="B",LEFT('[1]TCE - ANEXO IV - Preencher'!M226,2),IF(F217="S",LEFT('[1]TCE - ANEXO IV - Preencher'!M226,7),IF('[1]TCE - ANEXO IV - Preencher'!H226="","")))</f>
        <v>4209102</v>
      </c>
      <c r="L217" s="7">
        <f>'[1]TCE - ANEXO IV - Preencher'!N226</f>
        <v>1160.52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5.22 - Vigilância Ostensiva / Monitorada</v>
      </c>
      <c r="D218" s="3">
        <f>'[1]TCE - ANEXO IV - Preencher'!F227</f>
        <v>11572781000105</v>
      </c>
      <c r="E218" s="5" t="str">
        <f>'[1]TCE - ANEXO IV - Preencher'!G227</f>
        <v>SOSERVI VIGILANCIA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11677</v>
      </c>
      <c r="I218" s="6">
        <f>IF('[1]TCE - ANEXO IV - Preencher'!K227="","",'[1]TCE - ANEXO IV - Preencher'!K227)</f>
        <v>46002</v>
      </c>
      <c r="J218" s="5" t="str">
        <f>'[1]TCE - ANEXO IV - Preencher'!L227</f>
        <v>HXPS92925</v>
      </c>
      <c r="K218" s="5" t="str">
        <f>IF(F218="B",LEFT('[1]TCE - ANEXO IV - Preencher'!M227,2),IF(F218="S",LEFT('[1]TCE - ANEXO IV - Preencher'!M227,7),IF('[1]TCE - ANEXO IV - Preencher'!H227="","")))</f>
        <v>2609600</v>
      </c>
      <c r="L218" s="7">
        <f>'[1]TCE - ANEXO IV - Preencher'!N227</f>
        <v>28112.03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5.99 - Outros Serviços de Terceiros Pessoa Jurídica</v>
      </c>
      <c r="D219" s="3" t="str">
        <f>'[1]TCE - ANEXO IV - Preencher'!F228</f>
        <v>10.998.292/0001-57</v>
      </c>
      <c r="E219" s="5" t="str">
        <f>'[1]TCE - ANEXO IV - Preencher'!G228</f>
        <v>CIEE - CENTRO DE INTEGRAÇÃO EMPRESA ESCOLA PERNAMBUCO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122025</v>
      </c>
      <c r="I219" s="6">
        <f>IF('[1]TCE - ANEXO IV - Preencher'!K228="","",'[1]TCE - ANEXO IV - Preencher'!K228)</f>
        <v>46029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2604106</v>
      </c>
      <c r="L219" s="7">
        <f>'[1]TCE - ANEXO IV - Preencher'!N228</f>
        <v>1122.96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5.10 - Detetização/Tratamento de Resíduos e Afins</v>
      </c>
      <c r="D220" s="3">
        <f>'[1]TCE - ANEXO IV - Preencher'!F229</f>
        <v>9595245000183</v>
      </c>
      <c r="E220" s="5" t="str">
        <f>'[1]TCE - ANEXO IV - Preencher'!G229</f>
        <v xml:space="preserve">FOCUS SERVICOS AMBIENTAIS LTDA ME 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26609</v>
      </c>
      <c r="I220" s="6">
        <f>IF('[1]TCE - ANEXO IV - Preencher'!K229="","",'[1]TCE - ANEXO IV - Preencher'!K229)</f>
        <v>46002</v>
      </c>
      <c r="J220" s="5" t="str">
        <f>'[1]TCE - ANEXO IV - Preencher'!L229</f>
        <v>QE44KAMU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1058.76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5.23 - Limpeza e Conservação</v>
      </c>
      <c r="D221" s="3">
        <f>'[1]TCE - ANEXO IV - Preencher'!F230</f>
        <v>9863853000121</v>
      </c>
      <c r="E221" s="5" t="str">
        <f>'[1]TCE - ANEXO IV - Preencher'!G230</f>
        <v>SOSERVI-SOCIEDADE DE SERVICOS GERAIS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88501</v>
      </c>
      <c r="I221" s="6">
        <f>IF('[1]TCE - ANEXO IV - Preencher'!K230="","",'[1]TCE - ANEXO IV - Preencher'!K230)</f>
        <v>45992</v>
      </c>
      <c r="J221" s="5" t="str">
        <f>'[1]TCE - ANEXO IV - Preencher'!L230</f>
        <v>EOBP46930</v>
      </c>
      <c r="K221" s="5" t="str">
        <f>IF(F221="B",LEFT('[1]TCE - ANEXO IV - Preencher'!M230,2),IF(F221="S",LEFT('[1]TCE - ANEXO IV - Preencher'!M230,7),IF('[1]TCE - ANEXO IV - Preencher'!H230="","")))</f>
        <v>2609600</v>
      </c>
      <c r="L221" s="7">
        <f>'[1]TCE - ANEXO IV - Preencher'!N230</f>
        <v>57551.75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5.23 - Limpeza e Conservação</v>
      </c>
      <c r="D222" s="3">
        <f>'[1]TCE - ANEXO IV - Preencher'!F231</f>
        <v>11356463000107</v>
      </c>
      <c r="E222" s="5" t="str">
        <f>'[1]TCE - ANEXO IV - Preencher'!G231</f>
        <v>LIMPEX - SERVICO DE LIMPEZA DE RESERVATORIO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89</v>
      </c>
      <c r="I222" s="6">
        <f>IF('[1]TCE - ANEXO IV - Preencher'!K231="","",'[1]TCE - ANEXO IV - Preencher'!K231)</f>
        <v>46042</v>
      </c>
      <c r="J222" s="5" t="str">
        <f>'[1]TCE - ANEXO IV - Preencher'!L231</f>
        <v>26116062211356463000107000000000008926018696552674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1150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5.99 - Outros Serviços de Terceiros Pessoa Jurídica</v>
      </c>
      <c r="D223" s="3">
        <f>'[1]TCE - ANEXO IV - Preencher'!F232</f>
        <v>46021768000142</v>
      </c>
      <c r="E223" s="5" t="str">
        <f>'[1]TCE - ANEXO IV - Preencher'!G232</f>
        <v>BEM SAUDE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67</v>
      </c>
      <c r="I223" s="6">
        <f>IF('[1]TCE - ANEXO IV - Preencher'!K232="","",'[1]TCE - ANEXO IV - Preencher'!K232)</f>
        <v>46024</v>
      </c>
      <c r="J223" s="5" t="str">
        <f>'[1]TCE - ANEXO IV - Preencher'!L232</f>
        <v>26116062246021768000142000000000006726016030095957</v>
      </c>
      <c r="K223" s="5" t="str">
        <f>IF(F223="B",LEFT('[1]TCE - ANEXO IV - Preencher'!M232,2),IF(F223="S",LEFT('[1]TCE - ANEXO IV - Preencher'!M232,7),IF('[1]TCE - ANEXO IV - Preencher'!H232="","")))</f>
        <v>2607901</v>
      </c>
      <c r="L223" s="7">
        <f>'[1]TCE - ANEXO IV - Preencher'!N232</f>
        <v>3200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5.99 - Outros Serviços de Terceiros Pessoa Jurídica</v>
      </c>
      <c r="D224" s="3">
        <f>'[1]TCE - ANEXO IV - Preencher'!F233</f>
        <v>8654123000158</v>
      </c>
      <c r="E224" s="5" t="str">
        <f>'[1]TCE - ANEXO IV - Preencher'!G233</f>
        <v>AUDISA - AUDITORES ASSOCIADOS S/S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31805</v>
      </c>
      <c r="I224" s="6">
        <f>IF('[1]TCE - ANEXO IV - Preencher'!K233="","",'[1]TCE - ANEXO IV - Preencher'!K233)</f>
        <v>45993</v>
      </c>
      <c r="J224" s="5" t="str">
        <f>'[1]TCE - ANEXO IV - Preencher'!L233</f>
        <v>207U718906511096299W</v>
      </c>
      <c r="K224" s="5" t="str">
        <f>IF(F224="B",LEFT('[1]TCE - ANEXO IV - Preencher'!M233,2),IF(F224="S",LEFT('[1]TCE - ANEXO IV - Preencher'!M233,7),IF('[1]TCE - ANEXO IV - Preencher'!H233="","")))</f>
        <v>3505708</v>
      </c>
      <c r="L224" s="7">
        <f>'[1]TCE - ANEXO IV - Preencher'!N233</f>
        <v>1121.6600000000001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5.99 - Outros Serviços de Terceiros Pessoa Jurídica</v>
      </c>
      <c r="D225" s="3">
        <f>'[1]TCE - ANEXO IV - Preencher'!F234</f>
        <v>1545203000126</v>
      </c>
      <c r="E225" s="5" t="str">
        <f>'[1]TCE - ANEXO IV - Preencher'!G234</f>
        <v>ENAE - EMPRESA NACIONAL DE ESTERILIZACAO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8</v>
      </c>
      <c r="I225" s="6">
        <f>IF('[1]TCE - ANEXO IV - Preencher'!K234="","",'[1]TCE - ANEXO IV - Preencher'!K234)</f>
        <v>46027</v>
      </c>
      <c r="J225" s="5" t="str">
        <f>'[1]TCE - ANEXO IV - Preencher'!L234</f>
        <v>26116062201545203000126000000000000826012223798870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4289.6000000000004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5.99 - Outros Serviços de Terceiros Pessoa Jurídica</v>
      </c>
      <c r="D226" s="3">
        <f>'[1]TCE - ANEXO IV - Preencher'!F235</f>
        <v>50449976000114</v>
      </c>
      <c r="E226" s="5" t="str">
        <f>'[1]TCE - ANEXO IV - Preencher'!G235</f>
        <v>50.499.976 BRUNA MACELLY SILVA DOS SANTOS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76</v>
      </c>
      <c r="I226" s="6">
        <f>IF('[1]TCE - ANEXO IV - Preencher'!K235="","",'[1]TCE - ANEXO IV - Preencher'!K235)</f>
        <v>46007</v>
      </c>
      <c r="J226" s="5" t="str">
        <f>'[1]TCE - ANEXO IV - Preencher'!L235</f>
        <v>26041062250449976000114000000000007625120264679234</v>
      </c>
      <c r="K226" s="5" t="str">
        <f>IF(F226="B",LEFT('[1]TCE - ANEXO IV - Preencher'!M235,2),IF(F226="S",LEFT('[1]TCE - ANEXO IV - Preencher'!M235,7),IF('[1]TCE - ANEXO IV - Preencher'!H235="","")))</f>
        <v>2604106</v>
      </c>
      <c r="L226" s="7">
        <f>'[1]TCE - ANEXO IV - Preencher'!N235</f>
        <v>365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5.99 - Outros Serviços de Terceiros Pessoa Jurídica</v>
      </c>
      <c r="D227" s="3">
        <f>'[1]TCE - ANEXO IV - Preencher'!F236</f>
        <v>6935473000167</v>
      </c>
      <c r="E227" s="5" t="str">
        <f>'[1]TCE - ANEXO IV - Preencher'!G236</f>
        <v>R GOMES DA SILVA 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2364</v>
      </c>
      <c r="I227" s="6">
        <f>IF('[1]TCE - ANEXO IV - Preencher'!K236="","",'[1]TCE - ANEXO IV - Preencher'!K236)</f>
        <v>46006</v>
      </c>
      <c r="J227" s="5" t="str">
        <f>'[1]TCE - ANEXO IV - Preencher'!L236</f>
        <v>8NJLBZ3C9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56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5.99 - Outros Serviços de Terceiros Pessoa Jurídica</v>
      </c>
      <c r="D228" s="3">
        <f>'[1]TCE - ANEXO IV - Preencher'!F237</f>
        <v>55561817000201</v>
      </c>
      <c r="E228" s="5" t="str">
        <f>'[1]TCE - ANEXO IV - Preencher'!G237</f>
        <v>MAXXA LOG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14</v>
      </c>
      <c r="I228" s="6">
        <f>IF('[1]TCE - ANEXO IV - Preencher'!K237="","",'[1]TCE - ANEXO IV - Preencher'!K237)</f>
        <v>46042</v>
      </c>
      <c r="J228" s="5" t="str">
        <f>'[1]TCE - ANEXO IV - Preencher'!L237</f>
        <v>26079011255561817000201260000000001426015014768010</v>
      </c>
      <c r="K228" s="5" t="str">
        <f>IF(F228="B",LEFT('[1]TCE - ANEXO IV - Preencher'!M237,2),IF(F228="S",LEFT('[1]TCE - ANEXO IV - Preencher'!M237,7),IF('[1]TCE - ANEXO IV - Preencher'!H237="","")))</f>
        <v>2607901</v>
      </c>
      <c r="L228" s="7">
        <f>'[1]TCE - ANEXO IV - Preencher'!N237</f>
        <v>3573.68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5.99 - Outros Serviços de Terceiros Pessoa Jurídica</v>
      </c>
      <c r="D229" s="3">
        <f>'[1]TCE - ANEXO IV - Preencher'!F238</f>
        <v>7360290000123</v>
      </c>
      <c r="E229" s="5" t="str">
        <f>'[1]TCE - ANEXO IV - Preencher'!G238</f>
        <v>SERVAL SERVICOS E LIMPEZA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64498</v>
      </c>
      <c r="I229" s="6">
        <f>IF('[1]TCE - ANEXO IV - Preencher'!K238="","",'[1]TCE - ANEXO IV - Preencher'!K238)</f>
        <v>46041</v>
      </c>
      <c r="J229" s="5" t="str">
        <f>'[1]TCE - ANEXO IV - Preencher'!L238</f>
        <v>23044001207360290000123000000006449826010280073288</v>
      </c>
      <c r="K229" s="5" t="str">
        <f>IF(F229="B",LEFT('[1]TCE - ANEXO IV - Preencher'!M238,2),IF(F229="S",LEFT('[1]TCE - ANEXO IV - Preencher'!M238,7),IF('[1]TCE - ANEXO IV - Preencher'!H238="","")))</f>
        <v>2304400</v>
      </c>
      <c r="L229" s="7">
        <f>'[1]TCE - ANEXO IV - Preencher'!N238</f>
        <v>37663.019999999997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5.99 - Outros Serviços de Terceiros Pessoa Jurídica</v>
      </c>
      <c r="D230" s="3">
        <f>'[1]TCE - ANEXO IV - Preencher'!F239</f>
        <v>51140639000103</v>
      </c>
      <c r="E230" s="5" t="str">
        <f>'[1]TCE - ANEXO IV - Preencher'!G239</f>
        <v>FOCUS ENGENHARIA E CONSULTORIA SST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24</v>
      </c>
      <c r="I230" s="6">
        <f>IF('[1]TCE - ANEXO IV - Preencher'!K239="","",'[1]TCE - ANEXO IV - Preencher'!K239)</f>
        <v>46031</v>
      </c>
      <c r="J230" s="5" t="str">
        <f>'[1]TCE - ANEXO IV - Preencher'!L239</f>
        <v>26116062251140639000103000000000002426010972777865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3430.56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5.99 - Outros Serviços de Terceiros Pessoa Jurídica</v>
      </c>
      <c r="D231" s="3">
        <f>'[1]TCE - ANEXO IV - Preencher'!F240</f>
        <v>6312868000103</v>
      </c>
      <c r="E231" s="5" t="str">
        <f>'[1]TCE - ANEXO IV - Preencher'!G240</f>
        <v>TASCOM INFORMATICA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334</v>
      </c>
      <c r="I231" s="6">
        <f>IF('[1]TCE - ANEXO IV - Preencher'!K240="","",'[1]TCE - ANEXO IV - Preencher'!K240)</f>
        <v>46030</v>
      </c>
      <c r="J231" s="5" t="str">
        <f>'[1]TCE - ANEXO IV - Preencher'!L240</f>
        <v>FGD0IM1XX</v>
      </c>
      <c r="K231" s="5" t="str">
        <f>IF(F231="B",LEFT('[1]TCE - ANEXO IV - Preencher'!M240,2),IF(F231="S",LEFT('[1]TCE - ANEXO IV - Preencher'!M240,7),IF('[1]TCE - ANEXO IV - Preencher'!H240="","")))</f>
        <v>2610707</v>
      </c>
      <c r="L231" s="7">
        <f>'[1]TCE - ANEXO IV - Preencher'!N240</f>
        <v>1434.31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5.99 - Outros Serviços de Terceiros Pessoa Jurídica</v>
      </c>
      <c r="D232" s="3">
        <f>'[1]TCE - ANEXO IV - Preencher'!F241</f>
        <v>45671533000133</v>
      </c>
      <c r="E232" s="5" t="str">
        <f>'[1]TCE - ANEXO IV - Preencher'!G241</f>
        <v>VITORINO E MAIA ADVOGADOS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38</v>
      </c>
      <c r="I232" s="6">
        <f>IF('[1]TCE - ANEXO IV - Preencher'!K241="","",'[1]TCE - ANEXO IV - Preencher'!K241)</f>
        <v>46030</v>
      </c>
      <c r="J232" s="5" t="str">
        <f>'[1]TCE - ANEXO IV - Preencher'!L241</f>
        <v>26116062245671533000133000000000003826014081614435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2233.5100000000002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5.99 - Outros Serviços de Terceiros Pessoa Jurídica</v>
      </c>
      <c r="D233" s="3">
        <f>'[1]TCE - ANEXO IV - Preencher'!F242</f>
        <v>11735586000159</v>
      </c>
      <c r="E233" s="5" t="str">
        <f>'[1]TCE - ANEXO IV - Preencher'!G242</f>
        <v>FADE - FUNDACAO DE APOIO AO DESENVOLVIMENTO DA UNIVERSIDADE FEDERAL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85165</v>
      </c>
      <c r="I233" s="6">
        <f>IF('[1]TCE - ANEXO IV - Preencher'!K242="","",'[1]TCE - ANEXO IV - Preencher'!K242)</f>
        <v>46000</v>
      </c>
      <c r="J233" s="5" t="str">
        <f>'[1]TCE - ANEXO IV - Preencher'!L242</f>
        <v>TX6KXJXT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1347.84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4.7 - Apoio Administrativo, Técnico e Operacional</v>
      </c>
      <c r="D234" s="3" t="str">
        <f>'[1]TCE - ANEXO IV - Preencher'!F243</f>
        <v>100.134.004-36</v>
      </c>
      <c r="E234" s="5" t="str">
        <f>'[1]TCE - ANEXO IV - Preencher'!G243</f>
        <v>DAISY MARIA DA CONCEICAO SILVA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122025</v>
      </c>
      <c r="I234" s="6">
        <f>IF('[1]TCE - ANEXO IV - Preencher'!K243="","",'[1]TCE - ANEXO IV - Preencher'!K243)</f>
        <v>46022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2606408</v>
      </c>
      <c r="L234" s="7">
        <f>'[1]TCE - ANEXO IV - Preencher'!N243</f>
        <v>149.37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5.5 - Reparo e Manutenção de Máquinas e Equipamentos</v>
      </c>
      <c r="D235" s="3">
        <f>'[1]TCE - ANEXO IV - Preencher'!F244</f>
        <v>18204483000101</v>
      </c>
      <c r="E235" s="5" t="str">
        <f>'[1]TCE - ANEXO IV - Preencher'!G244</f>
        <v>WAGNER FERNANDES SALES DA SILVA &amp; CIA.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5993</v>
      </c>
      <c r="I235" s="6">
        <f>IF('[1]TCE - ANEXO IV - Preencher'!K244="","",'[1]TCE - ANEXO IV - Preencher'!K244)</f>
        <v>46024</v>
      </c>
      <c r="J235" s="5" t="str">
        <f>'[1]TCE - ANEXO IV - Preencher'!L244</f>
        <v>UFWMPUH7V</v>
      </c>
      <c r="K235" s="5" t="str">
        <f>IF(F235="B",LEFT('[1]TCE - ANEXO IV - Preencher'!M244,2),IF(F235="S",LEFT('[1]TCE - ANEXO IV - Preencher'!M244,7),IF('[1]TCE - ANEXO IV - Preencher'!H244="","")))</f>
        <v>2704302</v>
      </c>
      <c r="L235" s="7">
        <f>'[1]TCE - ANEXO IV - Preencher'!N244</f>
        <v>2880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5.5 - Reparo e Manutenção de Máquinas e Equipamentos</v>
      </c>
      <c r="D236" s="3">
        <f>'[1]TCE - ANEXO IV - Preencher'!F245</f>
        <v>7221834000176</v>
      </c>
      <c r="E236" s="5" t="str">
        <f>'[1]TCE - ANEXO IV - Preencher'!G245</f>
        <v>C2 COMERCIO E SERVICOS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492</v>
      </c>
      <c r="I236" s="6">
        <f>IF('[1]TCE - ANEXO IV - Preencher'!K245="","",'[1]TCE - ANEXO IV - Preencher'!K245)</f>
        <v>46014</v>
      </c>
      <c r="J236" s="5" t="str">
        <f>'[1]TCE - ANEXO IV - Preencher'!L245</f>
        <v>RRDRZYYS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1845.27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5.5 - Reparo e Manutenção de Máquinas e Equipamentos</v>
      </c>
      <c r="D237" s="3">
        <f>'[1]TCE - ANEXO IV - Preencher'!F246</f>
        <v>40893042000113</v>
      </c>
      <c r="E237" s="5" t="str">
        <f>'[1]TCE - ANEXO IV - Preencher'!G246</f>
        <v>GERASTEP GERADORES ASSISTENCIA TECNICA E PECAS LTDA ME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311</v>
      </c>
      <c r="I237" s="6">
        <f>IF('[1]TCE - ANEXO IV - Preencher'!K246="","",'[1]TCE - ANEXO IV - Preencher'!K246)</f>
        <v>45993</v>
      </c>
      <c r="J237" s="5" t="str">
        <f>'[1]TCE - ANEXO IV - Preencher'!L246</f>
        <v>261160622408930420001130000000000031125120595076537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425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5.5 - Reparo e Manutenção de Máquinas e Equipamentos</v>
      </c>
      <c r="D238" s="3">
        <f>'[1]TCE - ANEXO IV - Preencher'!F247</f>
        <v>1141468000169</v>
      </c>
      <c r="E238" s="5" t="str">
        <f>'[1]TCE - ANEXO IV - Preencher'!G247</f>
        <v>MEDCALL COMERCIO E SERVICOS DE EQUIPAMENTOS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4656</v>
      </c>
      <c r="I238" s="6">
        <f>IF('[1]TCE - ANEXO IV - Preencher'!K247="","",'[1]TCE - ANEXO IV - Preencher'!K247)</f>
        <v>46014</v>
      </c>
      <c r="J238" s="5" t="str">
        <f>'[1]TCE - ANEXO IV - Preencher'!L247</f>
        <v>MGPYFJBJK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1869.41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5.5 - Reparo e Manutenção de Máquinas e Equipamentos</v>
      </c>
      <c r="D239" s="3">
        <f>'[1]TCE - ANEXO IV - Preencher'!F248</f>
        <v>1141468000169</v>
      </c>
      <c r="E239" s="5" t="str">
        <f>'[1]TCE - ANEXO IV - Preencher'!G248</f>
        <v>MEDCALL COMERCIO E SERVICOS DE EQUIPAMENTOS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4657</v>
      </c>
      <c r="I239" s="6">
        <f>IF('[1]TCE - ANEXO IV - Preencher'!K248="","",'[1]TCE - ANEXO IV - Preencher'!K248)</f>
        <v>46014</v>
      </c>
      <c r="J239" s="5" t="str">
        <f>'[1]TCE - ANEXO IV - Preencher'!L248</f>
        <v>8WQBMZVP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1209.6199999999999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5.5 - Reparo e Manutenção de Máquinas e Equipamentos</v>
      </c>
      <c r="D240" s="3">
        <f>'[1]TCE - ANEXO IV - Preencher'!F249</f>
        <v>24380578002041</v>
      </c>
      <c r="E240" s="5" t="str">
        <f>'[1]TCE - ANEXO IV - Preencher'!G249</f>
        <v>WHITE MARTINS GASES INDUSTRIAIS DO NORDESTE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24</v>
      </c>
      <c r="I240" s="6">
        <f>IF('[1]TCE - ANEXO IV - Preencher'!K249="","",'[1]TCE - ANEXO IV - Preencher'!K249)</f>
        <v>46002</v>
      </c>
      <c r="J240" s="5" t="str">
        <f>'[1]TCE - ANEXO IV - Preencher'!L249</f>
        <v>26079011224380578002041250000000002425122269707512</v>
      </c>
      <c r="K240" s="5" t="str">
        <f>IF(F240="B",LEFT('[1]TCE - ANEXO IV - Preencher'!M249,2),IF(F240="S",LEFT('[1]TCE - ANEXO IV - Preencher'!M249,7),IF('[1]TCE - ANEXO IV - Preencher'!H249="","")))</f>
        <v>2607901</v>
      </c>
      <c r="L240" s="7">
        <f>'[1]TCE - ANEXO IV - Preencher'!N249</f>
        <v>1189.75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5.4 - Reparo e Manutenção de Bens Imóveis</v>
      </c>
      <c r="D241" s="3">
        <f>'[1]TCE - ANEXO IV - Preencher'!F250</f>
        <v>21854632000192</v>
      </c>
      <c r="E241" s="5" t="str">
        <f>'[1]TCE - ANEXO IV - Preencher'!G250</f>
        <v>VITA ELEVADORES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34</v>
      </c>
      <c r="I241" s="6">
        <f>IF('[1]TCE - ANEXO IV - Preencher'!K250="","",'[1]TCE - ANEXO IV - Preencher'!K250)</f>
        <v>46024</v>
      </c>
      <c r="J241" s="5" t="str">
        <f>'[1]TCE - ANEXO IV - Preencher'!L250</f>
        <v>26116062221854632000192000000000003426013501579264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499.78</v>
      </c>
    </row>
    <row r="242" spans="1:12" s="8" customFormat="1" ht="19.5" customHeight="1" x14ac:dyDescent="0.2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6 - Equipamento e Material Permanente</v>
      </c>
      <c r="D242" s="3">
        <f>'[1]TCE - ANEXO IV - Preencher'!F251</f>
        <v>47455065000195</v>
      </c>
      <c r="E242" s="5" t="str">
        <f>'[1]TCE - ANEXO IV - Preencher'!G251</f>
        <v>INTERAGE PRODUTOS MEDICOS HOSPITALAR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000000305</v>
      </c>
      <c r="I242" s="6">
        <f>IF('[1]TCE - ANEXO IV - Preencher'!K251="","",'[1]TCE - ANEXO IV - Preencher'!K251)</f>
        <v>45980</v>
      </c>
      <c r="J242" s="5" t="str">
        <f>'[1]TCE - ANEXO IV - Preencher'!L251</f>
        <v>26251147455065000195550010000003051999136209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4780</v>
      </c>
    </row>
    <row r="243" spans="1:12" s="8" customFormat="1" ht="19.5" customHeight="1" x14ac:dyDescent="0.2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6 - Equipamento e Material Permanente</v>
      </c>
      <c r="D243" s="3">
        <f>'[1]TCE - ANEXO IV - Preencher'!F252</f>
        <v>36377805000104</v>
      </c>
      <c r="E243" s="5" t="str">
        <f>'[1]TCE - ANEXO IV - Preencher'!G252</f>
        <v>J A MATERIAL MEDICO E HOSPITALAR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000000843</v>
      </c>
      <c r="I243" s="6">
        <f>IF('[1]TCE - ANEXO IV - Preencher'!K252="","",'[1]TCE - ANEXO IV - Preencher'!K252)</f>
        <v>45986</v>
      </c>
      <c r="J243" s="5" t="str">
        <f>'[1]TCE - ANEXO IV - Preencher'!L252</f>
        <v>26251136377805000104550010000008431286800000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5892</v>
      </c>
    </row>
    <row r="244" spans="1:12" s="8" customFormat="1" ht="19.5" customHeight="1" x14ac:dyDescent="0.2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6 - Equipamento e Material Permanente</v>
      </c>
      <c r="D244" s="3">
        <f>'[1]TCE - ANEXO IV - Preencher'!F253</f>
        <v>6025185000175</v>
      </c>
      <c r="E244" s="5" t="str">
        <f>'[1]TCE - ANEXO IV - Preencher'!G253</f>
        <v>LINKMED SOLUCAO EM EQUIPAMENTOS MEDICO HOSPITALAR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000004256</v>
      </c>
      <c r="I244" s="6">
        <f>IF('[1]TCE - ANEXO IV - Preencher'!K253="","",'[1]TCE - ANEXO IV - Preencher'!K253)</f>
        <v>46008</v>
      </c>
      <c r="J244" s="5" t="str">
        <f>'[1]TCE - ANEXO IV - Preencher'!L253</f>
        <v>26251206025185000175550010000042561522078903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6232</v>
      </c>
    </row>
    <row r="245" spans="1:12" s="8" customFormat="1" ht="19.5" customHeight="1" x14ac:dyDescent="0.2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6 - Equipamento e Material Permanente</v>
      </c>
      <c r="D245" s="3">
        <f>'[1]TCE - ANEXO IV - Preencher'!F254</f>
        <v>10779833000156</v>
      </c>
      <c r="E245" s="5" t="str">
        <f>'[1]TCE - ANEXO IV - Preencher'!G254</f>
        <v>MEDICAL MERCANTIL DE APARELHAGEM MEDICA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000658841</v>
      </c>
      <c r="I245" s="6">
        <f>IF('[1]TCE - ANEXO IV - Preencher'!K254="","",'[1]TCE - ANEXO IV - Preencher'!K254)</f>
        <v>45992</v>
      </c>
      <c r="J245" s="5" t="str">
        <f>'[1]TCE - ANEXO IV - Preencher'!L254</f>
        <v>26251210779833000156550010006588411660866007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3020</v>
      </c>
    </row>
    <row r="246" spans="1:12" s="8" customFormat="1" ht="19.5" customHeight="1" x14ac:dyDescent="0.2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6 - Equipamento e Material Permanente</v>
      </c>
      <c r="D246" s="3">
        <f>'[1]TCE - ANEXO IV - Preencher'!F255</f>
        <v>296549006106</v>
      </c>
      <c r="E246" s="5" t="str">
        <f>'[1]TCE - ANEXO IV - Preencher'!G255</f>
        <v>MILLENA COMERCIO VAREJISTA DE MOVEIS E ELETRO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000006756</v>
      </c>
      <c r="I246" s="6">
        <f>IF('[1]TCE - ANEXO IV - Preencher'!K255="","",'[1]TCE - ANEXO IV - Preencher'!K255)</f>
        <v>45996</v>
      </c>
      <c r="J246" s="5" t="str">
        <f>'[1]TCE - ANEXO IV - Preencher'!L255</f>
        <v>26251200296549006106550010000067561000084633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3477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>6 - Equipamento e Material Permanente</v>
      </c>
      <c r="D247" s="3">
        <f>'[1]TCE - ANEXO IV - Preencher'!F256</f>
        <v>42255610000186</v>
      </c>
      <c r="E247" s="5" t="str">
        <f>'[1]TCE - ANEXO IV - Preencher'!G256</f>
        <v>REBECA DOS SANTOS VELOSO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000000005</v>
      </c>
      <c r="I247" s="6">
        <f>IF('[1]TCE - ANEXO IV - Preencher'!K256="","",'[1]TCE - ANEXO IV - Preencher'!K256)</f>
        <v>45995</v>
      </c>
      <c r="J247" s="5" t="str">
        <f>'[1]TCE - ANEXO IV - Preencher'!L256</f>
        <v>26251242255610000186550010000000051761294610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4140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>6 - Equipamento e Material Permanente</v>
      </c>
      <c r="D248" s="3">
        <f>'[1]TCE - ANEXO IV - Preencher'!F257</f>
        <v>46012702000196</v>
      </c>
      <c r="E248" s="5" t="str">
        <f>'[1]TCE - ANEXO IV - Preencher'!G257</f>
        <v>TEC EQUIPAMENTOS E SERVICOS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000002990</v>
      </c>
      <c r="I248" s="6">
        <f>IF('[1]TCE - ANEXO IV - Preencher'!K257="","",'[1]TCE - ANEXO IV - Preencher'!K257)</f>
        <v>45994</v>
      </c>
      <c r="J248" s="5" t="str">
        <f>'[1]TCE - ANEXO IV - Preencher'!L257</f>
        <v>35251246012702000196550010000029901946484944</v>
      </c>
      <c r="K248" s="5" t="str">
        <f>IF(F248="B",LEFT('[1]TCE - ANEXO IV - Preencher'!M257,2),IF(F248="S",LEFT('[1]TCE - ANEXO IV - Preencher'!M257,7),IF('[1]TCE - ANEXO IV - Preencher'!H257="","")))</f>
        <v>35</v>
      </c>
      <c r="L248" s="7">
        <f>'[1]TCE - ANEXO IV - Preencher'!N257</f>
        <v>2527.59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>6 - Equipamento e Material Permanente</v>
      </c>
      <c r="D249" s="3">
        <f>'[1]TCE - ANEXO IV - Preencher'!F258</f>
        <v>9470258000207</v>
      </c>
      <c r="E249" s="5" t="str">
        <f>'[1]TCE - ANEXO IV - Preencher'!G258</f>
        <v>TECHNO SPACE COMERCIO DE PRODUTOS TECNOLOGICOS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10879</v>
      </c>
      <c r="I249" s="6">
        <f>IF('[1]TCE - ANEXO IV - Preencher'!K258="","",'[1]TCE - ANEXO IV - Preencher'!K258)</f>
        <v>45993</v>
      </c>
      <c r="J249" s="5" t="str">
        <f>'[1]TCE - ANEXO IV - Preencher'!L258</f>
        <v>26251209470258000207550010000108791828647423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1286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2026-01-23T17:56:16Z</dcterms:created>
  <dcterms:modified xsi:type="dcterms:W3CDTF">2026-01-23T17:56:27Z</dcterms:modified>
</cp:coreProperties>
</file>