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12_2025\1. DOVEL\VALIDAÇÃO\"/>
    </mc:Choice>
  </mc:AlternateContent>
  <xr:revisionPtr revIDLastSave="0" documentId="8_{1F44CC38-A5CC-477C-AB4D-22AD313B9094}" xr6:coauthVersionLast="36" xr6:coauthVersionMax="36" xr10:uidLastSave="{00000000-0000-0000-0000-000000000000}"/>
  <bookViews>
    <workbookView xWindow="0" yWindow="0" windowWidth="16170" windowHeight="5865" xr2:uid="{AAFCB13F-3E41-464A-AF1B-3D03DCFEA229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<sst xmlns="http://schemas.openxmlformats.org/spreadsheetml/2006/main" count="8" uniqueCount="8">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</sst>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5/PCF%2012_2025/1.%20DOVEL/13.2%20PCF%20em%20Excel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10153822.199999999</v>
          </cell>
          <cell r="I10" t="str">
            <v>2025OB092441</v>
          </cell>
          <cell r="J10">
            <v>45996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1482918.03</v>
          </cell>
          <cell r="I11" t="str">
            <v>2025OB092504</v>
          </cell>
          <cell r="J11">
            <v>45996</v>
          </cell>
          <cell r="N11">
            <v>186922.97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459919.13</v>
          </cell>
          <cell r="I12" t="str">
            <v>2025OB092442</v>
          </cell>
          <cell r="J12">
            <v>45996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2025NE001745</v>
          </cell>
          <cell r="G13">
            <v>45922</v>
          </cell>
          <cell r="H13">
            <v>2006566</v>
          </cell>
          <cell r="I13" t="str">
            <v>2025OB094866</v>
          </cell>
          <cell r="J13">
            <v>46003</v>
          </cell>
          <cell r="N13">
            <v>158838.57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2025NE022535</v>
          </cell>
          <cell r="G14">
            <v>45964</v>
          </cell>
          <cell r="H14">
            <v>551690.17000000004</v>
          </cell>
          <cell r="I14" t="str">
            <v>2025OB091476</v>
          </cell>
          <cell r="J14">
            <v>45992</v>
          </cell>
          <cell r="N14">
            <v>551690.17000000004</v>
          </cell>
        </row>
        <row r="15">
          <cell r="B15">
            <v>9767633001257</v>
          </cell>
          <cell r="C15" t="str">
            <v>UPA CARUARU - CG Nº 011/2022</v>
          </cell>
          <cell r="F15" t="str">
            <v>2025NE001015</v>
          </cell>
          <cell r="G15">
            <v>45659</v>
          </cell>
          <cell r="H15">
            <v>5500000</v>
          </cell>
          <cell r="I15" t="str">
            <v>2025OB093621</v>
          </cell>
          <cell r="J15">
            <v>45996</v>
          </cell>
          <cell r="N15">
            <v>500000</v>
          </cell>
        </row>
        <row r="16">
          <cell r="B16">
            <v>9767633001257</v>
          </cell>
          <cell r="C16" t="str">
            <v>UPA CARUARU - CG Nº 011/2022</v>
          </cell>
          <cell r="F16" t="str">
            <v>2025NE001745</v>
          </cell>
          <cell r="G16">
            <v>45922</v>
          </cell>
          <cell r="H16">
            <v>2006566</v>
          </cell>
          <cell r="I16" t="str">
            <v>2025OB098038</v>
          </cell>
          <cell r="J16">
            <v>46009</v>
          </cell>
          <cell r="N16">
            <v>167213.82999999999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828-DE38-4248-9639-3E0312B8459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10153822.199999999</v>
      </c>
      <c r="F2" s="3" t="str">
        <f>'[1]TCE - ANEXO V - REC. Preencher'!I10</f>
        <v>2025OB092441</v>
      </c>
      <c r="G2" s="4">
        <f>IF('[1]TCE - ANEXO V - REC. Preencher'!J10="","",'[1]TCE - ANEXO V - REC. Preencher'!J10)</f>
        <v>45996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1482918.03</v>
      </c>
      <c r="F3" s="3" t="str">
        <f>'[1]TCE - ANEXO V - REC. Preencher'!I11</f>
        <v>2025OB092504</v>
      </c>
      <c r="G3" s="4">
        <f>IF('[1]TCE - ANEXO V - REC. Preencher'!J11="","",'[1]TCE - ANEXO V - REC. Preencher'!J11)</f>
        <v>45996</v>
      </c>
      <c r="H3" s="5">
        <f>'[1]TCE - ANEXO V - REC. Preencher'!N11</f>
        <v>186922.97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459919.13</v>
      </c>
      <c r="F4" s="3" t="str">
        <f>'[1]TCE - ANEXO V - REC. Preencher'!I12</f>
        <v>2025OB092442</v>
      </c>
      <c r="G4" s="4">
        <f>IF('[1]TCE - ANEXO V - REC. Preencher'!J12="","",'[1]TCE - ANEXO V - REC. Preencher'!J12)</f>
        <v>45996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2025NE001745</v>
      </c>
      <c r="D5" s="4">
        <f>IF('[1]TCE - ANEXO V - REC. Preencher'!G13="","",'[1]TCE - ANEXO V - REC. Preencher'!G13)</f>
        <v>45922</v>
      </c>
      <c r="E5" s="5">
        <f>'[1]TCE - ANEXO V - REC. Preencher'!H13</f>
        <v>2006566</v>
      </c>
      <c r="F5" s="3" t="str">
        <f>'[1]TCE - ANEXO V - REC. Preencher'!I13</f>
        <v>2025OB094866</v>
      </c>
      <c r="G5" s="4">
        <f>IF('[1]TCE - ANEXO V - REC. Preencher'!J13="","",'[1]TCE - ANEXO V - REC. Preencher'!J13)</f>
        <v>46003</v>
      </c>
      <c r="H5" s="5">
        <f>'[1]TCE - ANEXO V - REC. Preencher'!N13</f>
        <v>158838.57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2025NE022535</v>
      </c>
      <c r="D6" s="4">
        <f>IF('[1]TCE - ANEXO V - REC. Preencher'!G14="","",'[1]TCE - ANEXO V - REC. Preencher'!G14)</f>
        <v>45964</v>
      </c>
      <c r="E6" s="5">
        <f>'[1]TCE - ANEXO V - REC. Preencher'!H14</f>
        <v>551690.17000000004</v>
      </c>
      <c r="F6" s="3" t="str">
        <f>'[1]TCE - ANEXO V - REC. Preencher'!I14</f>
        <v>2025OB091476</v>
      </c>
      <c r="G6" s="4">
        <f>IF('[1]TCE - ANEXO V - REC. Preencher'!J14="","",'[1]TCE - ANEXO V - REC. Preencher'!J14)</f>
        <v>45992</v>
      </c>
      <c r="H6" s="5">
        <f>'[1]TCE - ANEXO V - REC. Preencher'!N14</f>
        <v>551690.17000000004</v>
      </c>
    </row>
    <row r="7" spans="1:8" ht="24" customHeight="1" x14ac:dyDescent="0.2">
      <c r="A7" s="2">
        <f>'[1]TCE - ANEXO V - REC. Preencher'!B15</f>
        <v>9767633001257</v>
      </c>
      <c r="B7" s="3" t="str">
        <f>'[1]TCE - ANEXO V - REC. Preencher'!C15</f>
        <v>UPA CARUARU - CG Nº 011/2022</v>
      </c>
      <c r="C7" s="3" t="str">
        <f>'[1]TCE - ANEXO V - REC. Preencher'!F15</f>
        <v>2025NE001015</v>
      </c>
      <c r="D7" s="4">
        <f>IF('[1]TCE - ANEXO V - REC. Preencher'!G15="","",'[1]TCE - ANEXO V - REC. Preencher'!G15)</f>
        <v>45659</v>
      </c>
      <c r="E7" s="5">
        <f>'[1]TCE - ANEXO V - REC. Preencher'!H15</f>
        <v>5500000</v>
      </c>
      <c r="F7" s="3" t="str">
        <f>'[1]TCE - ANEXO V - REC. Preencher'!I15</f>
        <v>2025OB093621</v>
      </c>
      <c r="G7" s="4">
        <f>IF('[1]TCE - ANEXO V - REC. Preencher'!J15="","",'[1]TCE - ANEXO V - REC. Preencher'!J15)</f>
        <v>45996</v>
      </c>
      <c r="H7" s="5">
        <f>'[1]TCE - ANEXO V - REC. Preencher'!N15</f>
        <v>500000</v>
      </c>
    </row>
    <row r="8" spans="1:8" ht="24" customHeight="1" x14ac:dyDescent="0.2">
      <c r="A8" s="2">
        <f>'[1]TCE - ANEXO V - REC. Preencher'!B16</f>
        <v>9767633001257</v>
      </c>
      <c r="B8" s="3" t="str">
        <f>'[1]TCE - ANEXO V - REC. Preencher'!C16</f>
        <v>UPA CARUARU - CG Nº 011/2022</v>
      </c>
      <c r="C8" s="3" t="str">
        <f>'[1]TCE - ANEXO V - REC. Preencher'!F16</f>
        <v>2025NE001745</v>
      </c>
      <c r="D8" s="4">
        <f>IF('[1]TCE - ANEXO V - REC. Preencher'!G16="","",'[1]TCE - ANEXO V - REC. Preencher'!G16)</f>
        <v>45922</v>
      </c>
      <c r="E8" s="5">
        <f>'[1]TCE - ANEXO V - REC. Preencher'!H16</f>
        <v>2006566</v>
      </c>
      <c r="F8" s="3" t="str">
        <f>'[1]TCE - ANEXO V - REC. Preencher'!I16</f>
        <v>2025OB098038</v>
      </c>
      <c r="G8" s="4">
        <f>IF('[1]TCE - ANEXO V - REC. Preencher'!J16="","",'[1]TCE - ANEXO V - REC. Preencher'!J16)</f>
        <v>46009</v>
      </c>
      <c r="H8" s="5">
        <f>'[1]TCE - ANEXO V - REC. Preencher'!N16</f>
        <v>167213.82999999999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2026-01-23T17:56:38Z</dcterms:created>
  <dcterms:modified xsi:type="dcterms:W3CDTF">2026-01-23T17:56:48Z</dcterms:modified>
</cp:coreProperties>
</file>