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5\12 DEZEMBRO\14.4 ARQUIVO ZIP EXCEL PUBLICAÇÃO\"/>
    </mc:Choice>
  </mc:AlternateContent>
  <xr:revisionPtr revIDLastSave="0" documentId="8_{2DD67E2C-44DE-4D33-AF1F-42F386D56EE7}" xr6:coauthVersionLast="47" xr6:coauthVersionMax="47" xr10:uidLastSave="{00000000-0000-0000-0000-000000000000}"/>
  <bookViews>
    <workbookView xWindow="-120" yWindow="-120" windowWidth="24240" windowHeight="13140" xr2:uid="{89811F5E-CB11-4CCF-A3EC-3DDF6593C0EE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<sst xmlns="http://schemas.openxmlformats.org/spreadsheetml/2006/main" count="992" uniqueCount="661">
  <si>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</si>
  <si>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</si>
  <si>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</si>
  <si>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</si>
  <si>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</si>
  <si>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</si>
  <si>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</si>
  <si>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</si>
  <si>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</si>
  <si>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</si>
  <si>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29.309.127/0167-68</t>
  </si>
  <si>
    <t xml:space="preserve">AMIL ASSISTENCIA MÉDICA </t>
  </si>
  <si>
    <t>DENTAL</t>
  </si>
  <si>
    <t>https://www.hospitalmarialucinda.org/files/pdf/contrato-do-amil-2022-16_23_4-amil-2022.pdf</t>
  </si>
  <si>
    <t>17.197.385/0001-21</t>
  </si>
  <si>
    <t xml:space="preserve">ZURICH VIDA EMPRESA VG  </t>
  </si>
  <si>
    <t xml:space="preserve">SEGURO DE VIDA </t>
  </si>
  <si>
    <t>https://www.hospitalmarialucinda.org/files/pdf/zurich-16_23_4-2818656375-zurich.pdf</t>
  </si>
  <si>
    <t>Objeto do contrato</t>
  </si>
  <si>
    <t>61.198.164/0001-60</t>
  </si>
  <si>
    <t xml:space="preserve">PORTO SEGURO COMPANHIA DE SEGUROS GERAIS </t>
  </si>
  <si>
    <t>PREDIAL</t>
  </si>
  <si>
    <t>https://www.hospitalmarialucinda.org/files/pdf/apolice-seguro-predial-16_23_4-1817100484-apolice-10118030040181170000.pdf</t>
  </si>
  <si>
    <t>1 - Seguros (Imóvel e veículos)</t>
  </si>
  <si>
    <t>19.533.734/0001-64</t>
  </si>
  <si>
    <t>ALEXSANDRA DE GUSMÃO NERES-UNISERVICE</t>
  </si>
  <si>
    <t xml:space="preserve">LOCACAO DE IMPRESSORAS </t>
  </si>
  <si>
    <t>https://www.hospitalmarialucinda.org/files/pdf/4%C2%B0-termo-aditivo-aliomar-16_23_4-336215318-4-termo-aditivo-uniservice-2024.pdf</t>
  </si>
  <si>
    <t>2 - Taxas</t>
  </si>
  <si>
    <t>14.543.772/0001-84</t>
  </si>
  <si>
    <t xml:space="preserve">BRAVO LOCAÇAO DE MAQUINAS E EQUIPAMENTOS LTDA </t>
  </si>
  <si>
    <t>LOCAÇÃO DE EQUIPAMENTOS</t>
  </si>
  <si>
    <t>https://www.hospitalmarialucinda.org/files/pdf/contrato-bravo-16_23_4-798487297-contrato-bravo-2025.pdf</t>
  </si>
  <si>
    <t>3 - Contribuições</t>
  </si>
  <si>
    <t xml:space="preserve">02.668.797/0001-25 </t>
  </si>
  <si>
    <t xml:space="preserve">BRASIL GESTAO DE DADOS LTDA </t>
  </si>
  <si>
    <t xml:space="preserve">ARQUIVO DE PRONTUARIOS </t>
  </si>
  <si>
    <t>https://www.hospitalmarialucinda.org/files/pdf/doc-brasil-2022-16_23_4-3414885640-doc-brasil.pdf</t>
  </si>
  <si>
    <t>4 - Taxa de Manutenção de Conta</t>
  </si>
  <si>
    <t>34.070.871/0001-01</t>
  </si>
  <si>
    <t xml:space="preserve">MUNDO DA AGUA COMERCIO DE PURIFICADORES EIRELLY </t>
  </si>
  <si>
    <t xml:space="preserve">SERVIÇOS DE LOCAÇÃO DE PURIFICADOR </t>
  </si>
  <si>
    <t>https://www.hospitalmarialucinda.org/files/pdf/purificador-16_23_4-purificador.pdf</t>
  </si>
  <si>
    <t>5 - Tarifas</t>
  </si>
  <si>
    <t xml:space="preserve">00.331.788/0001-19 </t>
  </si>
  <si>
    <t xml:space="preserve">AIR LIQUIDE BRASIL LTDA  </t>
  </si>
  <si>
    <t xml:space="preserve">LOCACAO DE EQUIPAMENTOS </t>
  </si>
  <si>
    <t>https://www.hospitalmarialucinda.org/files/pdf/air-liquide-16_23_4-air-liquide--contatrato-.pdf</t>
  </si>
  <si>
    <t>6 - Telefonia Móvel</t>
  </si>
  <si>
    <t>24.380.578/0020-41</t>
  </si>
  <si>
    <t xml:space="preserve">WHITE MARTINS </t>
  </si>
  <si>
    <t>SERVIÇO</t>
  </si>
  <si>
    <t>https://www.hospitalmarialucinda.org/files/pdf/white-martins-2021-16_23_4-white-upa-nd-setimo-termo.pdf</t>
  </si>
  <si>
    <t>7 - Telefonia Fixa/Internet</t>
  </si>
  <si>
    <t xml:space="preserve">WHITE MARTINS  </t>
  </si>
  <si>
    <t>LOCAÇÃO</t>
  </si>
  <si>
    <t>8 - Água</t>
  </si>
  <si>
    <t>11.863.530/0001-80</t>
  </si>
  <si>
    <t>BRASCON GESTAO AMBIENTAL</t>
  </si>
  <si>
    <t>COLETA</t>
  </si>
  <si>
    <t>https://www.hospitalmarialucinda.org/files/pdf/brascon-16_23_4-4194167621-contrato---brascon---upa-nova-descoberta.pdf</t>
  </si>
  <si>
    <t>9 - Energia Elétrica</t>
  </si>
  <si>
    <t>11.705.106/0001/07</t>
  </si>
  <si>
    <t>ATM SERVIÇOS DE TELECOMUNICAÇÕES LTDA-CLARO</t>
  </si>
  <si>
    <t xml:space="preserve">TELEFONIA </t>
  </si>
  <si>
    <t>https://www.hospitalmarialucinda.org/files/pdf/contrato-claro-16_23_4-834593607-assinatura-de-contrato---claro-empresas.pdf</t>
  </si>
  <si>
    <t>10 - Locação de Máquinas e Equipamentos (Pessoa Jurídica)</t>
  </si>
  <si>
    <t>01.699.696/0001-59</t>
  </si>
  <si>
    <t xml:space="preserve">QUALIAGUA LABORATORIO E CONSULTORIA LTDA  </t>
  </si>
  <si>
    <t>SERVIÇOS</t>
  </si>
  <si>
    <t>https://www.hospitalmarialucinda.org/files/pdf/contrato-qualiagua--2023-16_23_4-2926692743-qualiagua---nova-descoberta-2023.pdf</t>
  </si>
  <si>
    <t>11 - Locação de Equipamentos Médico-Hospitalares(Pessoa Jurídica)</t>
  </si>
  <si>
    <t>46.705.567/0001-64</t>
  </si>
  <si>
    <t xml:space="preserve">RESFISIO FISIOTERAPIA LTDA  </t>
  </si>
  <si>
    <t>FISIOTERAPIA</t>
  </si>
  <si>
    <t>https://www.hospitalmarialucinda.org/files/pdf/resfisio-fisioterapia-2023-16_23_4-3649048822-resfisio-2023.pdf</t>
  </si>
  <si>
    <t>12 - Locação de Veículos Automotores (Pessoa Jurídica) (Exceto Ambulância)</t>
  </si>
  <si>
    <t>29.401.153/0001-22</t>
  </si>
  <si>
    <t xml:space="preserve">ADOLFO LUTZ LABORATÓRIO E CONSULTÓRIOS MÉDICOS EIRELI  </t>
  </si>
  <si>
    <t>LABORATORIO</t>
  </si>
  <si>
    <t>https://www.hospitalmarialucinda.org/files/pdf/adolfo-lutz-16_23_4-3015288845-contrato-adolfo-lutz---upa-nova-descoberta.pdf</t>
  </si>
  <si>
    <t>13 - Serviço Gráficos, de Encadernação e de Emolduração</t>
  </si>
  <si>
    <t xml:space="preserve">21.035.995/0001-04 </t>
  </si>
  <si>
    <t xml:space="preserve">LAVECLIN </t>
  </si>
  <si>
    <t xml:space="preserve">LAVANDERIA </t>
  </si>
  <si>
    <t>https://www.hospitalmarialucinda.org/files/pdf/contrato-laveclin-2023-16_23_4-1291152376-contrato-lavclin.pdf</t>
  </si>
  <si>
    <t>14 - Serviços Judiciais e Cartoriais</t>
  </si>
  <si>
    <t>12.067.307/0001-99</t>
  </si>
  <si>
    <t xml:space="preserve">CAS ASSISENCIA TEC EM EQUI. MEDICOS ODONTO-CAETANO  </t>
  </si>
  <si>
    <t>EQUIPAMENTO HOSPITALAR</t>
  </si>
  <si>
    <t>https://www.hospitalmarialucinda.org/files/pdf/cas-assistencia-tecnica-odontologia-2023-16_23_4-4063664722-cas-assistencia-tecnica-equip-medicos-e-odontologicos-2023.pdf</t>
  </si>
  <si>
    <t>15 - Outras Despesas Gerais (Pessoa Juridica)</t>
  </si>
  <si>
    <t>02.593.984/0001-97</t>
  </si>
  <si>
    <t xml:space="preserve">COOPSERSA COOPERATIVA DE PROFISSIONAIS </t>
  </si>
  <si>
    <t xml:space="preserve">COOPERATIVA </t>
  </si>
  <si>
    <t>https://www.hospitalmarialucinda.org/files/pdf/coopsersa---nova-descoberta-16_23_4-4115642215-coopsersa---nova-descoberta-assinado.pdf</t>
  </si>
  <si>
    <t>16 - Médicos</t>
  </si>
  <si>
    <t>04.069.709/0001-02</t>
  </si>
  <si>
    <t xml:space="preserve">BIONEXO S.A  </t>
  </si>
  <si>
    <t>LICENCA DE USO DO SISTEMA</t>
  </si>
  <si>
    <t>https://www.hospitalmarialucinda.org/files/pdf/contrato-bionexo-16_23_4-1300530180-bionexo-2024.pdf</t>
  </si>
  <si>
    <t>17 - Outros profissionais de saúde</t>
  </si>
  <si>
    <t xml:space="preserve">06.066.387/0001-65 </t>
  </si>
  <si>
    <t xml:space="preserve">MV SISTEMAS LTDA </t>
  </si>
  <si>
    <t>https://www.hospitalmarialucinda.org/files/pdf/contrato-mv-16_23_4-2745728273-mv.pdf</t>
  </si>
  <si>
    <t>18 - Laboratório</t>
  </si>
  <si>
    <t>46.021.768/0001-42</t>
  </si>
  <si>
    <t>BEM SAUDE LTDA</t>
  </si>
  <si>
    <t>MEDICINA DO TRABALHO</t>
  </si>
  <si>
    <t>https://www.hospitalmarialucinda.org/files/pdf/bem-saude-ltda-16_23_4-2975088471-bem-saude-ltda.pdf</t>
  </si>
  <si>
    <t>19 - Alimentação/Dietas</t>
  </si>
  <si>
    <t>10.891.998/0001-15</t>
  </si>
  <si>
    <t xml:space="preserve">ADVISERSIT SERVIÇOS EM INFORMATICA LTDA </t>
  </si>
  <si>
    <t>https://www.hospitalmarialucinda.org/files/pdf/contrato-da-advisersit-16_23_4-2603427716-contrato-advisersit-2025.pdf</t>
  </si>
  <si>
    <t>20 - Locação de Ambulâncias</t>
  </si>
  <si>
    <t>05.633.849/0001-16</t>
  </si>
  <si>
    <t xml:space="preserve">GCINET </t>
  </si>
  <si>
    <t xml:space="preserve">SISTEMA </t>
  </si>
  <si>
    <t>https://www.hospitalmarialucinda.org/files/pdf/gcinet-2021-e-2022-16_23_4-gcinet-2021-e-2022.pdf</t>
  </si>
  <si>
    <t>21 - Outras Pessoas Jurídicas</t>
  </si>
  <si>
    <t>18.630.942/0001-19</t>
  </si>
  <si>
    <t xml:space="preserve">PROVTEL TECNOLOGIA SERVIÇOS GERENCIADOS LTDA </t>
  </si>
  <si>
    <t>MANUTENÇÃO DE SISTEMA</t>
  </si>
  <si>
    <t>https://www.hospitalmarialucinda.org/files/pdf/provtel-tecnologia-servicos-gerenciados-ltda-2023-16_23_4-2115357233-contrato-da-lunio.pdf</t>
  </si>
  <si>
    <t>22 - Médicos</t>
  </si>
  <si>
    <t>07.360.290/0001-23</t>
  </si>
  <si>
    <t xml:space="preserve">SERVAL SERVIÇOS E LIMPEZA </t>
  </si>
  <si>
    <t>PRESTACAO DE SERVICO PORTARIA</t>
  </si>
  <si>
    <t>https://www.hospitalmarialucinda.org/files/pdf/contrato-serval-porteiro-2023-16_23_4-1157106380-contrato-serval-2023.pdf</t>
  </si>
  <si>
    <t>23 - Outros profissionais de saúde</t>
  </si>
  <si>
    <t>08.654.123/0001-58</t>
  </si>
  <si>
    <t xml:space="preserve">AUDISA AUDITORES ASSOCIADOS </t>
  </si>
  <si>
    <t>SERVIÇOS TECNICOS</t>
  </si>
  <si>
    <t>https://www.hospitalmarialucinda.org/files/pdf/contrato-audisa-16_23_4-1146987606-contrato-auditoria-2024-upa-nova-descoberta.docx---clicksign.pdf</t>
  </si>
  <si>
    <t>24 - Pessoa Jurídica</t>
  </si>
  <si>
    <t>13.370.698/0001-89</t>
  </si>
  <si>
    <t>MR AMBIENTAL LTDA</t>
  </si>
  <si>
    <t>SERVIÇO DO AR</t>
  </si>
  <si>
    <t>https://www.hospitalmarialucinda.org/files/pdf/mr-ambiental-ltda-16_23_4-2251492216-mr-ambiental---ar---nova-descoberta--1-.pdf</t>
  </si>
  <si>
    <t>25 - Cooperativas</t>
  </si>
  <si>
    <t>45.671.533/0001-33</t>
  </si>
  <si>
    <t xml:space="preserve">VITORINO E MAIA ADVOGADOS </t>
  </si>
  <si>
    <t>SERVIÇOS DE ADVOCACIA</t>
  </si>
  <si>
    <t>https://www.hospitalmarialucinda.org/files/pdf/vitorino-emaia-16_23_4-vitorino-e-maia.pdf</t>
  </si>
  <si>
    <t>26 - Lavanderia</t>
  </si>
  <si>
    <t>01.545.203/0001-26</t>
  </si>
  <si>
    <t>ENAE EMPRESA NASCIONAL DE ESTERIZAÇÃO</t>
  </si>
  <si>
    <t>ESTERIZAÇÃO</t>
  </si>
  <si>
    <t>https://www.hospitalmarialucinda.org/files/pdf/embraester--enae-16_23_4-2048712163-embraester-enae.pdf</t>
  </si>
  <si>
    <t>27 - Serviços de Cozinha e Copeira</t>
  </si>
  <si>
    <t xml:space="preserve">09.863.853/0001-21 </t>
  </si>
  <si>
    <t xml:space="preserve">SOSERVI SOCIEDADE  </t>
  </si>
  <si>
    <t>PRESTACAO DE SERVICO LIMPEZA</t>
  </si>
  <si>
    <t>https://www.hospitalmarialucinda.org/files/pdf/contrato-soservi-sociedade-de-servicos-gerais-ltda-16_23_4-2514152873-contrato-upa-nova-descoberta-limpeza-2024.pdf</t>
  </si>
  <si>
    <t>28 - Outros</t>
  </si>
  <si>
    <t>11.356.463/0001-07</t>
  </si>
  <si>
    <t>LIMPEX SERVIÇO DE LIMPEZA</t>
  </si>
  <si>
    <t>LIMPEZA</t>
  </si>
  <si>
    <t>https://www.hospitalmarialucinda.org/files/pdf/contrato-limpex-16_23_4-807254298-contrato-limpex--upa-nova-descoberta-assinado.pdf</t>
  </si>
  <si>
    <t>29 - Coleta de Lixo Hospitalar</t>
  </si>
  <si>
    <t>51.140.639/0001-03</t>
  </si>
  <si>
    <t xml:space="preserve">FOCUS ENGENHARIA </t>
  </si>
  <si>
    <t>SEGURANÇA TRABALHO</t>
  </si>
  <si>
    <t>https://www.hospitalmarialucinda.org/files/pdf/contrato-focus-engenharia-16_23_4-1875026323-contrato-focus-engenharia---upa-nova-descoberta--1-.pdf</t>
  </si>
  <si>
    <t>30 - Manutenção/Aluguel/Uso de Sistemas ou Softwares</t>
  </si>
  <si>
    <t>11.735.586/0001-59</t>
  </si>
  <si>
    <t xml:space="preserve">FUNDAÇÃO DE APOIO </t>
  </si>
  <si>
    <t>SERVIÇO TECNICO</t>
  </si>
  <si>
    <t>https://www.hospitalmarialucinda.org/files/pdf/contrato-fade-16_23_4-2980610268-fade---nova-descoberta.pdf</t>
  </si>
  <si>
    <t>31 - Vigilância</t>
  </si>
  <si>
    <t>23.412.408/0001-76</t>
  </si>
  <si>
    <t xml:space="preserve">WEK TECHINOLOGY IN BUSINESS LTDA ME  </t>
  </si>
  <si>
    <t>SUPORTE TECNICO EM INFORMATICA</t>
  </si>
  <si>
    <t>https://www.hospitalmarialucinda.org/files/pdf/contrato-weknow-v3-16_23_4-00---contrato-weknow-v3-cliente-upa-nova-descoberta---18.01.2023.pdf</t>
  </si>
  <si>
    <t>32 - Consultorias e Treinamentos</t>
  </si>
  <si>
    <t xml:space="preserve">01.141.468/0001-69 </t>
  </si>
  <si>
    <t xml:space="preserve">MEDCALL COMERCIO E SERVIÇOS DE EQUIPAMENTOS MEDICOS  </t>
  </si>
  <si>
    <t>MANUTENCAO  RAIO X</t>
  </si>
  <si>
    <t>https://www.hospitalmarialucinda.org/files/pdf/contrato-medcall-2023-manutencao-raio-x-16_23_4-1903745893-medcall-nova-descoberta-manutencao-de-raio-x.pdf</t>
  </si>
  <si>
    <t>33 - Serviços Técnicos Profissionais</t>
  </si>
  <si>
    <t>18.204.483/0001-01</t>
  </si>
  <si>
    <t xml:space="preserve">WAGNER FERNANDES SALES DA SILVA 7 CIA LTDA  </t>
  </si>
  <si>
    <t>SERVIÇOS DE ENGENHARIA</t>
  </si>
  <si>
    <t>https://www.hospitalmarialucinda.org/files/pdf/contrato-wagner-fernandes-engenharia-clinica-2023-16_23_4-671416722-contrato-wagner-fernandes-engenharia-clinica.pdf</t>
  </si>
  <si>
    <t>34 - Dedetização</t>
  </si>
  <si>
    <t>33.279.132/0001-53</t>
  </si>
  <si>
    <t>SOLUÇAÕ SERVIÇOS DE ESCRITORIO COMPARTILHADO LTDA</t>
  </si>
  <si>
    <t>https://www.hospitalmarialucinda.org/files/pdf/solucao-servicos-de-escritorio-compartilhado-ltda-16_23_4-2621803530-contrato---solucao---nova-descoberta.pdf</t>
  </si>
  <si>
    <t>35 - Limpeza</t>
  </si>
  <si>
    <t xml:space="preserve">40.893.042/0001-13 </t>
  </si>
  <si>
    <t xml:space="preserve">GERASTEP LTDA </t>
  </si>
  <si>
    <t xml:space="preserve">MANUTENCAO </t>
  </si>
  <si>
    <t>https://www.hospitalmarialucinda.org/files/pdf/contrato-gerastep-2023-16_23_4-4035769642-contrato-2023---gerastep---nova-descoberta.pdf</t>
  </si>
  <si>
    <t>36 - Outras Pessoas Jurídicas</t>
  </si>
  <si>
    <t>34.624.704/0001-57</t>
  </si>
  <si>
    <t>TECHYST SISTEMA DE AUTOMAÇÃO E INFORMATICA</t>
  </si>
  <si>
    <t>PONTO</t>
  </si>
  <si>
    <t>https://www.hospitalmarialucinda.org/files/pdf/contrato-techsist-16_23_4-2143588583-techsist---nova-descoberta---assinado.pdf</t>
  </si>
  <si>
    <t>37 - Equipamentos Médico-Hospitalar</t>
  </si>
  <si>
    <t>07.221.834/0001-76</t>
  </si>
  <si>
    <t xml:space="preserve">C2 COMERCIO E SERVIÇOS LTDA </t>
  </si>
  <si>
    <t>MANUNTENÇÃO IMOVEIS</t>
  </si>
  <si>
    <t>https://www.hospitalmarialucinda.org/files/pdf/c2-comercio-e-servocos-ltd--sertac--16_23_4-2580709067-contrato-sertac.pdf</t>
  </si>
  <si>
    <t>38 - Equipamentos de Informática</t>
  </si>
  <si>
    <t>18.271.934/0001-23</t>
  </si>
  <si>
    <t xml:space="preserve">NOVA BIOMEDICAL DIAGNOSTICOS MEDICOS  </t>
  </si>
  <si>
    <t>https://www.hospitalmarialucinda.org/files/pdf/contrato-nova-biomedical-16_23_4-4244039122-nova-biomedical.pdf</t>
  </si>
  <si>
    <t>39 - Engenharia Clínica</t>
  </si>
  <si>
    <t>28.296.399/0001-19</t>
  </si>
  <si>
    <t>AVANNTE COMERCIO E SERVIÇOS</t>
  </si>
  <si>
    <t>REFEIÇÃO</t>
  </si>
  <si>
    <t>https://www.hospitalmarialucinda.org/files/pdf/avannte-comercio-e-servicos-ltda-16_23_4-19453992-contrato-avante.pdf</t>
  </si>
  <si>
    <t>40 - Outros</t>
  </si>
  <si>
    <t>06.312.868/0001-03</t>
  </si>
  <si>
    <t xml:space="preserve">Tascom Informática Ltda  </t>
  </si>
  <si>
    <t>INFORMATICA</t>
  </si>
  <si>
    <t>https://www.hospitalmarialucinda.org/files/pdf/contrato-tascom-2023-16_23_4-437724077-tascom.pdf</t>
  </si>
  <si>
    <t>41 - Reparo e Manutenção de Bens Imóveis</t>
  </si>
  <si>
    <t xml:space="preserve">MEDCALL COMERCIO E SERVIÇOS DE EQUIPAMENTOS MEDICOS </t>
  </si>
  <si>
    <t>PROCESSADORA RAIO X</t>
  </si>
  <si>
    <t>https://www.hospitalmarialucinda.org/files/pdf/contrato-medcall-processadora-raio-x--2023-16_23_4-3208555089-medcall-processadora-raio-x.pdf</t>
  </si>
  <si>
    <t>42 - Reparo e Manutenção de Veículos</t>
  </si>
  <si>
    <t>48.177.910/0001-70</t>
  </si>
  <si>
    <t xml:space="preserve">COOPERATIVA DE TRABALHO SALUTE SAUDE </t>
  </si>
  <si>
    <t>https://www.hospitalmarialucinda.org/files/pdf/contrato-salute-16_23_4-668418377-contrato---salute---nova-descoberta--2-.pdf</t>
  </si>
  <si>
    <t>43 - Reparo e Manutenção de Bens Móveis de Outras Naturezas</t>
  </si>
  <si>
    <t>09.024.660/0001-87</t>
  </si>
  <si>
    <t xml:space="preserve">A SAE SERVIÇOS DE ENTREGA RAPIDA DE DOC E TERCEIRO  </t>
  </si>
  <si>
    <t>SERVIÇOS MOTOS</t>
  </si>
  <si>
    <t>https://www.hospitalmarialucinda.org/files/pdf/contrato-sae-servicos-de-apanha-e-entrega-2023-16_23_4-196599539-sae-servicos-de-apanha-e-entrega.pdf</t>
  </si>
  <si>
    <t>10.816.775/0002-74</t>
  </si>
  <si>
    <t xml:space="preserve">INSPETORIA SALESIANA DO NORDESTER </t>
  </si>
  <si>
    <t>PROGRAMA APRENDIZ</t>
  </si>
  <si>
    <t>https://www.hospitalmarialucinda.org/files/pdf/salesiano-joven-16_23_4-750271328-salesiano.pdf</t>
  </si>
  <si>
    <t>43.559.107/0001-87</t>
  </si>
  <si>
    <t xml:space="preserve">SARAH LIMA GUSMÃO NERES PP  </t>
  </si>
  <si>
    <t>SERVIÇOS IMPRESSÃO</t>
  </si>
  <si>
    <t>https://www.hospitalmarialucinda.org/files/pdf/contrato-sarah-gusmao-2023-16_23_4-1425083251-sarah-gusmao-ass.pdf</t>
  </si>
  <si>
    <t>27.284.516/0001-61</t>
  </si>
  <si>
    <t xml:space="preserve">MAX FROTA SERVIÇOS E MANUNTENÇÃO </t>
  </si>
  <si>
    <t>CARTÃO</t>
  </si>
  <si>
    <t>https://www.hospitalmarialucinda.org/files/pdf/max-frota-16_23_4-596979853-max-frota-.pdf</t>
  </si>
  <si>
    <t>09.595.245/0001-83</t>
  </si>
  <si>
    <t xml:space="preserve">FOCUS SERVIÇOS AMBIENTAIS </t>
  </si>
  <si>
    <t>SERVIÇOS PRAGAS</t>
  </si>
  <si>
    <t>https://www.hospitalmarialucinda.org/files/pdf/contrato-focus-ambientais-ltda-16_23_4-3818630386-focus-servicos-ambientais-ltda.pdf</t>
  </si>
  <si>
    <t>22.400.267/0001-09</t>
  </si>
  <si>
    <t xml:space="preserve">AÇÃO SERVIÇOS TELECOM LTDA </t>
  </si>
  <si>
    <t xml:space="preserve">LOCAÇÃO </t>
  </si>
  <si>
    <t>https://www.hospitalmarialucinda.org/files/pdf/acao-telecom-2022-16_23_4-2688614366-acao-telecom-2022.pdf</t>
  </si>
  <si>
    <t>07.333.111/0001-69</t>
  </si>
  <si>
    <t xml:space="preserve">SAFETEC INFORMATICA LTDA </t>
  </si>
  <si>
    <t>SERVIÇOS INFORMATICA</t>
  </si>
  <si>
    <t>https://www.hospitalmarialucinda.org/files/pdf/safetec-2022-16_23_4-2028455896-contrato-safetec--google---fmsa.pdf</t>
  </si>
  <si>
    <t>28.283.823/0001-90</t>
  </si>
  <si>
    <t xml:space="preserve">TRANSBRASIL TRANSPORTE E LOCAÇÃO DE VEICULOS LTDA </t>
  </si>
  <si>
    <t>SERVIÇOS AMBULANCIA</t>
  </si>
  <si>
    <t>https://www.hospitalmarialucinda.org/files/pdf/contrato-de-transbrasil-2024-16_23_4-4037985471-contrato-trasbrasil-agosto2024.pdf</t>
  </si>
  <si>
    <t>11.572.781/0001-05</t>
  </si>
  <si>
    <t xml:space="preserve">SOSERVI virgilancia ltda </t>
  </si>
  <si>
    <t>VIGILANCIA</t>
  </si>
  <si>
    <t>https://www.hospitalmarialucinda.org/files/pdf/contrato-soservi-vigilancia--2023-16_23_4-4147912159-contrato-vigilancia-soserv.pdf</t>
  </si>
  <si>
    <t>06.317.907/0001-65</t>
  </si>
  <si>
    <t>RUI JORGE DE A. PIRES</t>
  </si>
  <si>
    <t>MONITORAMENTO DO VEM</t>
  </si>
  <si>
    <t>https://www.hospitalmarialucinda.org/files/pdf/rui-jorge-de-a.-pires-%E2%80%93-me--rpa--16_23_4-2842263900-contrato-carregamento-vem-trabalhador---upa-nova-descoberta.pdf</t>
  </si>
  <si>
    <t>03.423.730/0001-93</t>
  </si>
  <si>
    <t xml:space="preserve">SMART TELECOMUNICAÇÕES E SERVIÇOS LTDA-ALGAR  </t>
  </si>
  <si>
    <t>https://www.hospitalmarialucinda.org/files/pdf/contrato-algar-16_23_4-1314168356-contrato-algar.pdf</t>
  </si>
  <si>
    <t>https://www.hospitalmarialucinda.org/files/pdf/contrato-da-transbrasil-16_23_4-2570550561-contrato---transbrasil---nova-descoberta---2025.pdf</t>
  </si>
  <si>
    <t>35.595.016/0001-79</t>
  </si>
  <si>
    <t xml:space="preserve">SEVERINO GALVÃO  </t>
  </si>
  <si>
    <t>https://www.hospitalmarialucinda.org/files/pdf/contrato-severino-galvao-16_23_4-2718648233-contrato-galvao-assinado.pdf</t>
  </si>
  <si>
    <t>23.451.343/0001-78</t>
  </si>
  <si>
    <t>SAMUEL CORREIA DE LIMA</t>
  </si>
  <si>
    <t>GRAFICA</t>
  </si>
  <si>
    <t>https://www.hospitalmarialucinda.org/files/pdf/contrato-sd-grafica-2024-16_23_4-4203992871-sd-grafica-2024.pdf</t>
  </si>
  <si>
    <t>63.748.934/0001-26</t>
  </si>
  <si>
    <t>LAYANNA PESSOA MARCAL</t>
  </si>
  <si>
    <t>SERVIÇOS MEDICOS</t>
  </si>
  <si>
    <t>https://www.hospitalmarialucinda.org/files/pdf/layanna-pessoa-marcal-de-oliveira-serv-med-16_23_7-595027559-layanna-pessoa-marcal-de-oliveira-ser-med.pdf</t>
  </si>
  <si>
    <t>63.799.200/0001-76</t>
  </si>
  <si>
    <t>VITORIA ARAUJO BERNARDO</t>
  </si>
  <si>
    <t>https://www.hospitalmarialucinda.org/files/pdf/vitoria-araujo-bernardo-16_23_7-2084836743-vitoria-araujo-bernardo-assinado.pdf</t>
  </si>
  <si>
    <t>61.185.192/0001-42</t>
  </si>
  <si>
    <t>ISABEL TOME DE SOUSA</t>
  </si>
  <si>
    <t>https://www.hospitalmarialucinda.org/files/pdf/isabel-tome-de-sousa-16_23_7-78494554-isabel-tome-de-sousa.pdf</t>
  </si>
  <si>
    <t>41.108.617/0001-02</t>
  </si>
  <si>
    <t>GPM SERVIÇOS MEDICOS LTDA</t>
  </si>
  <si>
    <t>https://www.hospitalmarialucinda.org/files/pdf/gpm-16_23_7-2405876519-gpm.pdf</t>
  </si>
  <si>
    <t>63.728.360/0001-24</t>
  </si>
  <si>
    <t>COMPLETETUDE CLINICA MEDICA LTDA</t>
  </si>
  <si>
    <t>https://www.hospitalmarialucinda.org/files/pdf/completude-clinica-med-16_23_7-320520851-completude-clinica-med.pdf</t>
  </si>
  <si>
    <t>63.702.624/0001-70</t>
  </si>
  <si>
    <t>VB SERVIÇOS MEDICOS LTDA</t>
  </si>
  <si>
    <t>https://www.hospitalmarialucinda.org/files/pdf/vb-serv.-med.-ltda-16_23_7-3874263370-vb-serv.-med.-ltda.pdf</t>
  </si>
  <si>
    <t>UPA NOVA DESCOBERTA - CG Nº 002/2011</t>
  </si>
  <si>
    <t>52.730.671/0001-01</t>
  </si>
  <si>
    <t>DRYCLINIC SERVIÇOS MEDICOS E SAUDE LTDA</t>
  </si>
  <si>
    <t>https://www.hospitalmarialucinda.org/files/pdf/dryclinic-servicos-16_23_7-696261061-dryclinic-servicos.pdf</t>
  </si>
  <si>
    <t>45.237.924/0001-44</t>
  </si>
  <si>
    <t>MEDCENTER ATIVIDADES MEDICAS LTDA</t>
  </si>
  <si>
    <t>https://www.hospitalmarialucinda.org/files/pdf/medcenter-atividades-medicas-16_23_7-3677022378-medcenter-atividades-medicas-ltda.pdf</t>
  </si>
  <si>
    <t>60.548.471/0001-60</t>
  </si>
  <si>
    <t>BEATRIZ PONTES BARRETO</t>
  </si>
  <si>
    <t>https://www.hospitalmarialucinda.org/files/pdf/beatriz-pontes-barreto-serv-med-ltda-16_23_7-3451508672-beatriz-pontes-barreto-serv-med.pdf</t>
  </si>
  <si>
    <t>52.952.647/0001-17</t>
  </si>
  <si>
    <t>FERNANDO FREIRE SOARES SERVIÇOS MEDICOS LTDA</t>
  </si>
  <si>
    <t>https://www.hospitalmarialucinda.org/files/pdf/fernando-freire-soares-servicos-medicos-ltda--16_23_7-3167453765-fernando-freire-soares-servicos-medicos-ltda-assinado.pdf</t>
  </si>
  <si>
    <t>61.670.291/0001-10</t>
  </si>
  <si>
    <t>PAULO A PORTO E GABRIELA G SERRANO LTDA</t>
  </si>
  <si>
    <t>https://www.hospitalmarialucinda.org/files/pdf/paulo-a.-porto---gabriela-g.-serrano-16_23_7-3221613886-paulo-a.-porto---gabriela-g.-serrano.pdf</t>
  </si>
  <si>
    <t>50.831.903/0001-92</t>
  </si>
  <si>
    <t>MYLLENA EMPRESA MEDICA LTDA</t>
  </si>
  <si>
    <t>https://www.hospitalmarialucinda.org/files/pdf/myllena-empresa-medica-ltda-16_23_7-64724526-myllena-empresa-medica-ltda-assinado--2-.pdf</t>
  </si>
  <si>
    <t>62.273.431/0001-89</t>
  </si>
  <si>
    <t>GUSTAVO JOSE LOPES DO NASCIMENTPO</t>
  </si>
  <si>
    <t>https://www.hospitalmarialucinda.org/files/pdf/gustavo-jose-lopes-do-nascimento-16_23_7-1564289270-gustavo-jose-lopes-do-nascimento.pdf</t>
  </si>
  <si>
    <t>61.268.432/0001-72</t>
  </si>
  <si>
    <t>SAFEMED SAUDE II LTDA</t>
  </si>
  <si>
    <t>https://www.hospitalmarialucinda.org/files/pdf/safemed-saude-pe-ii-ltda-16_23_7-1173551666-safemed-saude-pe-ii-ltda.pdf</t>
  </si>
  <si>
    <t>51.546.293/0001-48</t>
  </si>
  <si>
    <t>CERQUINHO E CORDEIRO SERVIÇOS EM SAUDE LTDA</t>
  </si>
  <si>
    <t>https://www.hospitalmarialucinda.org/files/pdf/cerquinho-e-cordeiro-servicos-em-saude-ltda--16_23_7-3541158986-cerquinho-e-cordeiro-servicos-em-saude-ltda-.pdf</t>
  </si>
  <si>
    <t>45.931.468/0001-38</t>
  </si>
  <si>
    <t>R ODONTOS LTDA</t>
  </si>
  <si>
    <t>SERVIÇOS ODONTOLOGICO</t>
  </si>
  <si>
    <t>https://www.hospitalmarialucinda.org/files/pdf/r-odontos-ltda-16_23_7-3247355560-r-odontos-ltda.pdf</t>
  </si>
  <si>
    <t>32.356.279/0001-37</t>
  </si>
  <si>
    <t>U.T.R.A ODONTOLOGIA REABILITADORA LTDA</t>
  </si>
  <si>
    <t>https://www.hospitalmarialucinda.org/files/pdf/u.l.t.r.a-odontologia-16_23_7-204606176-ultra-odontologia.pdf</t>
  </si>
  <si>
    <t>41.502.695/0001-97</t>
  </si>
  <si>
    <t>RAFAEL RODRIGO DA SILVA</t>
  </si>
  <si>
    <t>https://www.hospitalmarialucinda.org/files/pdf/rafael-rodrigo-da-silva-16_23_7-2459364980-rafael-rodrigo-da-silva.pdf</t>
  </si>
  <si>
    <t>50.951.619/0001-50</t>
  </si>
  <si>
    <t>BRENDO KEDSON O DE S MARTINS</t>
  </si>
  <si>
    <t>https://www.hospitalmarialucinda.org/files/pdf/brendo-kedson-16_23_7-1592047477-brendo-kedson.pdf</t>
  </si>
  <si>
    <t>59.017.661/0001-72</t>
  </si>
  <si>
    <t xml:space="preserve">VIVIANA GHEORGHE TAVARES DE MELO SERVICOS MEDICOS </t>
  </si>
  <si>
    <t>https://www.hospitalmarialucinda.org/files/pdf/viviana-gheorghe-tavares-de-melo-servicos-medicos-ltda--16_23_7-3163879722-viviana-gheorghe-tavares-de-melo-servicos-medicos-ltda-assinado.pdf</t>
  </si>
  <si>
    <t>46.852.548/0001-60</t>
  </si>
  <si>
    <t>CERTMED ATIVIDADES MEDICAS LTDA</t>
  </si>
  <si>
    <t>https://www.hospitalmarialucinda.org/files/pdf/certmed-atividades-medicas-ltda-16_23_7-3646765006-01.certmed-atividades-medicas-ltda.pdf</t>
  </si>
  <si>
    <t>58.596.840/0001-49</t>
  </si>
  <si>
    <t xml:space="preserve">VICTORIA LAYS DA SILVA COUTINHO SERVIÇOS MEDICOS </t>
  </si>
  <si>
    <t>https://www.hospitalmarialucinda.org/files/pdf/victoria-lays-da-silva-coutinho-servicos-medicos-16_23_7-346939813-victoria-lays-da-silva-coutinho-servicos-medicos164150.pdf</t>
  </si>
  <si>
    <t>60.109.433/0001-01</t>
  </si>
  <si>
    <t>JULYANNE CORDEIRO SERVIÇOS MEDICOS LTDA</t>
  </si>
  <si>
    <t>https://www.hospitalmarialucinda.org/files/pdf/julyanne-cordeiro-servicos-medicos-ltda--16_23_7-1748547672-julyanne-cordeiro-servicos-medicos-ltda-assinado.pdf</t>
  </si>
  <si>
    <t>61.342.052/0001-30</t>
  </si>
  <si>
    <t>DARLAN ZAMBLANO MOUTINHO SERVIÇOS MEDICOS LTDA</t>
  </si>
  <si>
    <t>https://www.hospitalmarialucinda.org/files/pdf/darlan-zamblano-moutinho-servicos-medicos-16_23_7-2715903095-darlan-zamblano-moutinho-servicos-medicos.pdf</t>
  </si>
  <si>
    <t>40.934.370/0001-10</t>
  </si>
  <si>
    <t>V E ALVES CORDEIRO SERVIÇOS DE PRESTACOES HOSPITALARES LTDA</t>
  </si>
  <si>
    <t>https://www.hospitalmarialucinda.org/files/pdf/v-e-alves-cordeiro-servicos-de-prestacoes-hospitalares-ltda-16_23_7-1157944047-v-e-alves-cordeiro-servicos-de-prestacoes.pdf</t>
  </si>
  <si>
    <t>50.159.803/0001-61</t>
  </si>
  <si>
    <t>IZABELA DO S. SIQUEIRA NUNES</t>
  </si>
  <si>
    <t>https://www.hospitalmarialucinda.org/files/pdf/izabela-do-s-siqueira-nunes-16_23_7-296217518-izabela-do-s-siqueira.pdf</t>
  </si>
  <si>
    <t>60.760.462/0001-39</t>
  </si>
  <si>
    <t>LUAN SALDANHA SERVIÇOS MEDICOS LTDA</t>
  </si>
  <si>
    <t>https://www.hospitalmarialucinda.org/files/pdf/luan-saldanha-servicos-medicos-ltda--16_23_7-1263612550-luan-saldanha-servicos-medicos-ltda-assinado.pdf</t>
  </si>
  <si>
    <t>61.166.359/0001-28</t>
  </si>
  <si>
    <t>LEVY DALTON SERVIÇOS MEDICOS LTDA</t>
  </si>
  <si>
    <t>https://www.hospitalmarialucinda.org/files/pdf/levy-dalton-servicos-medicos-ltda-16_23_7-1611661814-levy-dalton-servicos-medicos-ltda.pdf</t>
  </si>
  <si>
    <t>60.286.047/0001-95</t>
  </si>
  <si>
    <t>ANNA KAROLINA DE AMORIM FELIX LTDA</t>
  </si>
  <si>
    <t>https://www.hospitalmarialucinda.org/files/pdf/anna-karolina-de-amorim-felix-ltda--16_23_7-677804200-anna-karolina-de-amorim-felix-ltda-.pdf</t>
  </si>
  <si>
    <t>52.051.303/0001-37</t>
  </si>
  <si>
    <t>MPL ROCHA</t>
  </si>
  <si>
    <t>https://www.hospitalmarialucinda.org/files/pdf/mpl-rocha-ltda-16_23_7-3700055876-mpl-rocha.pdf</t>
  </si>
  <si>
    <t>48.656.723/0001-70</t>
  </si>
  <si>
    <t>RC &amp; TP SERVIÇOS MEDICOS LTDA</t>
  </si>
  <si>
    <t>https://www.hospitalmarialucinda.org/files/pdf/rc---tp-ltda-16_23_7-388438007-rc---tp.pdf</t>
  </si>
  <si>
    <t>46.476.486/0001-30</t>
  </si>
  <si>
    <t>G5MED SOLUÇOES EM SAUDE LTDA</t>
  </si>
  <si>
    <t>https://www.hospitalmarialucinda.org/files/pdf/g5med-solucoes-em-saude-fev-2023-16_23_4-834167726-g5med-solucoes-em-saude.pdf</t>
  </si>
  <si>
    <t>31.586.042/0001-80</t>
  </si>
  <si>
    <t>MEDICOM SERVIÇOS MEDICOS LTDA</t>
  </si>
  <si>
    <t>https://www.hospitalmarialucinda.org/files/pdf/medicom-servicos-medicos-ltda-16_23_7-1774806583-medicom-servicos-medicos-ltda.pdf</t>
  </si>
  <si>
    <t>55.324.835/0001-99</t>
  </si>
  <si>
    <t>DMAN SERVIÇOS MEDICOS LTDA</t>
  </si>
  <si>
    <t>https://www.hospitalmarialucinda.org/files/pdf/dman-servicos-medicos-ltda-16_23_7-3547530857-dman-servicos-medicos-ltda.pdf</t>
  </si>
  <si>
    <t>58.463.679/0001-35</t>
  </si>
  <si>
    <t>JUAN VITOR BARBOZA SOUZA SERVIÇOS MEDICOS LTDA</t>
  </si>
  <si>
    <t>https://www.hospitalmarialucinda.org/files/pdf/juan-vitor-barboza-souza-servicos-medicos-16_23_7-89068361-juan-vitor-barboza-souza-servicos-medicos-ltda-assinado--1-.pdf</t>
  </si>
  <si>
    <t>55.234.338/0001-08</t>
  </si>
  <si>
    <t>MEDSTAFF SERVIÇOS MEDICOS LTDA</t>
  </si>
  <si>
    <t>https://www.hospitalmarialucinda.org/files/pdf/medstaff-servicos-medicos-ltda-16_23_7-2841453629-medstaff-servicos-medicos-ltda.pdf</t>
  </si>
  <si>
    <t>58.325.238/0001-77</t>
  </si>
  <si>
    <t>LUCAS EMANOEL CINTRA SIMOES SERVIÇOS MEDICOS LTDA</t>
  </si>
  <si>
    <t>https://www.hospitalmarialucinda.org/files/pdf/lucas-emanuel-cintra-simoes-servicos-medicos-ltda-16_23_7-628080044-lucas-emanuel-cintra-simoes-servicos-medicos-ltda---assinado.pdf</t>
  </si>
  <si>
    <t>50.868.821/0001-12</t>
  </si>
  <si>
    <t>SUED SERVIÇOS MEDICOS LTDA</t>
  </si>
  <si>
    <t>https://www.hospitalmarialucinda.org/files/pdf/sued-servicos-medicos-ltda-16_23_7-1457286172-sued-servicos-medicos-ltda.pdf</t>
  </si>
  <si>
    <t>48.701.248/0001-06</t>
  </si>
  <si>
    <t>HENRIQUE BRANDT KRAUSE SERVIÇOS MEDICOS LTDA</t>
  </si>
  <si>
    <t>https://www.hospitalmarialucinda.org/files/pdf/henrique-brandt-krause-servic?os-medicos-ltdas-16_23_7-1655778099-henrique-brandt-krause-servic?os-medicos-ltdas--1-.pdf</t>
  </si>
  <si>
    <t>50.601.969/0001-96</t>
  </si>
  <si>
    <t>VITALMED SERVIÇOS MEDICOS</t>
  </si>
  <si>
    <t>https://www.hospitalmarialucinda.org/files/pdf/vitalmed-servicos-medicos-ltda-16_23_7-3547819653-vitalmed-servicos-medicos-ltda.pdf</t>
  </si>
  <si>
    <t>48.714.775/0001-55</t>
  </si>
  <si>
    <t>CCS SERVIÇOS MEDICOS LTDA</t>
  </si>
  <si>
    <t>https://www.hospitalmarialucinda.org/files/pdf/ccs-servicos-medicos-ltda-16_23_7-4224207760-ccs-servicos-medicos-ltda.pdf</t>
  </si>
  <si>
    <t>55.398.022/0001-43</t>
  </si>
  <si>
    <t>DELTAMED ATIVIDADES MEDICAS LTDA</t>
  </si>
  <si>
    <t>https://www.hospitalmarialucinda.org/files/pdf/deltamed-atividades-medicas-ltda-16_23_7-559751554-deltamed-atividades-medicas-ltda.pdf</t>
  </si>
  <si>
    <t>39.917.740/0001-22</t>
  </si>
  <si>
    <t>PORTOMED ATIVIDADES MEDICAS LTDA</t>
  </si>
  <si>
    <t>https://www.hospitalmarialucinda.org/files/pdf/portomed-atividades-medicas-ltda-16_23_7-3543427212-portomed-atividades-medicas-ltda.pdf</t>
  </si>
  <si>
    <t>61.005.371/0001-50</t>
  </si>
  <si>
    <t>GILIANE DA S PEREIRA SERVIÇOS MEDICOS LTDA</t>
  </si>
  <si>
    <t>https://www.hospitalmarialucinda.org/files/pdf/giliane-da-s-pereira-servicos-medicos-16_23_7-514866008-giliane-da-s-pereira-servicos-medicos.pdf</t>
  </si>
  <si>
    <t>09.092.913/0001-50</t>
  </si>
  <si>
    <t>DIKAUA &amp; FEITOSA LTDA</t>
  </si>
  <si>
    <t>https://www.hospitalmarialucinda.org/files/pdf/dikaua-e-feitosa-ltda-assinado-16_23_7-2479795710-dikaua-e-feitosa-ltda-assinado.pdf</t>
  </si>
  <si>
    <t>53.289.981/0001-03</t>
  </si>
  <si>
    <t>MEDY SAUDE LTDA</t>
  </si>
  <si>
    <t>https://www.hospitalmarialucinda.org/files/pdf/medy-saude-ltda-16_23_7-1575880120-medy-saude-ltda.pdf</t>
  </si>
  <si>
    <t>51.018.327/0001-21</t>
  </si>
  <si>
    <t>SAFEMED SAUDE LTDA</t>
  </si>
  <si>
    <t>https://www.hospitalmarialucinda.org/files/pdf/safemed-saude-ltda-16_23_7-1492844199-safemed-saude-ltda.pdf</t>
  </si>
  <si>
    <t>47.135.374/0001-88</t>
  </si>
  <si>
    <t>CLINICA MEDICA AHMAD LTDA</t>
  </si>
  <si>
    <t>https://www.hospitalmarialucinda.org/files/pdf/clinica-medica-ahmad-ltda-16_23_7-1120395060-clinica-medica-ahmad-ltda.pdf</t>
  </si>
  <si>
    <t>49.158.209/0001-77</t>
  </si>
  <si>
    <t>PAMED ATIVIDADES MEDICAS LTDA</t>
  </si>
  <si>
    <t>https://www.hospitalmarialucinda.org/files/pdf/pamed-atividades-medicas-16_23_7-486083616-pamed-atividades-medicas.pdf</t>
  </si>
  <si>
    <t>60.807.761/0001-81</t>
  </si>
  <si>
    <t>CECILIA MAGALHAES SERVIÇOS MEDICOS LTDA</t>
  </si>
  <si>
    <t>https://www.hospitalmarialucinda.org/files/pdf/cecilia-magalhaes-servicos-medicos-ltda-assinado-16_23_7-1541428496-cecilia-magalhaes-servicos-medicos-ltda-assinado.pdf</t>
  </si>
  <si>
    <t>43.843.356/0001-08</t>
  </si>
  <si>
    <t>SAUDEMED ATIVIDADES MEDICAS LTDA</t>
  </si>
  <si>
    <t>https://www.hospitalmarialucinda.org/files/pdf/saudemed-atividades-medicas-16_23_7-651067489-saudemed-atividades-medicas.pdf</t>
  </si>
  <si>
    <t>40.440.176/0001-89</t>
  </si>
  <si>
    <t>PODIUMMED ATIVIDADES MEDICAS LTDA</t>
  </si>
  <si>
    <t>https://www.hospitalmarialucinda.org/files/pdf/podiummed-atividades-medicas-ltda-16_23_7-2219596776-podiummed-atividades-medicas-ltda.pdf</t>
  </si>
  <si>
    <t>47.200.199/0001-65</t>
  </si>
  <si>
    <t>MASTERMED PE VII GESTAO MEDICAS LTDA</t>
  </si>
  <si>
    <t>https://www.hospitalmarialucinda.org/files/pdf/mastermed-saude-i-atividades-medicas-ltda-16_23_7-1096850861-mastermed-saude-i-atividades.pdf</t>
  </si>
  <si>
    <t>53.505.900/0001-57</t>
  </si>
  <si>
    <t>MASTERMED PE I GESTAO MEDICAS LTDA</t>
  </si>
  <si>
    <t>https://www.hospitalmarialucinda.org/files/pdf/mastermed-pe-i-gestao-medica-16_23_7-1287174957-mastermed-pe-i-gestao-medica.pdf</t>
  </si>
  <si>
    <t>50.924.772/0001-98</t>
  </si>
  <si>
    <t>MASTERMED PE V III GESTAO MEDICA LTDA</t>
  </si>
  <si>
    <t>https://www.hospitalmarialucinda.org/files/pdf/mastermed-pe-viii-gestao-medica-ltda-16_23_7-3902780137-mastermed-pe-viii-gestao-medica-ltda.pdf</t>
  </si>
  <si>
    <t>58.663.377/0001-00</t>
  </si>
  <si>
    <t>MASTERMED PE V GESTAO MEDICA LTDA</t>
  </si>
  <si>
    <t>https://www.hospitalmarialucinda.org/files/pdf/mastermed-pe-v-gestao-medica-ltda-16_23_7-532341111-mastermed-pe-v-gestao-medica-ltda--1-.pdf</t>
  </si>
  <si>
    <t>53.969.908/0001-74</t>
  </si>
  <si>
    <t>MASTERMED PE IV GESTAO MEDICA LTDA</t>
  </si>
  <si>
    <t>https://www.hospitalmarialucinda.org/files/pdf/mastermed-pe-iv-gestao-medica-16_23_7-1431071914-mastermed-pe-iv-gestao-medica.pdf</t>
  </si>
  <si>
    <t>45.554.568/0001-92</t>
  </si>
  <si>
    <t>FORTEMED ATIVIDADES MEDICAS LTDA</t>
  </si>
  <si>
    <t>https://www.hospitalmarialucinda.org/files/pdf/fortemed-atividades-medicas-16_23_7-4231951059-fortemed-atividades-medicas.pdf</t>
  </si>
  <si>
    <t>41.312.903/0001-95</t>
  </si>
  <si>
    <t>QUALIMED GESTAO MEDICA INTEGRADA LTDA</t>
  </si>
  <si>
    <t>https://www.hospitalmarialucinda.org/files/pdf/qualimed-gestao-medica-integrada-ltda-16_23_7-3743017048-qualimed-gestao-medica-integrada-ltda.pdf</t>
  </si>
  <si>
    <t>49.159.260/0001-01</t>
  </si>
  <si>
    <t>MEDVIDA ATIVIDADES MEDICAS LTDA</t>
  </si>
  <si>
    <t>https://www.hospitalmarialucinda.org/files/pdf/medvida-atividades-medicas-16_23_7-201751166-medvida-atividades-medicas-ltda.pdf</t>
  </si>
  <si>
    <t>43.644.880/0001-41</t>
  </si>
  <si>
    <t>PORTALMED ATIVIDADES MEDICAS LTDA</t>
  </si>
  <si>
    <t>45.262.263/0001-07</t>
  </si>
  <si>
    <t>ESMAELLA NAHAMA LACERDA SABINO</t>
  </si>
  <si>
    <t>https://www.hospitalmarialucinda.org/files/pdf/esmaella-nahama-lacerda-sabino-16_23_7-4018615188-esmaella-nahama-lacerda-sabino-4.pdf</t>
  </si>
  <si>
    <t>45.637.249/0001-40</t>
  </si>
  <si>
    <t>STARMED ATIVIDADES MEDICAS LTDA</t>
  </si>
  <si>
    <t>https://www.hospitalmarialucinda.org/files/pdf/starmed-atividades-medicas-ltda-16_23_7-3373067103-starmed-atividades-medicas-ltda--2-.pdf</t>
  </si>
  <si>
    <t>30.370.434/0001-44</t>
  </si>
  <si>
    <t>CARMEM JATOBA PRESTAÇÃO DE SERVIÇOS HOSPITALARES LTDA</t>
  </si>
  <si>
    <t>https://www.hospitalmarialucinda.org/files/pdf/carmem-jatoba-prestacao-de-servicos-hospitalares-16_23_7-2078193152-carmem-jatoba-prestacao-de-servicos-hospitalares.pdf</t>
  </si>
  <si>
    <t>60.789.664/0001-03</t>
  </si>
  <si>
    <t>CAROLINA ANDRADE FERREIRA SERVIÇOS MEDICOS LTDA</t>
  </si>
  <si>
    <t>https://www.hospitalmarialucinda.org/files/pdf/carolina-andrade-ferreira-servicos-medicos-ltda--16_23_7-4044193096-carolina-andrade-ferreira-servicos-medicos-ltda-assinado.pdf</t>
  </si>
  <si>
    <t>61.324.592/0001-91</t>
  </si>
  <si>
    <t>LIPPO EMPREENDIMENTO MEDICO LTDA</t>
  </si>
  <si>
    <t>https://www.hospitalmarialucinda.org/files/pdf/lippo-empreendimento-medico-ltda--16_23_7-2449679910-lippo-empreendimento-medico-ltda-.pdf</t>
  </si>
  <si>
    <t>58.400.783/0001-80</t>
  </si>
  <si>
    <t>RINALDO LUIZ DA SILVA SERVIÇOS MEDICOS LTDA</t>
  </si>
  <si>
    <t>https://www.hospitalmarialucinda.org/files/pdf/rinaldo-luiz-da-silva-servicos-medicos-ltda-16_23_7-4091249321-rinaldo-luiz-da-silva-servicos-medicos-ltda.pdf</t>
  </si>
  <si>
    <t>61.657.566/0001-85</t>
  </si>
  <si>
    <t>MARLOS LIMA LEONCIO-SERVIÇOS MEDICOS LTDA</t>
  </si>
  <si>
    <t>https://www.hospitalmarialucinda.org/files/pdf/marlos-lima-leoncio-servicos-medicos-ltda-16_23_7-3992673843-marlos-lima-leoncio-servicos-medicos-ltda.pdf</t>
  </si>
  <si>
    <t>51.205.282/0001-02</t>
  </si>
  <si>
    <t>RIO PISOM SERVIÇOS MEDICOS LTDA</t>
  </si>
  <si>
    <t>https://www.hospitalmarialucinda.org/files/pdf/rio-pisom-servicos-medicos-ltda-16_23_7-654002586-rio-pisom-servicos-medicos-ltda.pdf</t>
  </si>
  <si>
    <t>51.309.350/0001-75</t>
  </si>
  <si>
    <t>BERNAL E AMORIM SERVIÇOS MEDICOS LTDA</t>
  </si>
  <si>
    <t>https://www.hospitalmarialucinda.org/files/pdf/bernal-amorim-16_23_7-3255021667-bernal-amorim.pdf</t>
  </si>
  <si>
    <t>61.623.076/0001-68</t>
  </si>
  <si>
    <t>JOAO VICTOR BRAGA MACIEL</t>
  </si>
  <si>
    <t>https://www.hospitalmarialucinda.org/files/pdf/joao-victor-braga-maciel-de-souza-servicos-medicos-ltda-16_23_7-329582773-joao-victor-braga-maciel-de-souza-servicos-medicos-ltda.pdf</t>
  </si>
  <si>
    <t>60.904.390/0001-56</t>
  </si>
  <si>
    <t>JULIA AMORIM ATUAÇÃO MEDICA LTDA</t>
  </si>
  <si>
    <t>https://www.hospitalmarialucinda.org/files/pdf/julia-amorim-atuacao-medica-ltda-16_23_7-2925251576-julia-amorim-atuacao-medica-ltda.pdf</t>
  </si>
  <si>
    <t>53.073.382/0001-40</t>
  </si>
  <si>
    <t>MATHEUS HENRIQUE SILVA ALBUQUERQUE SERVIÇOS MEDICOS LTDA</t>
  </si>
  <si>
    <t>https://www.hospitalmarialucinda.org/files/pdf/matheus-henrique-silva-albuquerque-servicos-medicos-16_23_7-1150662769-matheus-henrique-silva-alb.serv.med.pdf</t>
  </si>
  <si>
    <t>45.397.939/0001-70</t>
  </si>
  <si>
    <t>ARAUJO E GUIMARAES SERVIÇOS MEDICOS LTDA</t>
  </si>
  <si>
    <t>https://www.hospitalmarialucinda.org/files/pdf/araujo-e-guimaraes-servic?os-medicos-ltda--1--16_23_7-4001100312-araujo-e-guimaraes-servic?os-medicos-ltda--1-.pdf</t>
  </si>
  <si>
    <t>48.977.791/0001-30</t>
  </si>
  <si>
    <t>MARIA EDUARDA NASCIMENTO E SILVA LTDA</t>
  </si>
  <si>
    <t>https://www.hospitalmarialucinda.org/files/pdf/maria-eduarda-nascimento-e-silva-ltda-16_23_7-4013373941-maria-eduarda-nascimento-e-silva-ltda-2-assinado.pdf</t>
  </si>
  <si>
    <t>58.502.406/0001-52</t>
  </si>
  <si>
    <t>DANIELA S. DE BRITO SERVIÇOS MEDICOS LTDA</t>
  </si>
  <si>
    <t>https://www.hospitalmarialucinda.org/files/pdf/daniela-s.-de-brito-servicos-medicos-ltda-16_23_7-865860931-daniela-s-de-brito.pdf</t>
  </si>
  <si>
    <t>46.544.701/0001-92</t>
  </si>
  <si>
    <t>ANNDRA VICTORIA ATIVIDADES MEDICAS LTDA</t>
  </si>
  <si>
    <t>https://www.hospitalmarialucinda.org/files/pdf/anndra-victoria-16_23_7-293560907-anndra-victoria.pdf</t>
  </si>
  <si>
    <t>53.193.501/0001-06</t>
  </si>
  <si>
    <t>C G DE L R LTDA</t>
  </si>
  <si>
    <t>https://www.hospitalmarialucinda.org/files/pdf/c-g-de-l-r-ltda-16_23_7-2020011757-c-g-de-l-r-ltda.pdf</t>
  </si>
  <si>
    <t>61.056.045/0001-72</t>
  </si>
  <si>
    <t>MANOELA TERRA SERVIÇOS MEDICOS LTDA</t>
  </si>
  <si>
    <t>https://www.hospitalmarialucinda.org/files/pdf/manoela-terra-servicos-medicos-ltda--16_23_7-2515495736-manoela-terra-servicos-medicos-ltda-.pdf</t>
  </si>
  <si>
    <t>58.159.425/0001-28</t>
  </si>
  <si>
    <t>MEVL SERVIÇOS MEDICOS LTDA</t>
  </si>
  <si>
    <t>https://www.hospitalmarialucinda.org/files/pdf/mevl-servicos-medicos-ltda-16_23_7-1356181983-mevl-servicos-medicos-ltda.pdf</t>
  </si>
  <si>
    <t>57.766.462/0001-31</t>
  </si>
  <si>
    <t>INSTITUTO COSTA E AMORIM SERVIÇOS MEDICOS LTDA</t>
  </si>
  <si>
    <t>https://www.hospitalmarialucinda.org/files/pdf/instituto-costa-e-amorim-servicos-medicos-ltda-16_23_7-3600863184-instituto-costa-e-amorim.pdf</t>
  </si>
  <si>
    <t>56.992.537/0001-30</t>
  </si>
  <si>
    <t>CONSULTORIO MEDICO LOBO PEREIRA LTDA</t>
  </si>
  <si>
    <t>https://www.hospitalmarialucinda.org/files/pdf/consultorio-medico-lobo-pereira-ltda-16_23_7-2675064485-consultorio-medico-lobo-pereira-ltda.pdf</t>
  </si>
  <si>
    <t>48.034.957/0001-85</t>
  </si>
  <si>
    <t>EVIDENCE GESTAO DE SERVIÇOS EM SAUDE LTDA</t>
  </si>
  <si>
    <t>https://www.hospitalmarialucinda.org/files/pdf/evidence-gestao-de-servicos-em-saude-ltda-16_23_7-3768391818-evidence-gestao-de-servicos-em-saude-ltda-assinado.pdf</t>
  </si>
  <si>
    <t>61.177.520/0001-69</t>
  </si>
  <si>
    <t>JOSE ANGELO DE CARVALHO NETO SERVIÇOS MEDICOS LTDA</t>
  </si>
  <si>
    <t>https://www.hospitalmarialucinda.org/files/pdf/jose-angelo-de-carvalho-neto-servicos-medicos-ltda--16_23_7-1414848415-jose-angelo-de-carvalho-neto-servicos-medicos-ltda-.pdf</t>
  </si>
  <si>
    <t>61.146.808/0001-76</t>
  </si>
  <si>
    <t>HENRIQUE BUONO GODOY SERVIÇOS MEDICOS LTDA</t>
  </si>
  <si>
    <t>https://www.hospitalmarialucinda.org/files/pdf/henrique-buono-godoy-servicos-medicos-ltda-16_23_7-1507670428-henrique-buono-godoy-servicos-medicos-ltda.pdf</t>
  </si>
  <si>
    <t>59.691.798/0001-08</t>
  </si>
  <si>
    <t>ANA &amp; TOMAZ MEDICINA LTDA</t>
  </si>
  <si>
    <t>https://www.hospitalmarialucinda.org/files/pdf/-ana-e-tomaz-medicina-ltda--16_23_7-508994866--ana-e-tomaz-medicina-ltda-.pdf</t>
  </si>
  <si>
    <t>51.389.739/0001-78</t>
  </si>
  <si>
    <t>B KRAUSE MEDICINA LTDA</t>
  </si>
  <si>
    <t>https://www.hospitalmarialucinda.org/files/pdf/ebk-servicos-medicos-16_23_7-1632185086-ebk-servicos-medicos.pdf</t>
  </si>
  <si>
    <t>58.524.627/0001-21</t>
  </si>
  <si>
    <t>FILLIPE SIQUEIRA SANTOS DA SILVA SERVIÇOS MEDICOS</t>
  </si>
  <si>
    <t>https://www.hospitalmarialucinda.org/files/pdf/fillipe-siqueira-santos-da-silva-servicos-medicos-ltda-assinado-16_23_7-3310167285-fillipe-siqueira-santos-da-silva-servicos-medicos-ltda-assinado.pdf</t>
  </si>
  <si>
    <t>57.892.173/0001-89</t>
  </si>
  <si>
    <t>SAVIO VINNICIUS MACEDO ASSIS SERVIÇOS MEDICOS LTDA</t>
  </si>
  <si>
    <t>https://www.hospitalmarialucinda.org/files/pdf/savio-vinnicius-macedo-assis-16_23_7-2752189472-savio-vinnicius-upa-nd-assinado.pdf</t>
  </si>
  <si>
    <t>59.150.140/0001-99</t>
  </si>
  <si>
    <t>ELAINE CRISTINA MENDES DE OLIVEIRA</t>
  </si>
  <si>
    <t>https://www.hospitalmarialucinda.org/files/pdf/elaine-cristina-mendes-de-oliveira-ltda-16_23_7-2778761787-elaine-cristina-mendes-de-oliveira-ltda.pdf</t>
  </si>
  <si>
    <t>58.549.886/0001-07</t>
  </si>
  <si>
    <t>MARIA L. B. CALADO SERVIÇOS MEDICOS LTDA</t>
  </si>
  <si>
    <t>https://www.hospitalmarialucinda.org/files/pdf/maria-l.-b.-calado-servicos-medicos-ltda-16_23_7-2264928171-maria-l.-b.-calado-servicos-medicos-ltda.pdf</t>
  </si>
  <si>
    <t>53.294.177/0001-04</t>
  </si>
  <si>
    <t>MARIANA FERREIRA MARTINS DOS SANTOS LTDA</t>
  </si>
  <si>
    <t>https://www.hospitalmarialucinda.org/files/pdf/mariana-ferreira-martins-dos-santos-ltda-16_23_7-3707432736-mariana-ferreira-martins-dos-santos-ltda.pdf</t>
  </si>
  <si>
    <t>56.263.693/0001-60</t>
  </si>
  <si>
    <t>ANA D. C. R. OLIVEIRA SERVIÇOS MEDICOS LTDA</t>
  </si>
  <si>
    <t>https://www.hospitalmarialucinda.org/files/pdf/ana-d-c-r-oliveira-16_23_7-764106678-ana-d-c-r-oliveira.pdf</t>
  </si>
  <si>
    <t>55.549.157/0001-62</t>
  </si>
  <si>
    <t>GABRIELA COSTA SARINHO SERVIÇOS MEDICOS LTDA</t>
  </si>
  <si>
    <t>https://www.hospitalmarialucinda.org/files/pdf/gabriela-costa-sarinho-servicos-medicos-ltda-16_23_7-3558875095-gabriela-costa-sarinho-serv-medicos-ltda.pdf</t>
  </si>
  <si>
    <t>49.329.688/0001-47</t>
  </si>
  <si>
    <t>FM MONTEIRO MEDICOS E PSICOLOGIA LTDA</t>
  </si>
  <si>
    <t>https://www.hospitalmarialucinda.org/files/pdf/fm-monteiro-medicos-e-psicologia-ltda--1--16_23_7-3210959709-fm-monteiro-medicos-e-psicologia-ltda--1-.pdf</t>
  </si>
  <si>
    <t>61.592.067/0001-57</t>
  </si>
  <si>
    <t>FERNANDA CARVALHO RODRIGUES SERVIÇOS MEDICOS LTDA</t>
  </si>
  <si>
    <t>https://www.hospitalmarialucinda.org/files/pdf/fernanda-carvalho-rodrigues-servicos-medicos-ltda-16_23_7-1934677830-fernanda-carvalho-rodrigues-servicos-medicos-ltda.pdf</t>
  </si>
  <si>
    <t>55.016.862/0001-02</t>
  </si>
  <si>
    <t>ITALO BRUNO ARAUJO DE LUNA</t>
  </si>
  <si>
    <t>https://www.hospitalmarialucinda.org/files/pdf/italo-bruno-araujo-de-luna-16_23_7-4186653666-italo-bruno-araujo-de-luna.pdf</t>
  </si>
  <si>
    <t>58.574.194/0001-19</t>
  </si>
  <si>
    <t>ISABELLA CRISTINA PEDROSA DE OLIVEIRA LTDA</t>
  </si>
  <si>
    <t>https://www.hospitalmarialucinda.org/files/pdf/isabella-cristina-pedrosa-de-oliveira-ltda-16_23_7-581843875-isabella-cristina-pedrosa-de-oliveira-ltda-assinado.pdf</t>
  </si>
  <si>
    <t>58.844.963/0001-51</t>
  </si>
  <si>
    <t>BEATRIZ LUNA AMORIM SERVIÇOS MEDICOS LTDA</t>
  </si>
  <si>
    <t>https://www.hospitalmarialucinda.org/files/pdf/beatriz-luna-amorim-servicos-medicos-ltda-16_23_7-457918261-beatriz-luna-amorim-servicos-medicos-ltda.pdf</t>
  </si>
  <si>
    <t>62.344.901/0001-58</t>
  </si>
  <si>
    <t>GUILHERME PINHEIRO SERVIÇOS MEDICOS LTDA</t>
  </si>
  <si>
    <t>https://www.hospitalmarialucinda.org/files/pdf/guilherme-pinheiro-servicos-medicos-ltda---16_23_7-793346177-guilherme-pinheiro-servicos-medicos-ltda---assinado.pdf</t>
  </si>
  <si>
    <t>61.018.288/0001-16</t>
  </si>
  <si>
    <t>RAFAELLA CHRISTINA DE ARAUJO DOURADO LTDA</t>
  </si>
  <si>
    <t>https://www.hospitalmarialucinda.org/files/pdf/rafaella-christina-de-araujo-dourado-ltda-16_23_7-2345807534-rafaella-christina-de-araujo-dourado-ltda.pdf</t>
  </si>
  <si>
    <t>61.720.369/0001-63</t>
  </si>
  <si>
    <t>MATHEUS HENRIQUE S L OLIVEIRA SERV MEDICOS</t>
  </si>
  <si>
    <t>https://www.hospitalmarialucinda.org/files/pdf/matheus-henrique-s-l-oliveira-servicos-medicos-ltda-16_23_7-552601144-matheus-henrique-s-l-oliveira-servicos-medicos-ltda.pdf</t>
  </si>
  <si>
    <t>61.174.444/0001-38</t>
  </si>
  <si>
    <t>EDYLLA BARBOSA LINS AROUCHA</t>
  </si>
  <si>
    <t>https://www.hospitalmarialucinda.org/files/pdf/edylla-barbosa-lins-aroucha-servicos-medicos-16_23_7-2205963346-edylla-barbosa-lins-aroucha-servicos-medicos.pdf</t>
  </si>
  <si>
    <t>48.817.601/0001-18</t>
  </si>
  <si>
    <t>MASTERMED PE II GESTAO MEDICA LTDA</t>
  </si>
  <si>
    <t>https://www.hospitalmarialucinda.org/files/pdf/mastermed-pe-ii-gestao-medica-ltda-16_23_7-2472388989-mastermed-pe-ii-gestao-medica-ltda--1-.pdf</t>
  </si>
  <si>
    <t>49.158.362/0001-02</t>
  </si>
  <si>
    <t>ONIXMED ATIVIDADES MEDICAS</t>
  </si>
  <si>
    <t>https://www.hospitalmarialucinda.org/files/pdf/onixmed-atividades-medicas-ltda-16_23_7-2342092235-onixmed-atividades-medicas-ltda.pdf</t>
  </si>
  <si>
    <t>50.611.231/0002-90</t>
  </si>
  <si>
    <t>LIFE MED SERVIÇOS MEDICOS</t>
  </si>
  <si>
    <t>https://www.hospitalmarialucinda.org/files/pdf/life-med-servicos-medicos-hospitalares-ltda-16_23_7-3150990980-life-med-servicos-medicos-hospitalares-ltda.pdf</t>
  </si>
  <si>
    <t>62.018.438/0001-54</t>
  </si>
  <si>
    <t>PEDRO H V DA S CARNEIRO SERVIÇOS MEDICOS LTDA</t>
  </si>
  <si>
    <t>https://www.hospitalmarialucinda.org/files/pdf/pedro-h.-v.-da-s.-carneiro-servicos-medicos-ltda-16_23_7-3983801151-pedro-h.-v.-da-s.-carneiro-servicos-medicos-ltda.pdf</t>
  </si>
  <si>
    <t>52.908.412/0001-28</t>
  </si>
  <si>
    <t xml:space="preserve">LAIO DE MENDONÇA V ALVES COUTINHO </t>
  </si>
  <si>
    <t>https://www.hospitalmarialucinda.org/files/pdf/laio-de-mendonca-v.-alves-coutinho-servicos-medicos-ltda-16_23_7-2678961247-laio-de-mendonca-v.-alves-coutinho-servicos-medicos-ltda.pdf</t>
  </si>
  <si>
    <t>38.259.702/0001-67</t>
  </si>
  <si>
    <t>LS PARAIBA ASSISTENCIA MEDICA</t>
  </si>
  <si>
    <t>https://www.hospitalmarialucinda.org/files/pdf/ls-paraiba-assistencia-medica-e-atendimento-a-saude-ltda-16_23_7-1851018659-ls-paraiba-assistencia-medica-e-atendimento-a-saude-ltda.pdf</t>
  </si>
  <si>
    <t>DANIELA S DE BRITO SERVIÇOS MEDICOS</t>
  </si>
  <si>
    <t>61.548.127/0001-34</t>
  </si>
  <si>
    <t>ROC MEDICOS ASSOCIADOS LTDA</t>
  </si>
  <si>
    <t>https://www.hospitalmarialucinda.org/files/pdf/roc-medicos-associados-ltda-16_23_7-3947897216-roc-medicos-associados-ltda-1-251006-213516.pdf</t>
  </si>
  <si>
    <t>55.549.163/0001-10</t>
  </si>
  <si>
    <t xml:space="preserve">THALITA MICAELLE LIRA DA LUZ </t>
  </si>
  <si>
    <t>https://www.hospitalmarialucinda.org/files/pdf/thalita-micaelle-lira-da-luz-servicos-medicos-ltda--16_23_7-1631448293-thalita-micaelle-lira-da-luz-servicos-medicos-ltda-.pdf</t>
  </si>
  <si>
    <t>44.767.462/0001-04</t>
  </si>
  <si>
    <t>ANDRADE E VASCONCELOS SERVIÇOS</t>
  </si>
  <si>
    <t>https://www.hospitalmarialucinda.org/files/pdf/andrade-e-vasconcelos-servicos-medicos-ltda-16_23_7-1641437731-andrade-e-vasconcelos-servicos-medicos-ltda.pdf</t>
  </si>
  <si>
    <t>02.319.347/0001-27</t>
  </si>
  <si>
    <t>CLINICA GALINDO MIRANDA LTDA</t>
  </si>
  <si>
    <t>https://www.hospitalmarialucinda.org/files/pdf/clinica-galindo-miranda-ltda--16_23_7-3212795521-clinica-galindo-miranda-ltda-assinado.pdf</t>
  </si>
  <si>
    <t>49.953.751/0001-11</t>
  </si>
  <si>
    <t>JP OLIVEIRA FERNANDES LTDA</t>
  </si>
  <si>
    <t>https://www.hospitalmarialucinda.org/files/pdf/jp-oliveira-fernandes-ltda--16_23_7-2146236097-jp-oliveira-fernandes-ltda-assinado.pdf</t>
  </si>
  <si>
    <t>61.911.072/0001-85</t>
  </si>
  <si>
    <t>SILVA E ALVES LTDA</t>
  </si>
  <si>
    <t>https://www.hospitalmarialucinda.org/files/pdf/silva---alves-ltda-16_23_7-2079512477-silva---alves-ltda.pdf</t>
  </si>
  <si>
    <t>51.432.477/0001-87</t>
  </si>
  <si>
    <t xml:space="preserve">MASTERMED PE VI GESTÃO </t>
  </si>
  <si>
    <t>https://www.hospitalmarialucinda.org/files/pdf/mastermed-pe-vi-gestao-medica-ltda-16_23_7-3606303639-mastermed-pe-vi.pdf</t>
  </si>
  <si>
    <t>VGTM MEDICINA ESPECIALIZADA LTDA</t>
  </si>
  <si>
    <t>45.611.475/0001-52</t>
  </si>
  <si>
    <t>ULTRAMED GESTAO DE SERVIÇOS EM SAUDE LTDA</t>
  </si>
  <si>
    <t>https://www.hospitalmarialucinda.org/files/pdf/ultramed-gestao-de-ser-em-saude-ltda-16_23_7-2615987706-ultramed-gestao-de-ser-em-saude-ltda.pdf</t>
  </si>
  <si>
    <t>60.697.589/0001-50</t>
  </si>
  <si>
    <t>CLENIA LEITE ANDRADE LTDA</t>
  </si>
  <si>
    <t>https://www.hospitalmarialucinda.org/files/pdf/clenia-leite-andrade-16_23_7-3702987264-clenia-leite-andrade.pdf</t>
  </si>
  <si>
    <t>40.554.268/0001-90</t>
  </si>
  <si>
    <t>RC CONSULTORIA MED1 LTDA</t>
  </si>
  <si>
    <t>https://www.hospitalmarialucinda.org/files/pdf/rc-consultoria-med1-16_23_7-3304078595-rc-consultoria-med1.pdf</t>
  </si>
  <si>
    <t>52.355.127/0001-27</t>
  </si>
  <si>
    <t>MASTERMED PE III GESTAO MEDICA LTDA</t>
  </si>
  <si>
    <t>https://www.hospitalmarialucinda.org/files/pdf/mastermed-pe-iii-gestao-medica-ltda-16_23_7-3294573844-mastermed-pe-iii-gestao-medica-ltda--1-.pdf</t>
  </si>
  <si>
    <t>55.594.932/0001-00</t>
  </si>
  <si>
    <t>JULIA DE F SANTOS SERVIÇOS MEDICOS LTDA</t>
  </si>
  <si>
    <t>https://www.hospitalmarialucinda.org/files/pdf/julia-de-f.-santos-ser-med-16_23_7-2712543113-julia-de-f.-santos-ser-med.pdf</t>
  </si>
  <si>
    <t>45.689.036/0001-62</t>
  </si>
  <si>
    <t>LEAL E ALBUQUERQUE LTDA</t>
  </si>
  <si>
    <t>https://www.hospitalmarialucinda.org/files/pdf/leal---albuquerque-16_23_7-1193768649-leal---albuquerque-ltda.pdf</t>
  </si>
  <si>
    <t>61.127.093/0001-04</t>
  </si>
  <si>
    <t>LUCAS DE ALBUQUERQUE FIALHO SERVIÇOS MEDICOS LTDA</t>
  </si>
  <si>
    <t>https://www.hospitalmarialucinda.org/files/pdf/lucas-de-albuquerque-fialho-ser-med-16_23_7-3074392004-lucas-de-albuquerque-fialho-ser-med.pdf</t>
  </si>
  <si>
    <t>63.501.161/0001-89</t>
  </si>
  <si>
    <t>ANA BEATRIZ SANTOS</t>
  </si>
  <si>
    <t>https://www.hospitalmarialucinda.org/files/pdf/ana-beatriz-santos-16_23_7-784684496-ana-beatriz-santos.pdf</t>
  </si>
  <si>
    <t>63.920.044/0001-50</t>
  </si>
  <si>
    <t>GEORGE HENRIQUE FEITOSA CHIANCA</t>
  </si>
  <si>
    <t>https://www.hospitalmarialucinda.org/files/pdf/george-henrique-feitosa-16_23_7-3896714784-george-henrique-feitosa.pdf</t>
  </si>
  <si>
    <t>45.969.705/0001-50</t>
  </si>
  <si>
    <t>MEDMAIS ATIVIDADES MEDICAS LTDA</t>
  </si>
  <si>
    <t>63.504.661/0001-74</t>
  </si>
  <si>
    <t>HELOISA MOREIRA FEIJO LTDA</t>
  </si>
  <si>
    <t>https://www.hospitalmarialucinda.org/files/pdf/heloisa-moreira-feijo-16_23_7-879891601-heloisa-moreira.pdf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</si>
</sst>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12%20PCF%202025.xlsx" TargetMode="External"/><Relationship Id="rId1" Type="http://schemas.openxmlformats.org/officeDocument/2006/relationships/externalLinkPath" Target="/PCF%202025/12%20PCF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spitalmarialucinda.org/files/pdf/contrato-soservi-vigilancia--2023-16_23_4-4147912159-contrato-vigilancia-soserv.pdf" TargetMode="External"/><Relationship Id="rId2" Type="http://schemas.openxmlformats.org/officeDocument/2006/relationships/hyperlink" Target="https://www.hospitalmarialucinda.org/files/pdf/contrato-mv-16_23_4-2745728273-mv.pdf" TargetMode="External"/><Relationship Id="rId1" Type="http://schemas.openxmlformats.org/officeDocument/2006/relationships/hyperlink" Target="https://www.hospitalmarialucinda.org/files/pdf/white-martins-2021-16_23_4-white-upa-nd-setimo-term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hospitalmarialucinda.org/files/pdf/ebk-servicos-medicos-16_23_7-1632185086-ebk-servicos-med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05F86-6508-49D5-B4AE-2947924F716A}">
  <sheetPr>
    <tabColor indexed="13"/>
  </sheetPr>
  <dimension ref="A1:V992"/>
  <sheetViews>
    <sheetView showGridLines="0" tabSelected="1" topLeftCell="C156" zoomScale="90" zoomScaleNormal="90" workbookViewId="0">
      <selection activeCell="H165" sqref="H165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62" style="17" customWidth="1"/>
    <col min="5" max="5" width="34.42578125" style="19" customWidth="1"/>
    <col min="6" max="6" width="21.140625" style="20" customWidth="1"/>
    <col min="7" max="7" width="22.7109375" style="20" customWidth="1"/>
    <col min="8" max="8" width="14.8554687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9767633000528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44957</v>
      </c>
      <c r="H2" s="10">
        <v>1756.79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9767633000528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45853</v>
      </c>
      <c r="G3" s="9">
        <v>46218</v>
      </c>
      <c r="H3" s="12">
        <v>518.76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9767633000528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45410</v>
      </c>
      <c r="G4" s="9">
        <v>45775</v>
      </c>
      <c r="H4" s="14">
        <v>217.17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9767633000528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44927</v>
      </c>
      <c r="G5" s="9">
        <v>45291</v>
      </c>
      <c r="H5" s="12">
        <v>5042.53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9767633000528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45717</v>
      </c>
      <c r="G6" s="9">
        <v>46266</v>
      </c>
      <c r="H6" s="12">
        <v>4200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9767633000528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45200</v>
      </c>
      <c r="G7" s="9">
        <v>45931</v>
      </c>
      <c r="H7" s="12">
        <v>2456.94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9767633000528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45107</v>
      </c>
      <c r="G8" s="9">
        <v>45837</v>
      </c>
      <c r="H8" s="12">
        <v>299.7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9767633000528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45685</v>
      </c>
      <c r="H9" s="12">
        <v>6220.41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9767633000528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43525</v>
      </c>
      <c r="G10" s="9">
        <v>44926</v>
      </c>
      <c r="H10" s="12">
        <v>1189.75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9767633000528</v>
      </c>
      <c r="B11" s="5" t="s">
        <v>9</v>
      </c>
      <c r="C11" s="6" t="s">
        <v>49</v>
      </c>
      <c r="D11" s="7" t="s">
        <v>54</v>
      </c>
      <c r="E11" s="8" t="s">
        <v>55</v>
      </c>
      <c r="F11" s="9">
        <v>43526</v>
      </c>
      <c r="G11" s="9">
        <v>44926</v>
      </c>
      <c r="H11" s="12">
        <v>2033.63</v>
      </c>
      <c r="I11" s="11" t="s">
        <v>52</v>
      </c>
      <c r="V11" s="15" t="s">
        <v>56</v>
      </c>
    </row>
    <row r="12" spans="1:22" s="13" customFormat="1" ht="20.25" customHeight="1" x14ac:dyDescent="0.2">
      <c r="A12" s="4">
        <f>IFERROR(VLOOKUP(B12,'[1]DADOS (OCULTAR)'!$Q$3:$S$136,3,0),"")</f>
        <v>9767633000528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45992</v>
      </c>
      <c r="G12" s="9">
        <v>46721</v>
      </c>
      <c r="H12" s="12">
        <v>3288.7</v>
      </c>
      <c r="I12" s="11" t="s">
        <v>60</v>
      </c>
      <c r="V12" s="15" t="s">
        <v>61</v>
      </c>
    </row>
    <row r="13" spans="1:22" s="13" customFormat="1" ht="20.25" customHeight="1" x14ac:dyDescent="0.2">
      <c r="A13" s="4">
        <f>IFERROR(VLOOKUP(B13,'[1]DADOS (OCULTAR)'!$Q$3:$S$136,3,0),"")</f>
        <v>9767633000528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45712</v>
      </c>
      <c r="G13" s="9">
        <v>46077</v>
      </c>
      <c r="H13" s="12">
        <v>299.94</v>
      </c>
      <c r="I13" s="11" t="s">
        <v>65</v>
      </c>
      <c r="V13" s="15" t="s">
        <v>66</v>
      </c>
    </row>
    <row r="14" spans="1:22" s="13" customFormat="1" ht="20.25" customHeight="1" x14ac:dyDescent="0.2">
      <c r="A14" s="4">
        <f>IFERROR(VLOOKUP(B14,'[1]DADOS (OCULTAR)'!$Q$3:$S$136,3,0),"")</f>
        <v>9767633000528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45139</v>
      </c>
      <c r="G14" s="9">
        <v>45869</v>
      </c>
      <c r="H14" s="12">
        <v>1005.44</v>
      </c>
      <c r="I14" s="11" t="s">
        <v>70</v>
      </c>
      <c r="V14" s="15" t="s">
        <v>71</v>
      </c>
    </row>
    <row r="15" spans="1:22" s="13" customFormat="1" ht="20.25" customHeight="1" x14ac:dyDescent="0.2">
      <c r="A15" s="4">
        <f>IFERROR(VLOOKUP(B15,'[1]DADOS (OCULTAR)'!$Q$3:$S$136,3,0),"")</f>
        <v>9767633000528</v>
      </c>
      <c r="B15" s="5" t="s">
        <v>9</v>
      </c>
      <c r="C15" s="6" t="s">
        <v>72</v>
      </c>
      <c r="D15" s="7" t="s">
        <v>73</v>
      </c>
      <c r="E15" s="8" t="s">
        <v>74</v>
      </c>
      <c r="F15" s="9">
        <v>44927</v>
      </c>
      <c r="G15" s="9">
        <v>45291</v>
      </c>
      <c r="H15" s="12">
        <v>21800</v>
      </c>
      <c r="I15" s="11" t="s">
        <v>75</v>
      </c>
      <c r="V15" s="15" t="s">
        <v>76</v>
      </c>
    </row>
    <row r="16" spans="1:22" s="13" customFormat="1" ht="20.25" customHeight="1" x14ac:dyDescent="0.2">
      <c r="A16" s="4">
        <f>IFERROR(VLOOKUP(B16,'[1]DADOS (OCULTAR)'!$Q$3:$S$136,3,0),"")</f>
        <v>9767633000528</v>
      </c>
      <c r="B16" s="5" t="s">
        <v>9</v>
      </c>
      <c r="C16" s="6" t="s">
        <v>77</v>
      </c>
      <c r="D16" s="7" t="s">
        <v>78</v>
      </c>
      <c r="E16" s="8" t="s">
        <v>79</v>
      </c>
      <c r="F16" s="9">
        <v>45992</v>
      </c>
      <c r="G16" s="9">
        <v>46722</v>
      </c>
      <c r="H16" s="12">
        <v>52200</v>
      </c>
      <c r="I16" s="11" t="s">
        <v>80</v>
      </c>
      <c r="V16" s="15" t="s">
        <v>81</v>
      </c>
    </row>
    <row r="17" spans="1:22" s="13" customFormat="1" ht="20.25" customHeight="1" x14ac:dyDescent="0.2">
      <c r="A17" s="4">
        <f>IFERROR(VLOOKUP(B17,'[1]DADOS (OCULTAR)'!$Q$3:$S$136,3,0),"")</f>
        <v>9767633000528</v>
      </c>
      <c r="B17" s="5" t="s">
        <v>9</v>
      </c>
      <c r="C17" s="6" t="s">
        <v>82</v>
      </c>
      <c r="D17" s="7" t="s">
        <v>83</v>
      </c>
      <c r="E17" s="8" t="s">
        <v>84</v>
      </c>
      <c r="F17" s="9">
        <v>45139</v>
      </c>
      <c r="G17" s="9">
        <v>45869</v>
      </c>
      <c r="H17" s="12">
        <v>2694.78</v>
      </c>
      <c r="I17" s="11" t="s">
        <v>85</v>
      </c>
      <c r="V17" s="15" t="s">
        <v>86</v>
      </c>
    </row>
    <row r="18" spans="1:22" s="13" customFormat="1" ht="20.25" customHeight="1" x14ac:dyDescent="0.2">
      <c r="A18" s="4">
        <f>IFERROR(VLOOKUP(B18,'[1]DADOS (OCULTAR)'!$Q$3:$S$136,3,0),"")</f>
        <v>9767633000528</v>
      </c>
      <c r="B18" s="5" t="s">
        <v>9</v>
      </c>
      <c r="C18" s="6" t="s">
        <v>87</v>
      </c>
      <c r="D18" s="7" t="s">
        <v>88</v>
      </c>
      <c r="E18" s="8" t="s">
        <v>89</v>
      </c>
      <c r="F18" s="9">
        <v>45139</v>
      </c>
      <c r="G18" s="9">
        <v>45869</v>
      </c>
      <c r="H18" s="12">
        <v>1530</v>
      </c>
      <c r="I18" s="11" t="s">
        <v>90</v>
      </c>
      <c r="V18" s="15" t="s">
        <v>91</v>
      </c>
    </row>
    <row r="19" spans="1:22" s="13" customFormat="1" ht="20.25" customHeight="1" x14ac:dyDescent="0.2">
      <c r="A19" s="4">
        <f>IFERROR(VLOOKUP(B19,'[1]DADOS (OCULTAR)'!$Q$3:$S$136,3,0),"")</f>
        <v>9767633000528</v>
      </c>
      <c r="B19" s="5" t="s">
        <v>9</v>
      </c>
      <c r="C19" s="6" t="s">
        <v>92</v>
      </c>
      <c r="D19" s="7" t="s">
        <v>93</v>
      </c>
      <c r="E19" s="8" t="s">
        <v>94</v>
      </c>
      <c r="F19" s="9">
        <v>45444</v>
      </c>
      <c r="G19" s="9">
        <v>45839</v>
      </c>
      <c r="H19" s="12">
        <v>49634.05</v>
      </c>
      <c r="I19" s="11" t="s">
        <v>95</v>
      </c>
      <c r="V19" s="15" t="s">
        <v>96</v>
      </c>
    </row>
    <row r="20" spans="1:22" s="13" customFormat="1" ht="20.25" customHeight="1" x14ac:dyDescent="0.2">
      <c r="A20" s="4">
        <f>IFERROR(VLOOKUP(B20,'[1]DADOS (OCULTAR)'!$Q$3:$S$136,3,0),"")</f>
        <v>9767633000528</v>
      </c>
      <c r="B20" s="5" t="s">
        <v>9</v>
      </c>
      <c r="C20" s="6" t="s">
        <v>97</v>
      </c>
      <c r="D20" s="7" t="s">
        <v>98</v>
      </c>
      <c r="E20" s="8" t="s">
        <v>99</v>
      </c>
      <c r="F20" s="9">
        <v>45413</v>
      </c>
      <c r="G20" s="9">
        <v>45565</v>
      </c>
      <c r="H20" s="12">
        <v>982.97</v>
      </c>
      <c r="I20" s="11" t="s">
        <v>100</v>
      </c>
      <c r="V20" s="15" t="s">
        <v>101</v>
      </c>
    </row>
    <row r="21" spans="1:22" s="13" customFormat="1" ht="20.25" customHeight="1" x14ac:dyDescent="0.2">
      <c r="A21" s="4">
        <f>IFERROR(VLOOKUP(B21,'[1]DADOS (OCULTAR)'!$Q$3:$S$136,3,0),"")</f>
        <v>9767633000528</v>
      </c>
      <c r="B21" s="5" t="s">
        <v>9</v>
      </c>
      <c r="C21" s="6" t="s">
        <v>102</v>
      </c>
      <c r="D21" s="7" t="s">
        <v>103</v>
      </c>
      <c r="E21" s="8" t="s">
        <v>99</v>
      </c>
      <c r="F21" s="9">
        <v>44606</v>
      </c>
      <c r="G21" s="9">
        <v>44971</v>
      </c>
      <c r="H21" s="12">
        <v>11578.95</v>
      </c>
      <c r="I21" s="11" t="s">
        <v>104</v>
      </c>
      <c r="V21" s="15" t="s">
        <v>105</v>
      </c>
    </row>
    <row r="22" spans="1:22" s="13" customFormat="1" ht="20.25" customHeight="1" x14ac:dyDescent="0.2">
      <c r="A22" s="4">
        <f>IFERROR(VLOOKUP(B22,'[1]DADOS (OCULTAR)'!$Q$3:$S$136,3,0),"")</f>
        <v>9767633000528</v>
      </c>
      <c r="B22" s="5" t="s">
        <v>9</v>
      </c>
      <c r="C22" s="6" t="s">
        <v>106</v>
      </c>
      <c r="D22" s="7" t="s">
        <v>107</v>
      </c>
      <c r="E22" s="8" t="s">
        <v>108</v>
      </c>
      <c r="F22" s="9">
        <v>45931</v>
      </c>
      <c r="G22" s="9">
        <v>46661</v>
      </c>
      <c r="H22" s="12">
        <v>3280</v>
      </c>
      <c r="I22" s="11" t="s">
        <v>109</v>
      </c>
      <c r="V22" s="15" t="s">
        <v>110</v>
      </c>
    </row>
    <row r="23" spans="1:22" s="13" customFormat="1" ht="20.25" customHeight="1" x14ac:dyDescent="0.2">
      <c r="A23" s="4">
        <f>IFERROR(VLOOKUP(B23,'[1]DADOS (OCULTAR)'!$Q$3:$S$136,3,0),"")</f>
        <v>9767633000528</v>
      </c>
      <c r="B23" s="5" t="s">
        <v>9</v>
      </c>
      <c r="C23" s="6" t="s">
        <v>111</v>
      </c>
      <c r="D23" s="7" t="s">
        <v>112</v>
      </c>
      <c r="E23" s="8" t="s">
        <v>99</v>
      </c>
      <c r="F23" s="9">
        <v>45962</v>
      </c>
      <c r="G23" s="9">
        <v>46325</v>
      </c>
      <c r="H23" s="12">
        <v>1520.21</v>
      </c>
      <c r="I23" s="11" t="s">
        <v>113</v>
      </c>
      <c r="V23" s="15" t="s">
        <v>114</v>
      </c>
    </row>
    <row r="24" spans="1:22" s="13" customFormat="1" ht="20.25" customHeight="1" x14ac:dyDescent="0.2">
      <c r="A24" s="4">
        <f>IFERROR(VLOOKUP(B24,'[1]DADOS (OCULTAR)'!$Q$3:$S$136,3,0),"")</f>
        <v>9767633000528</v>
      </c>
      <c r="B24" s="5" t="s">
        <v>9</v>
      </c>
      <c r="C24" s="6" t="s">
        <v>115</v>
      </c>
      <c r="D24" s="7" t="s">
        <v>116</v>
      </c>
      <c r="E24" s="8" t="s">
        <v>117</v>
      </c>
      <c r="F24" s="9">
        <v>42326</v>
      </c>
      <c r="G24" s="9">
        <v>45049</v>
      </c>
      <c r="H24" s="12">
        <v>1515.61</v>
      </c>
      <c r="I24" s="11" t="s">
        <v>118</v>
      </c>
      <c r="V24" s="15" t="s">
        <v>119</v>
      </c>
    </row>
    <row r="25" spans="1:22" s="13" customFormat="1" ht="20.25" customHeight="1" x14ac:dyDescent="0.2">
      <c r="A25" s="4">
        <f>IFERROR(VLOOKUP(B25,'[1]DADOS (OCULTAR)'!$Q$3:$S$136,3,0),"")</f>
        <v>9767633000528</v>
      </c>
      <c r="B25" s="5" t="s">
        <v>9</v>
      </c>
      <c r="C25" s="6" t="s">
        <v>120</v>
      </c>
      <c r="D25" s="7" t="s">
        <v>121</v>
      </c>
      <c r="E25" s="8" t="s">
        <v>122</v>
      </c>
      <c r="F25" s="9">
        <v>45117</v>
      </c>
      <c r="G25" s="9">
        <v>46213</v>
      </c>
      <c r="H25" s="12">
        <v>5550.13</v>
      </c>
      <c r="I25" s="11" t="s">
        <v>123</v>
      </c>
      <c r="V25" s="15" t="s">
        <v>124</v>
      </c>
    </row>
    <row r="26" spans="1:22" s="13" customFormat="1" ht="20.25" customHeight="1" x14ac:dyDescent="0.2">
      <c r="A26" s="4">
        <f>IFERROR(VLOOKUP(B26,'[1]DADOS (OCULTAR)'!$Q$3:$S$136,3,0),"")</f>
        <v>9767633000528</v>
      </c>
      <c r="B26" s="5" t="s">
        <v>9</v>
      </c>
      <c r="C26" s="6" t="s">
        <v>125</v>
      </c>
      <c r="D26" s="7" t="s">
        <v>126</v>
      </c>
      <c r="E26" s="8" t="s">
        <v>127</v>
      </c>
      <c r="F26" s="9">
        <v>45139</v>
      </c>
      <c r="G26" s="9">
        <v>45869</v>
      </c>
      <c r="H26" s="12">
        <v>18942.95</v>
      </c>
      <c r="I26" s="11" t="s">
        <v>128</v>
      </c>
      <c r="V26" s="15" t="s">
        <v>129</v>
      </c>
    </row>
    <row r="27" spans="1:22" s="13" customFormat="1" ht="20.25" customHeight="1" x14ac:dyDescent="0.2">
      <c r="A27" s="4">
        <f>IFERROR(VLOOKUP(B27,'[1]DADOS (OCULTAR)'!$Q$3:$S$136,3,0),"")</f>
        <v>9767633000528</v>
      </c>
      <c r="B27" s="5" t="s">
        <v>9</v>
      </c>
      <c r="C27" s="6" t="s">
        <v>130</v>
      </c>
      <c r="D27" s="7" t="s">
        <v>131</v>
      </c>
      <c r="E27" s="8" t="s">
        <v>132</v>
      </c>
      <c r="F27" s="9">
        <v>45611</v>
      </c>
      <c r="G27" s="9">
        <v>46345</v>
      </c>
      <c r="H27" s="12">
        <v>1121.6600000000001</v>
      </c>
      <c r="I27" s="11" t="s">
        <v>133</v>
      </c>
      <c r="V27" s="15" t="s">
        <v>134</v>
      </c>
    </row>
    <row r="28" spans="1:22" s="13" customFormat="1" ht="20.25" customHeight="1" x14ac:dyDescent="0.2">
      <c r="A28" s="4">
        <f>IFERROR(VLOOKUP(B28,'[1]DADOS (OCULTAR)'!$Q$3:$S$136,3,0),"")</f>
        <v>9767633000528</v>
      </c>
      <c r="B28" s="5" t="s">
        <v>9</v>
      </c>
      <c r="C28" s="6" t="s">
        <v>135</v>
      </c>
      <c r="D28" s="7" t="s">
        <v>136</v>
      </c>
      <c r="E28" s="8" t="s">
        <v>137</v>
      </c>
      <c r="F28" s="9">
        <v>45474</v>
      </c>
      <c r="G28" s="9">
        <v>45839</v>
      </c>
      <c r="H28" s="12">
        <v>0</v>
      </c>
      <c r="I28" s="11" t="s">
        <v>138</v>
      </c>
      <c r="V28" s="15" t="s">
        <v>139</v>
      </c>
    </row>
    <row r="29" spans="1:22" s="13" customFormat="1" ht="20.25" customHeight="1" x14ac:dyDescent="0.2">
      <c r="A29" s="4">
        <f>IFERROR(VLOOKUP(B29,'[1]DADOS (OCULTAR)'!$Q$3:$S$136,3,0),"")</f>
        <v>9767633000528</v>
      </c>
      <c r="B29" s="5" t="s">
        <v>9</v>
      </c>
      <c r="C29" s="6" t="s">
        <v>140</v>
      </c>
      <c r="D29" s="7" t="s">
        <v>141</v>
      </c>
      <c r="E29" s="8" t="s">
        <v>142</v>
      </c>
      <c r="F29" s="9">
        <v>44652</v>
      </c>
      <c r="G29" s="9">
        <v>45017</v>
      </c>
      <c r="H29" s="12">
        <v>2233.5100000000002</v>
      </c>
      <c r="I29" s="11" t="s">
        <v>143</v>
      </c>
      <c r="V29" s="15" t="s">
        <v>144</v>
      </c>
    </row>
    <row r="30" spans="1:22" s="13" customFormat="1" ht="20.25" customHeight="1" x14ac:dyDescent="0.2">
      <c r="A30" s="4">
        <f>IFERROR(VLOOKUP(B30,'[1]DADOS (OCULTAR)'!$Q$3:$S$136,3,0),"")</f>
        <v>9767633000528</v>
      </c>
      <c r="B30" s="5" t="s">
        <v>9</v>
      </c>
      <c r="C30" s="6" t="s">
        <v>145</v>
      </c>
      <c r="D30" s="16" t="s">
        <v>146</v>
      </c>
      <c r="E30" s="8" t="s">
        <v>147</v>
      </c>
      <c r="F30" s="9">
        <v>45915</v>
      </c>
      <c r="G30" s="9">
        <v>46645</v>
      </c>
      <c r="H30" s="12">
        <v>0</v>
      </c>
      <c r="I30" s="11" t="s">
        <v>148</v>
      </c>
      <c r="V30" s="15" t="s">
        <v>149</v>
      </c>
    </row>
    <row r="31" spans="1:22" s="13" customFormat="1" ht="20.25" customHeight="1" x14ac:dyDescent="0.2">
      <c r="A31" s="4">
        <f>IFERROR(VLOOKUP(B31,'[1]DADOS (OCULTAR)'!$Q$3:$S$136,3,0),"")</f>
        <v>9767633000528</v>
      </c>
      <c r="B31" s="5" t="s">
        <v>9</v>
      </c>
      <c r="C31" s="6" t="s">
        <v>150</v>
      </c>
      <c r="D31" s="7" t="s">
        <v>151</v>
      </c>
      <c r="E31" s="8" t="s">
        <v>152</v>
      </c>
      <c r="F31" s="9">
        <v>45292</v>
      </c>
      <c r="G31" s="9">
        <v>45658</v>
      </c>
      <c r="H31" s="12">
        <v>57551.75</v>
      </c>
      <c r="I31" s="11" t="s">
        <v>153</v>
      </c>
      <c r="V31" s="15" t="s">
        <v>154</v>
      </c>
    </row>
    <row r="32" spans="1:22" s="13" customFormat="1" ht="20.25" customHeight="1" x14ac:dyDescent="0.2">
      <c r="A32" s="4">
        <f>IFERROR(VLOOKUP(B32,'[1]DADOS (OCULTAR)'!$Q$3:$S$136,3,0),"")</f>
        <v>9767633000528</v>
      </c>
      <c r="B32" s="5" t="s">
        <v>9</v>
      </c>
      <c r="C32" s="6" t="s">
        <v>155</v>
      </c>
      <c r="D32" s="7" t="s">
        <v>156</v>
      </c>
      <c r="E32" s="8" t="s">
        <v>157</v>
      </c>
      <c r="F32" s="9">
        <v>45782</v>
      </c>
      <c r="G32" s="9">
        <v>46147</v>
      </c>
      <c r="H32" s="12">
        <v>1080</v>
      </c>
      <c r="I32" s="11" t="s">
        <v>158</v>
      </c>
      <c r="V32" s="15" t="s">
        <v>159</v>
      </c>
    </row>
    <row r="33" spans="1:22" s="13" customFormat="1" ht="20.25" customHeight="1" x14ac:dyDescent="0.2">
      <c r="A33" s="4">
        <f>IFERROR(VLOOKUP(B33,'[1]DADOS (OCULTAR)'!$Q$3:$S$136,3,0),"")</f>
        <v>9767633000528</v>
      </c>
      <c r="B33" s="5" t="s">
        <v>9</v>
      </c>
      <c r="C33" s="6" t="s">
        <v>160</v>
      </c>
      <c r="D33" s="7" t="s">
        <v>161</v>
      </c>
      <c r="E33" s="8" t="s">
        <v>162</v>
      </c>
      <c r="F33" s="9">
        <v>45931</v>
      </c>
      <c r="G33" s="9">
        <v>46661</v>
      </c>
      <c r="H33" s="12">
        <v>3430.56</v>
      </c>
      <c r="I33" s="11" t="s">
        <v>163</v>
      </c>
      <c r="V33" s="15" t="s">
        <v>164</v>
      </c>
    </row>
    <row r="34" spans="1:22" s="13" customFormat="1" ht="20.25" customHeight="1" x14ac:dyDescent="0.2">
      <c r="A34" s="4">
        <f>IFERROR(VLOOKUP(B34,'[1]DADOS (OCULTAR)'!$Q$3:$S$136,3,0),"")</f>
        <v>9767633000528</v>
      </c>
      <c r="B34" s="5" t="s">
        <v>9</v>
      </c>
      <c r="C34" s="6" t="s">
        <v>165</v>
      </c>
      <c r="D34" s="7" t="s">
        <v>166</v>
      </c>
      <c r="E34" s="8" t="s">
        <v>167</v>
      </c>
      <c r="F34" s="9">
        <v>45658</v>
      </c>
      <c r="G34" s="9">
        <v>46023</v>
      </c>
      <c r="H34" s="12">
        <v>0</v>
      </c>
      <c r="I34" s="11" t="s">
        <v>168</v>
      </c>
      <c r="V34" s="15" t="s">
        <v>169</v>
      </c>
    </row>
    <row r="35" spans="1:22" s="13" customFormat="1" ht="20.25" customHeight="1" x14ac:dyDescent="0.2">
      <c r="A35" s="4">
        <f>IFERROR(VLOOKUP(B35,'[1]DADOS (OCULTAR)'!$Q$3:$S$136,3,0),"")</f>
        <v>9767633000528</v>
      </c>
      <c r="B35" s="5" t="s">
        <v>9</v>
      </c>
      <c r="C35" s="6" t="s">
        <v>170</v>
      </c>
      <c r="D35" s="7" t="s">
        <v>171</v>
      </c>
      <c r="E35" s="8" t="s">
        <v>172</v>
      </c>
      <c r="F35" s="9">
        <v>44944</v>
      </c>
      <c r="G35" s="9">
        <v>45340</v>
      </c>
      <c r="H35" s="12">
        <v>1160.52</v>
      </c>
      <c r="I35" s="11" t="s">
        <v>173</v>
      </c>
      <c r="V35" s="15" t="s">
        <v>174</v>
      </c>
    </row>
    <row r="36" spans="1:22" s="13" customFormat="1" ht="20.25" customHeight="1" x14ac:dyDescent="0.2">
      <c r="A36" s="4">
        <f>IFERROR(VLOOKUP(B36,'[1]DADOS (OCULTAR)'!$Q$3:$S$136,3,0),"")</f>
        <v>9767633000528</v>
      </c>
      <c r="B36" s="5" t="s">
        <v>9</v>
      </c>
      <c r="C36" s="6" t="s">
        <v>175</v>
      </c>
      <c r="D36" s="7" t="s">
        <v>176</v>
      </c>
      <c r="E36" s="8" t="s">
        <v>177</v>
      </c>
      <c r="F36" s="9">
        <v>45139</v>
      </c>
      <c r="G36" s="9">
        <v>45869</v>
      </c>
      <c r="H36" s="12">
        <v>1209.6199999999999</v>
      </c>
      <c r="I36" s="11" t="s">
        <v>178</v>
      </c>
      <c r="V36" s="15" t="s">
        <v>179</v>
      </c>
    </row>
    <row r="37" spans="1:22" s="13" customFormat="1" ht="20.25" customHeight="1" x14ac:dyDescent="0.2">
      <c r="A37" s="4">
        <f>IFERROR(VLOOKUP(B37,'[1]DADOS (OCULTAR)'!$Q$3:$S$136,3,0),"")</f>
        <v>9767633000528</v>
      </c>
      <c r="B37" s="5" t="s">
        <v>9</v>
      </c>
      <c r="C37" s="6" t="s">
        <v>180</v>
      </c>
      <c r="D37" s="7" t="s">
        <v>181</v>
      </c>
      <c r="E37" s="8" t="s">
        <v>182</v>
      </c>
      <c r="F37" s="9">
        <v>45170</v>
      </c>
      <c r="G37" s="9">
        <v>45900</v>
      </c>
      <c r="H37" s="12">
        <v>2880</v>
      </c>
      <c r="I37" s="11" t="s">
        <v>183</v>
      </c>
      <c r="V37" s="15" t="s">
        <v>184</v>
      </c>
    </row>
    <row r="38" spans="1:22" s="13" customFormat="1" ht="20.25" customHeight="1" x14ac:dyDescent="0.2">
      <c r="A38" s="4">
        <f>IFERROR(VLOOKUP(B38,'[1]DADOS (OCULTAR)'!$Q$3:$S$136,3,0),"")</f>
        <v>9767633000528</v>
      </c>
      <c r="B38" s="5" t="s">
        <v>9</v>
      </c>
      <c r="C38" s="6" t="s">
        <v>185</v>
      </c>
      <c r="D38" s="7" t="s">
        <v>186</v>
      </c>
      <c r="E38" s="8" t="s">
        <v>94</v>
      </c>
      <c r="F38" s="9">
        <v>45352</v>
      </c>
      <c r="G38" s="9">
        <v>45717</v>
      </c>
      <c r="H38" s="12">
        <v>233.64</v>
      </c>
      <c r="I38" s="11" t="s">
        <v>187</v>
      </c>
      <c r="V38" s="15" t="s">
        <v>188</v>
      </c>
    </row>
    <row r="39" spans="1:22" s="13" customFormat="1" ht="20.25" customHeight="1" x14ac:dyDescent="0.2">
      <c r="A39" s="4">
        <f>IFERROR(VLOOKUP(B39,'[1]DADOS (OCULTAR)'!$Q$3:$S$136,3,0),"")</f>
        <v>9767633000528</v>
      </c>
      <c r="B39" s="5" t="s">
        <v>9</v>
      </c>
      <c r="C39" s="6" t="s">
        <v>189</v>
      </c>
      <c r="D39" s="7" t="s">
        <v>190</v>
      </c>
      <c r="E39" s="8" t="s">
        <v>191</v>
      </c>
      <c r="F39" s="9">
        <v>45139</v>
      </c>
      <c r="G39" s="9">
        <v>45869</v>
      </c>
      <c r="H39" s="12">
        <v>365</v>
      </c>
      <c r="I39" s="11" t="s">
        <v>192</v>
      </c>
      <c r="V39" s="15" t="s">
        <v>193</v>
      </c>
    </row>
    <row r="40" spans="1:22" s="13" customFormat="1" ht="20.25" customHeight="1" x14ac:dyDescent="0.2">
      <c r="A40" s="4">
        <f>IFERROR(VLOOKUP(B40,'[1]DADOS (OCULTAR)'!$Q$3:$S$136,3,0),"")</f>
        <v>9767633000528</v>
      </c>
      <c r="B40" s="5" t="s">
        <v>9</v>
      </c>
      <c r="C40" s="6" t="s">
        <v>194</v>
      </c>
      <c r="D40" s="7" t="s">
        <v>195</v>
      </c>
      <c r="E40" s="8" t="s">
        <v>196</v>
      </c>
      <c r="F40" s="9">
        <v>45413</v>
      </c>
      <c r="G40" s="9">
        <v>46143</v>
      </c>
      <c r="H40" s="12">
        <v>320</v>
      </c>
      <c r="I40" s="11" t="s">
        <v>197</v>
      </c>
      <c r="V40" s="15" t="s">
        <v>198</v>
      </c>
    </row>
    <row r="41" spans="1:22" s="13" customFormat="1" ht="20.25" customHeight="1" x14ac:dyDescent="0.2">
      <c r="A41" s="4">
        <f>IFERROR(VLOOKUP(B41,'[1]DADOS (OCULTAR)'!$Q$3:$S$136,3,0),"")</f>
        <v>9767633000528</v>
      </c>
      <c r="B41" s="5" t="s">
        <v>9</v>
      </c>
      <c r="C41" s="6" t="s">
        <v>199</v>
      </c>
      <c r="D41" s="7" t="s">
        <v>200</v>
      </c>
      <c r="E41" s="8" t="s">
        <v>201</v>
      </c>
      <c r="F41" s="9">
        <v>45139</v>
      </c>
      <c r="G41" s="9">
        <v>45870</v>
      </c>
      <c r="H41" s="12">
        <v>3053.48</v>
      </c>
      <c r="I41" s="11" t="s">
        <v>202</v>
      </c>
      <c r="V41" s="15" t="s">
        <v>203</v>
      </c>
    </row>
    <row r="42" spans="1:22" s="13" customFormat="1" ht="20.25" customHeight="1" x14ac:dyDescent="0.2">
      <c r="A42" s="4">
        <f>IFERROR(VLOOKUP(B42,'[1]DADOS (OCULTAR)'!$Q$3:$S$136,3,0),"")</f>
        <v>9767633000528</v>
      </c>
      <c r="B42" s="5" t="s">
        <v>9</v>
      </c>
      <c r="C42" s="6" t="s">
        <v>204</v>
      </c>
      <c r="D42" s="7" t="s">
        <v>205</v>
      </c>
      <c r="E42" s="8" t="s">
        <v>55</v>
      </c>
      <c r="F42" s="9">
        <v>45901</v>
      </c>
      <c r="G42" s="9">
        <v>46630</v>
      </c>
      <c r="H42" s="12">
        <v>1605</v>
      </c>
      <c r="I42" s="11" t="s">
        <v>206</v>
      </c>
      <c r="V42" s="15" t="s">
        <v>207</v>
      </c>
    </row>
    <row r="43" spans="1:22" s="13" customFormat="1" ht="20.25" customHeight="1" x14ac:dyDescent="0.2">
      <c r="A43" s="4">
        <f>IFERROR(VLOOKUP(B43,'[1]DADOS (OCULTAR)'!$Q$3:$S$136,3,0),"")</f>
        <v>9767633000528</v>
      </c>
      <c r="B43" s="5" t="s">
        <v>9</v>
      </c>
      <c r="C43" s="6" t="s">
        <v>208</v>
      </c>
      <c r="D43" s="7" t="s">
        <v>209</v>
      </c>
      <c r="E43" s="8" t="s">
        <v>210</v>
      </c>
      <c r="F43" s="9">
        <v>45139</v>
      </c>
      <c r="G43" s="9">
        <v>45869</v>
      </c>
      <c r="H43" s="12">
        <v>46933.599999999999</v>
      </c>
      <c r="I43" s="11" t="s">
        <v>211</v>
      </c>
      <c r="V43" s="15" t="s">
        <v>212</v>
      </c>
    </row>
    <row r="44" spans="1:22" s="13" customFormat="1" ht="20.25" customHeight="1" x14ac:dyDescent="0.2">
      <c r="A44" s="4">
        <f>IFERROR(VLOOKUP(B44,'[1]DADOS (OCULTAR)'!$Q$3:$S$136,3,0),"")</f>
        <v>9767633000528</v>
      </c>
      <c r="B44" s="5" t="s">
        <v>9</v>
      </c>
      <c r="C44" s="6" t="s">
        <v>213</v>
      </c>
      <c r="D44" s="7" t="s">
        <v>214</v>
      </c>
      <c r="E44" s="8" t="s">
        <v>215</v>
      </c>
      <c r="F44" s="9">
        <v>45033</v>
      </c>
      <c r="G44" s="9">
        <v>46129</v>
      </c>
      <c r="H44" s="12">
        <v>1434.31</v>
      </c>
      <c r="I44" s="11" t="s">
        <v>216</v>
      </c>
      <c r="V44" s="15" t="s">
        <v>217</v>
      </c>
    </row>
    <row r="45" spans="1:22" s="13" customFormat="1" ht="20.25" customHeight="1" x14ac:dyDescent="0.2">
      <c r="A45" s="4">
        <f>IFERROR(VLOOKUP(B45,'[1]DADOS (OCULTAR)'!$Q$3:$S$136,3,0),"")</f>
        <v>9767633000528</v>
      </c>
      <c r="B45" s="5" t="s">
        <v>9</v>
      </c>
      <c r="C45" s="6" t="s">
        <v>175</v>
      </c>
      <c r="D45" s="7" t="s">
        <v>218</v>
      </c>
      <c r="E45" s="8" t="s">
        <v>219</v>
      </c>
      <c r="F45" s="9">
        <v>45139</v>
      </c>
      <c r="G45" s="9">
        <v>45869</v>
      </c>
      <c r="H45" s="12">
        <v>3079.03</v>
      </c>
      <c r="I45" s="11" t="s">
        <v>220</v>
      </c>
      <c r="V45" s="15" t="s">
        <v>221</v>
      </c>
    </row>
    <row r="46" spans="1:22" s="13" customFormat="1" ht="20.25" customHeight="1" x14ac:dyDescent="0.2">
      <c r="A46" s="4">
        <f>IFERROR(VLOOKUP(B46,'[1]DADOS (OCULTAR)'!$Q$3:$S$136,3,0),"")</f>
        <v>9767633000528</v>
      </c>
      <c r="B46" s="5" t="s">
        <v>9</v>
      </c>
      <c r="C46" s="6" t="s">
        <v>222</v>
      </c>
      <c r="D46" s="7" t="s">
        <v>223</v>
      </c>
      <c r="E46" s="8" t="s">
        <v>94</v>
      </c>
      <c r="F46" s="9">
        <v>45352</v>
      </c>
      <c r="G46" s="9">
        <v>46082</v>
      </c>
      <c r="H46" s="12">
        <v>3201.64</v>
      </c>
      <c r="I46" s="11" t="s">
        <v>224</v>
      </c>
      <c r="V46" s="15" t="s">
        <v>225</v>
      </c>
    </row>
    <row r="47" spans="1:22" ht="20.25" customHeight="1" x14ac:dyDescent="0.2">
      <c r="A47" s="4">
        <f>IFERROR(VLOOKUP(B47,'[1]DADOS (OCULTAR)'!$Q$3:$S$136,3,0),"")</f>
        <v>9767633000528</v>
      </c>
      <c r="B47" s="5" t="s">
        <v>9</v>
      </c>
      <c r="C47" s="6" t="s">
        <v>226</v>
      </c>
      <c r="D47" s="7" t="s">
        <v>227</v>
      </c>
      <c r="E47" s="8" t="s">
        <v>228</v>
      </c>
      <c r="F47" s="9">
        <v>45108</v>
      </c>
      <c r="G47" s="9">
        <v>45838</v>
      </c>
      <c r="H47" s="12">
        <v>1448.93</v>
      </c>
      <c r="I47" s="11" t="s">
        <v>229</v>
      </c>
    </row>
    <row r="48" spans="1:22" ht="20.25" customHeight="1" x14ac:dyDescent="0.2">
      <c r="A48" s="4">
        <f>IFERROR(VLOOKUP(B48,'[1]DADOS (OCULTAR)'!$Q$3:$S$136,3,0),"")</f>
        <v>9767633000528</v>
      </c>
      <c r="B48" s="5" t="s">
        <v>9</v>
      </c>
      <c r="C48" s="6" t="s">
        <v>230</v>
      </c>
      <c r="D48" s="7" t="s">
        <v>231</v>
      </c>
      <c r="E48" s="8" t="s">
        <v>232</v>
      </c>
      <c r="F48" s="9">
        <v>44593</v>
      </c>
      <c r="G48" s="9">
        <v>44958</v>
      </c>
      <c r="H48" s="12">
        <v>550</v>
      </c>
      <c r="I48" s="11" t="s">
        <v>233</v>
      </c>
    </row>
    <row r="49" spans="1:9" ht="20.25" customHeight="1" x14ac:dyDescent="0.2">
      <c r="A49" s="4">
        <f>IFERROR(VLOOKUP(B49,'[1]DADOS (OCULTAR)'!$Q$3:$S$136,3,0),"")</f>
        <v>9767633000528</v>
      </c>
      <c r="B49" s="5" t="s">
        <v>9</v>
      </c>
      <c r="C49" s="6" t="s">
        <v>234</v>
      </c>
      <c r="D49" s="7" t="s">
        <v>235</v>
      </c>
      <c r="E49" s="8" t="s">
        <v>236</v>
      </c>
      <c r="F49" s="9">
        <v>44958</v>
      </c>
      <c r="G49" s="9">
        <v>45323</v>
      </c>
      <c r="H49" s="12">
        <v>4500</v>
      </c>
      <c r="I49" s="11" t="s">
        <v>237</v>
      </c>
    </row>
    <row r="50" spans="1:9" ht="20.25" customHeight="1" x14ac:dyDescent="0.2">
      <c r="A50" s="4">
        <f>IFERROR(VLOOKUP(B50,'[1]DADOS (OCULTAR)'!$Q$3:$S$136,3,0),"")</f>
        <v>9767633000528</v>
      </c>
      <c r="B50" s="5" t="s">
        <v>9</v>
      </c>
      <c r="C50" s="6" t="s">
        <v>238</v>
      </c>
      <c r="D50" s="7" t="s">
        <v>239</v>
      </c>
      <c r="E50" s="8" t="s">
        <v>240</v>
      </c>
      <c r="F50" s="9">
        <v>44986</v>
      </c>
      <c r="G50" s="9">
        <v>45717</v>
      </c>
      <c r="H50" s="12">
        <v>6040.8</v>
      </c>
      <c r="I50" s="11" t="s">
        <v>241</v>
      </c>
    </row>
    <row r="51" spans="1:9" ht="20.25" customHeight="1" x14ac:dyDescent="0.2">
      <c r="A51" s="4">
        <f>IFERROR(VLOOKUP(B51,'[1]DADOS (OCULTAR)'!$Q$3:$S$136,3,0),"")</f>
        <v>9767633000528</v>
      </c>
      <c r="B51" s="5" t="s">
        <v>9</v>
      </c>
      <c r="C51" s="6" t="s">
        <v>242</v>
      </c>
      <c r="D51" s="7" t="s">
        <v>243</v>
      </c>
      <c r="E51" s="8" t="s">
        <v>244</v>
      </c>
      <c r="F51" s="9">
        <v>45901</v>
      </c>
      <c r="G51" s="9">
        <v>46266</v>
      </c>
      <c r="H51" s="12">
        <v>1037.78</v>
      </c>
      <c r="I51" s="11" t="s">
        <v>245</v>
      </c>
    </row>
    <row r="52" spans="1:9" ht="20.25" customHeight="1" x14ac:dyDescent="0.2">
      <c r="A52" s="4">
        <f>IFERROR(VLOOKUP(B52,'[1]DADOS (OCULTAR)'!$Q$3:$S$136,3,0),"")</f>
        <v>9767633000528</v>
      </c>
      <c r="B52" s="5" t="s">
        <v>9</v>
      </c>
      <c r="C52" s="6" t="s">
        <v>246</v>
      </c>
      <c r="D52" s="7" t="s">
        <v>247</v>
      </c>
      <c r="E52" s="8" t="s">
        <v>248</v>
      </c>
      <c r="F52" s="9">
        <v>44872</v>
      </c>
      <c r="G52" s="9">
        <v>45237</v>
      </c>
      <c r="H52" s="12">
        <v>9927.68</v>
      </c>
      <c r="I52" s="11" t="s">
        <v>249</v>
      </c>
    </row>
    <row r="53" spans="1:9" ht="20.25" customHeight="1" x14ac:dyDescent="0.2">
      <c r="A53" s="4">
        <f>IFERROR(VLOOKUP(B53,'[1]DADOS (OCULTAR)'!$Q$3:$S$136,3,0),"")</f>
        <v>9767633000528</v>
      </c>
      <c r="B53" s="5" t="s">
        <v>9</v>
      </c>
      <c r="C53" s="6" t="s">
        <v>250</v>
      </c>
      <c r="D53" s="7" t="s">
        <v>251</v>
      </c>
      <c r="E53" s="8" t="s">
        <v>252</v>
      </c>
      <c r="F53" s="9">
        <v>44666</v>
      </c>
      <c r="G53" s="9">
        <v>45761</v>
      </c>
      <c r="H53" s="12">
        <v>1081.17</v>
      </c>
      <c r="I53" s="11" t="s">
        <v>253</v>
      </c>
    </row>
    <row r="54" spans="1:9" ht="20.25" customHeight="1" x14ac:dyDescent="0.2">
      <c r="A54" s="4">
        <f>IFERROR(VLOOKUP(B54,'[1]DADOS (OCULTAR)'!$Q$3:$S$136,3,0),"")</f>
        <v>9767633000528</v>
      </c>
      <c r="B54" s="5" t="s">
        <v>9</v>
      </c>
      <c r="C54" s="6" t="s">
        <v>254</v>
      </c>
      <c r="D54" s="7" t="s">
        <v>255</v>
      </c>
      <c r="E54" s="8" t="s">
        <v>256</v>
      </c>
      <c r="F54" s="9">
        <v>45505</v>
      </c>
      <c r="G54" s="9">
        <v>45870</v>
      </c>
      <c r="H54" s="12">
        <v>29386.01</v>
      </c>
      <c r="I54" s="11" t="s">
        <v>257</v>
      </c>
    </row>
    <row r="55" spans="1:9" ht="20.25" customHeight="1" x14ac:dyDescent="0.2">
      <c r="A55" s="4">
        <f>IFERROR(VLOOKUP(B55,'[1]DADOS (OCULTAR)'!$Q$3:$S$136,3,0),"")</f>
        <v>9767633000528</v>
      </c>
      <c r="B55" s="5" t="s">
        <v>9</v>
      </c>
      <c r="C55" s="6" t="s">
        <v>258</v>
      </c>
      <c r="D55" s="7" t="s">
        <v>259</v>
      </c>
      <c r="E55" s="8" t="s">
        <v>260</v>
      </c>
      <c r="F55" s="9">
        <v>45055</v>
      </c>
      <c r="G55" s="9">
        <v>45420</v>
      </c>
      <c r="H55" s="12">
        <v>27291.42</v>
      </c>
      <c r="I55" s="11" t="s">
        <v>261</v>
      </c>
    </row>
    <row r="56" spans="1:9" ht="20.25" customHeight="1" x14ac:dyDescent="0.2">
      <c r="A56" s="4">
        <f>IFERROR(VLOOKUP(B56,'[1]DADOS (OCULTAR)'!$Q$3:$S$136,3,0),"")</f>
        <v>9767633000528</v>
      </c>
      <c r="B56" s="5" t="s">
        <v>9</v>
      </c>
      <c r="C56" s="6" t="s">
        <v>262</v>
      </c>
      <c r="D56" s="7" t="s">
        <v>263</v>
      </c>
      <c r="E56" s="8" t="s">
        <v>264</v>
      </c>
      <c r="F56" s="9">
        <v>45537</v>
      </c>
      <c r="G56" s="9">
        <v>46267</v>
      </c>
      <c r="H56" s="12">
        <v>670</v>
      </c>
      <c r="I56" s="11" t="s">
        <v>265</v>
      </c>
    </row>
    <row r="57" spans="1:9" ht="20.25" customHeight="1" x14ac:dyDescent="0.2">
      <c r="A57" s="4">
        <f>IFERROR(VLOOKUP(B57,'[1]DADOS (OCULTAR)'!$Q$3:$S$136,3,0),"")</f>
        <v>9767633000528</v>
      </c>
      <c r="B57" s="5" t="s">
        <v>9</v>
      </c>
      <c r="C57" s="6" t="s">
        <v>266</v>
      </c>
      <c r="D57" s="7" t="s">
        <v>267</v>
      </c>
      <c r="E57" s="8" t="s">
        <v>64</v>
      </c>
      <c r="F57" s="9">
        <v>45624</v>
      </c>
      <c r="G57" s="9">
        <v>45989</v>
      </c>
      <c r="H57" s="12">
        <v>299.94</v>
      </c>
      <c r="I57" s="11" t="s">
        <v>268</v>
      </c>
    </row>
    <row r="58" spans="1:9" ht="20.25" customHeight="1" x14ac:dyDescent="0.2">
      <c r="A58" s="4">
        <f>IFERROR(VLOOKUP(B58,'[1]DADOS (OCULTAR)'!$Q$3:$S$136,3,0),"")</f>
        <v>9767633000528</v>
      </c>
      <c r="B58" s="5" t="s">
        <v>9</v>
      </c>
      <c r="C58" s="6" t="s">
        <v>254</v>
      </c>
      <c r="D58" s="7" t="s">
        <v>255</v>
      </c>
      <c r="E58" s="8" t="s">
        <v>256</v>
      </c>
      <c r="F58" s="9">
        <v>45681</v>
      </c>
      <c r="G58" s="9">
        <v>46411</v>
      </c>
      <c r="H58" s="12">
        <v>8903.25</v>
      </c>
      <c r="I58" s="11" t="s">
        <v>269</v>
      </c>
    </row>
    <row r="59" spans="1:9" ht="20.25" customHeight="1" x14ac:dyDescent="0.2">
      <c r="A59" s="4">
        <f>IFERROR(VLOOKUP(B59,'[1]DADOS (OCULTAR)'!$Q$3:$S$136,3,0),"")</f>
        <v>9767633000528</v>
      </c>
      <c r="B59" s="5" t="s">
        <v>9</v>
      </c>
      <c r="C59" s="6" t="s">
        <v>270</v>
      </c>
      <c r="D59" s="7" t="s">
        <v>271</v>
      </c>
      <c r="E59" s="8" t="s">
        <v>201</v>
      </c>
      <c r="F59" s="9">
        <v>45563</v>
      </c>
      <c r="G59" s="9">
        <v>45928</v>
      </c>
      <c r="H59" s="12">
        <v>0</v>
      </c>
      <c r="I59" s="11" t="s">
        <v>272</v>
      </c>
    </row>
    <row r="60" spans="1:9" ht="20.25" customHeight="1" x14ac:dyDescent="0.2">
      <c r="A60" s="4">
        <f>IFERROR(VLOOKUP(B60,'[1]DADOS (OCULTAR)'!$Q$3:$S$136,3,0),"")</f>
        <v>9767633000528</v>
      </c>
      <c r="B60" s="5" t="s">
        <v>9</v>
      </c>
      <c r="C60" s="6" t="s">
        <v>273</v>
      </c>
      <c r="D60" s="7" t="s">
        <v>274</v>
      </c>
      <c r="E60" s="8" t="s">
        <v>275</v>
      </c>
      <c r="F60" s="9">
        <v>45413</v>
      </c>
      <c r="G60" s="9">
        <v>45778</v>
      </c>
      <c r="H60" s="12">
        <v>0</v>
      </c>
      <c r="I60" s="11" t="s">
        <v>276</v>
      </c>
    </row>
    <row r="61" spans="1:9" ht="20.25" customHeight="1" x14ac:dyDescent="0.2">
      <c r="A61" s="4">
        <f>IFERROR(VLOOKUP(B61,'[1]DADOS (OCULTAR)'!$Q$3:$S$136,3,0),"")</f>
        <v>9767633000528</v>
      </c>
      <c r="B61" s="5" t="s">
        <v>9</v>
      </c>
      <c r="C61" s="6" t="s">
        <v>277</v>
      </c>
      <c r="D61" s="7" t="s">
        <v>278</v>
      </c>
      <c r="E61" s="8" t="s">
        <v>279</v>
      </c>
      <c r="F61" s="9">
        <v>45962</v>
      </c>
      <c r="G61" s="9">
        <v>46054</v>
      </c>
      <c r="H61" s="12">
        <v>2500</v>
      </c>
      <c r="I61" s="11" t="s">
        <v>280</v>
      </c>
    </row>
    <row r="62" spans="1:9" ht="20.25" customHeight="1" x14ac:dyDescent="0.2">
      <c r="A62" s="4">
        <f>IFERROR(VLOOKUP(B62,'[1]DADOS (OCULTAR)'!$Q$3:$S$136,3,0),"")</f>
        <v>9767633000528</v>
      </c>
      <c r="B62" s="5" t="s">
        <v>9</v>
      </c>
      <c r="C62" s="6" t="s">
        <v>281</v>
      </c>
      <c r="D62" s="7" t="s">
        <v>282</v>
      </c>
      <c r="E62" s="8" t="s">
        <v>279</v>
      </c>
      <c r="F62" s="9">
        <v>45992</v>
      </c>
      <c r="G62" s="9">
        <v>46054</v>
      </c>
      <c r="H62" s="12">
        <v>8700</v>
      </c>
      <c r="I62" s="11" t="s">
        <v>283</v>
      </c>
    </row>
    <row r="63" spans="1:9" ht="20.25" customHeight="1" x14ac:dyDescent="0.2">
      <c r="A63" s="4">
        <f>IFERROR(VLOOKUP(B63,'[1]DADOS (OCULTAR)'!$Q$3:$S$136,3,0),"")</f>
        <v>9767633000528</v>
      </c>
      <c r="B63" s="5" t="s">
        <v>9</v>
      </c>
      <c r="C63" s="6" t="s">
        <v>284</v>
      </c>
      <c r="D63" s="7" t="s">
        <v>285</v>
      </c>
      <c r="E63" s="8" t="s">
        <v>279</v>
      </c>
      <c r="F63" s="9">
        <v>45992</v>
      </c>
      <c r="G63" s="9">
        <v>46054</v>
      </c>
      <c r="H63" s="12">
        <v>2350</v>
      </c>
      <c r="I63" s="11" t="s">
        <v>286</v>
      </c>
    </row>
    <row r="64" spans="1:9" ht="20.25" customHeight="1" x14ac:dyDescent="0.2">
      <c r="A64" s="4">
        <f>IFERROR(VLOOKUP(B64,'[1]DADOS (OCULTAR)'!$Q$3:$S$136,3,0),"")</f>
        <v>9767633000528</v>
      </c>
      <c r="B64" s="5" t="s">
        <v>9</v>
      </c>
      <c r="C64" s="6" t="s">
        <v>287</v>
      </c>
      <c r="D64" s="7" t="s">
        <v>288</v>
      </c>
      <c r="E64" s="8" t="s">
        <v>279</v>
      </c>
      <c r="F64" s="9">
        <v>45992</v>
      </c>
      <c r="G64" s="9">
        <v>46054</v>
      </c>
      <c r="H64" s="12">
        <v>2200</v>
      </c>
      <c r="I64" s="11" t="s">
        <v>289</v>
      </c>
    </row>
    <row r="65" spans="1:9" ht="20.25" customHeight="1" x14ac:dyDescent="0.2">
      <c r="A65" s="4">
        <f>IFERROR(VLOOKUP(B65,'[1]DADOS (OCULTAR)'!$Q$3:$S$136,3,0),"")</f>
        <v>9767633000528</v>
      </c>
      <c r="B65" s="5" t="s">
        <v>9</v>
      </c>
      <c r="C65" s="6" t="s">
        <v>290</v>
      </c>
      <c r="D65" s="7" t="s">
        <v>291</v>
      </c>
      <c r="E65" s="8" t="s">
        <v>279</v>
      </c>
      <c r="F65" s="9">
        <v>45992</v>
      </c>
      <c r="G65" s="9">
        <v>46054</v>
      </c>
      <c r="H65" s="12">
        <v>3550</v>
      </c>
      <c r="I65" s="11" t="s">
        <v>292</v>
      </c>
    </row>
    <row r="66" spans="1:9" ht="20.25" customHeight="1" x14ac:dyDescent="0.2">
      <c r="A66" s="4">
        <f>IFERROR(VLOOKUP(B66,'[1]DADOS (OCULTAR)'!$Q$3:$S$136,3,0),"")</f>
        <v>9767633000528</v>
      </c>
      <c r="B66" s="5" t="s">
        <v>9</v>
      </c>
      <c r="C66" s="6" t="s">
        <v>293</v>
      </c>
      <c r="D66" s="7" t="s">
        <v>294</v>
      </c>
      <c r="E66" s="8" t="s">
        <v>279</v>
      </c>
      <c r="F66" s="9">
        <v>45992</v>
      </c>
      <c r="G66" s="9">
        <v>46054</v>
      </c>
      <c r="H66" s="12">
        <v>3450</v>
      </c>
      <c r="I66" s="11" t="s">
        <v>295</v>
      </c>
    </row>
    <row r="67" spans="1:9" ht="20.25" customHeight="1" x14ac:dyDescent="0.2">
      <c r="A67" s="4">
        <f>IFERROR(VLOOKUP(B67,'[1]DADOS (OCULTAR)'!$Q$3:$S$136,3,0),"")</f>
        <v>9767633000528</v>
      </c>
      <c r="B67" s="5" t="s">
        <v>296</v>
      </c>
      <c r="C67" s="6" t="s">
        <v>297</v>
      </c>
      <c r="D67" s="7" t="s">
        <v>298</v>
      </c>
      <c r="E67" s="8" t="s">
        <v>279</v>
      </c>
      <c r="F67" s="9">
        <v>45962</v>
      </c>
      <c r="G67" s="9">
        <v>46054</v>
      </c>
      <c r="H67" s="12">
        <v>1250</v>
      </c>
      <c r="I67" s="11" t="s">
        <v>299</v>
      </c>
    </row>
    <row r="68" spans="1:9" ht="20.25" customHeight="1" x14ac:dyDescent="0.2">
      <c r="A68" s="4">
        <f>IFERROR(VLOOKUP(B68,'[1]DADOS (OCULTAR)'!$Q$3:$S$136,3,0),"")</f>
        <v>9767633000528</v>
      </c>
      <c r="B68" s="5" t="s">
        <v>296</v>
      </c>
      <c r="C68" s="6" t="s">
        <v>300</v>
      </c>
      <c r="D68" s="7" t="s">
        <v>301</v>
      </c>
      <c r="E68" s="8" t="s">
        <v>279</v>
      </c>
      <c r="F68" s="9">
        <v>45962</v>
      </c>
      <c r="G68" s="9">
        <v>46054</v>
      </c>
      <c r="H68" s="12">
        <v>0</v>
      </c>
      <c r="I68" s="11" t="s">
        <v>302</v>
      </c>
    </row>
    <row r="69" spans="1:9" ht="20.25" customHeight="1" x14ac:dyDescent="0.2">
      <c r="A69" s="4">
        <f>IFERROR(VLOOKUP(B69,'[1]DADOS (OCULTAR)'!$Q$3:$S$136,3,0),"")</f>
        <v>9767633000528</v>
      </c>
      <c r="B69" s="5" t="s">
        <v>9</v>
      </c>
      <c r="C69" s="6" t="s">
        <v>303</v>
      </c>
      <c r="D69" s="7" t="s">
        <v>304</v>
      </c>
      <c r="E69" s="8" t="s">
        <v>279</v>
      </c>
      <c r="F69" s="9">
        <v>45962</v>
      </c>
      <c r="G69" s="9">
        <v>46054</v>
      </c>
      <c r="H69" s="12">
        <v>1100</v>
      </c>
      <c r="I69" s="11" t="s">
        <v>305</v>
      </c>
    </row>
    <row r="70" spans="1:9" ht="20.25" customHeight="1" x14ac:dyDescent="0.2">
      <c r="A70" s="4">
        <f>IFERROR(VLOOKUP(B70,'[1]DADOS (OCULTAR)'!$Q$3:$S$136,3,0),"")</f>
        <v>9767633000528</v>
      </c>
      <c r="B70" s="5" t="s">
        <v>9</v>
      </c>
      <c r="C70" s="6" t="s">
        <v>306</v>
      </c>
      <c r="D70" s="7" t="s">
        <v>307</v>
      </c>
      <c r="E70" s="8" t="s">
        <v>279</v>
      </c>
      <c r="F70" s="9">
        <v>45748</v>
      </c>
      <c r="G70" s="9">
        <v>46054</v>
      </c>
      <c r="H70" s="12">
        <v>0</v>
      </c>
      <c r="I70" s="11" t="s">
        <v>308</v>
      </c>
    </row>
    <row r="71" spans="1:9" ht="20.25" customHeight="1" x14ac:dyDescent="0.2">
      <c r="A71" s="4">
        <f>IFERROR(VLOOKUP(B71,'[1]DADOS (OCULTAR)'!$Q$3:$S$136,3,0),"")</f>
        <v>9767633000528</v>
      </c>
      <c r="B71" s="5" t="s">
        <v>9</v>
      </c>
      <c r="C71" s="6" t="s">
        <v>309</v>
      </c>
      <c r="D71" s="7" t="s">
        <v>310</v>
      </c>
      <c r="E71" s="8" t="s">
        <v>279</v>
      </c>
      <c r="F71" s="9">
        <v>45931</v>
      </c>
      <c r="G71" s="9">
        <v>46054</v>
      </c>
      <c r="H71" s="12">
        <v>3300</v>
      </c>
      <c r="I71" s="11" t="s">
        <v>311</v>
      </c>
    </row>
    <row r="72" spans="1:9" ht="20.25" customHeight="1" x14ac:dyDescent="0.2">
      <c r="A72" s="4">
        <f>IFERROR(VLOOKUP(B72,'[1]DADOS (OCULTAR)'!$Q$3:$S$136,3,0),"")</f>
        <v>9767633000528</v>
      </c>
      <c r="B72" s="5" t="s">
        <v>9</v>
      </c>
      <c r="C72" s="6" t="s">
        <v>312</v>
      </c>
      <c r="D72" s="7" t="s">
        <v>313</v>
      </c>
      <c r="E72" s="8" t="s">
        <v>279</v>
      </c>
      <c r="F72" s="9">
        <v>45717</v>
      </c>
      <c r="G72" s="9">
        <v>46054</v>
      </c>
      <c r="H72" s="12">
        <v>0</v>
      </c>
      <c r="I72" s="11" t="s">
        <v>314</v>
      </c>
    </row>
    <row r="73" spans="1:9" ht="20.25" customHeight="1" x14ac:dyDescent="0.2">
      <c r="A73" s="4">
        <f>IFERROR(VLOOKUP(B73,'[1]DADOS (OCULTAR)'!$Q$3:$S$136,3,0),"")</f>
        <v>9767633000528</v>
      </c>
      <c r="B73" s="5" t="s">
        <v>9</v>
      </c>
      <c r="C73" s="6" t="s">
        <v>315</v>
      </c>
      <c r="D73" s="7" t="s">
        <v>316</v>
      </c>
      <c r="E73" s="8" t="s">
        <v>279</v>
      </c>
      <c r="F73" s="9">
        <v>45870</v>
      </c>
      <c r="G73" s="9">
        <v>46055</v>
      </c>
      <c r="H73" s="12">
        <v>1250</v>
      </c>
      <c r="I73" s="11" t="s">
        <v>317</v>
      </c>
    </row>
    <row r="74" spans="1:9" ht="20.25" customHeight="1" x14ac:dyDescent="0.2">
      <c r="A74" s="4">
        <f>IFERROR(VLOOKUP(B74,'[1]DADOS (OCULTAR)'!$Q$3:$S$136,3,0),"")</f>
        <v>9767633000528</v>
      </c>
      <c r="B74" s="5" t="s">
        <v>9</v>
      </c>
      <c r="C74" s="6" t="s">
        <v>318</v>
      </c>
      <c r="D74" s="7" t="s">
        <v>319</v>
      </c>
      <c r="E74" s="8" t="s">
        <v>279</v>
      </c>
      <c r="F74" s="9">
        <v>45870</v>
      </c>
      <c r="G74" s="9">
        <v>46055</v>
      </c>
      <c r="H74" s="12">
        <v>16450</v>
      </c>
      <c r="I74" s="11" t="s">
        <v>320</v>
      </c>
    </row>
    <row r="75" spans="1:9" ht="20.25" customHeight="1" x14ac:dyDescent="0.2">
      <c r="A75" s="4">
        <f>IFERROR(VLOOKUP(B75,'[1]DADOS (OCULTAR)'!$Q$3:$S$136,3,0),"")</f>
        <v>9767633000528</v>
      </c>
      <c r="B75" s="5" t="s">
        <v>9</v>
      </c>
      <c r="C75" s="6" t="s">
        <v>321</v>
      </c>
      <c r="D75" s="7" t="s">
        <v>322</v>
      </c>
      <c r="E75" s="8" t="s">
        <v>279</v>
      </c>
      <c r="F75" s="9">
        <v>45717</v>
      </c>
      <c r="G75" s="9">
        <v>46054</v>
      </c>
      <c r="H75" s="12">
        <v>0</v>
      </c>
      <c r="I75" s="11" t="s">
        <v>323</v>
      </c>
    </row>
    <row r="76" spans="1:9" ht="20.25" customHeight="1" x14ac:dyDescent="0.2">
      <c r="A76" s="4">
        <f>IFERROR(VLOOKUP(B76,'[1]DADOS (OCULTAR)'!$Q$3:$S$136,3,0),"")</f>
        <v>9767633000528</v>
      </c>
      <c r="B76" s="5" t="s">
        <v>9</v>
      </c>
      <c r="C76" s="6" t="s">
        <v>324</v>
      </c>
      <c r="D76" s="7" t="s">
        <v>325</v>
      </c>
      <c r="E76" s="8" t="s">
        <v>326</v>
      </c>
      <c r="F76" s="9">
        <v>45778</v>
      </c>
      <c r="G76" s="9">
        <v>46055</v>
      </c>
      <c r="H76" s="12">
        <v>1804.88</v>
      </c>
      <c r="I76" s="11" t="s">
        <v>327</v>
      </c>
    </row>
    <row r="77" spans="1:9" ht="20.25" customHeight="1" x14ac:dyDescent="0.2">
      <c r="A77" s="4">
        <f>IFERROR(VLOOKUP(B77,'[1]DADOS (OCULTAR)'!$Q$3:$S$136,3,0),"")</f>
        <v>9767633000528</v>
      </c>
      <c r="B77" s="5" t="s">
        <v>9</v>
      </c>
      <c r="C77" s="6" t="s">
        <v>328</v>
      </c>
      <c r="D77" s="7" t="s">
        <v>329</v>
      </c>
      <c r="E77" s="8" t="s">
        <v>326</v>
      </c>
      <c r="F77" s="9">
        <v>45689</v>
      </c>
      <c r="G77" s="9">
        <v>46054</v>
      </c>
      <c r="H77" s="12">
        <v>4061</v>
      </c>
      <c r="I77" s="11" t="s">
        <v>330</v>
      </c>
    </row>
    <row r="78" spans="1:9" ht="20.25" customHeight="1" x14ac:dyDescent="0.2">
      <c r="A78" s="4">
        <f>IFERROR(VLOOKUP(B78,'[1]DADOS (OCULTAR)'!$Q$3:$S$136,3,0),"")</f>
        <v>9767633000528</v>
      </c>
      <c r="B78" s="5" t="s">
        <v>9</v>
      </c>
      <c r="C78" s="6" t="s">
        <v>331</v>
      </c>
      <c r="D78" s="7" t="s">
        <v>332</v>
      </c>
      <c r="E78" s="8" t="s">
        <v>326</v>
      </c>
      <c r="F78" s="9">
        <v>45689</v>
      </c>
      <c r="G78" s="9">
        <v>46054</v>
      </c>
      <c r="H78" s="12">
        <v>4061</v>
      </c>
      <c r="I78" s="11" t="s">
        <v>333</v>
      </c>
    </row>
    <row r="79" spans="1:9" ht="20.25" customHeight="1" x14ac:dyDescent="0.2">
      <c r="A79" s="4">
        <f>IFERROR(VLOOKUP(B79,'[1]DADOS (OCULTAR)'!$Q$3:$S$136,3,0),"")</f>
        <v>9767633000528</v>
      </c>
      <c r="B79" s="5" t="s">
        <v>9</v>
      </c>
      <c r="C79" s="6" t="s">
        <v>334</v>
      </c>
      <c r="D79" s="7" t="s">
        <v>335</v>
      </c>
      <c r="E79" s="8" t="s">
        <v>279</v>
      </c>
      <c r="F79" s="9">
        <v>45689</v>
      </c>
      <c r="G79" s="9">
        <v>46054</v>
      </c>
      <c r="H79" s="12">
        <v>0</v>
      </c>
      <c r="I79" s="11" t="s">
        <v>336</v>
      </c>
    </row>
    <row r="80" spans="1:9" ht="20.25" customHeight="1" x14ac:dyDescent="0.2">
      <c r="A80" s="4">
        <f>IFERROR(VLOOKUP(B80,'[1]DADOS (OCULTAR)'!$Q$3:$S$136,3,0),"")</f>
        <v>9767633000528</v>
      </c>
      <c r="B80" s="5" t="s">
        <v>9</v>
      </c>
      <c r="C80" s="6" t="s">
        <v>337</v>
      </c>
      <c r="D80" s="7" t="s">
        <v>338</v>
      </c>
      <c r="E80" s="8" t="s">
        <v>279</v>
      </c>
      <c r="F80" s="9">
        <v>45778</v>
      </c>
      <c r="G80" s="9">
        <v>46054</v>
      </c>
      <c r="H80" s="12">
        <v>0</v>
      </c>
      <c r="I80" s="11" t="s">
        <v>339</v>
      </c>
    </row>
    <row r="81" spans="1:9" ht="20.25" customHeight="1" x14ac:dyDescent="0.2">
      <c r="A81" s="4">
        <f>IFERROR(VLOOKUP(B81,'[1]DADOS (OCULTAR)'!$Q$3:$S$136,3,0),"")</f>
        <v>9767633000528</v>
      </c>
      <c r="B81" s="5" t="s">
        <v>9</v>
      </c>
      <c r="C81" s="6" t="s">
        <v>340</v>
      </c>
      <c r="D81" s="7" t="s">
        <v>341</v>
      </c>
      <c r="E81" s="8" t="s">
        <v>279</v>
      </c>
      <c r="F81" s="9">
        <v>45870</v>
      </c>
      <c r="G81" s="9">
        <v>46055</v>
      </c>
      <c r="H81" s="12">
        <v>0</v>
      </c>
      <c r="I81" s="11" t="s">
        <v>342</v>
      </c>
    </row>
    <row r="82" spans="1:9" ht="20.25" customHeight="1" x14ac:dyDescent="0.2">
      <c r="A82" s="4">
        <f>IFERROR(VLOOKUP(B82,'[1]DADOS (OCULTAR)'!$Q$3:$S$136,3,0),"")</f>
        <v>9767633000528</v>
      </c>
      <c r="B82" s="5" t="s">
        <v>9</v>
      </c>
      <c r="C82" s="6" t="s">
        <v>343</v>
      </c>
      <c r="D82" s="7" t="s">
        <v>344</v>
      </c>
      <c r="E82" s="8" t="s">
        <v>279</v>
      </c>
      <c r="F82" s="9">
        <v>45689</v>
      </c>
      <c r="G82" s="9">
        <v>46054</v>
      </c>
      <c r="H82" s="12">
        <v>3550</v>
      </c>
      <c r="I82" s="11" t="s">
        <v>345</v>
      </c>
    </row>
    <row r="83" spans="1:9" ht="20.25" customHeight="1" x14ac:dyDescent="0.2">
      <c r="A83" s="4">
        <f>IFERROR(VLOOKUP(B83,'[1]DADOS (OCULTAR)'!$Q$3:$S$136,3,0),"")</f>
        <v>9767633000528</v>
      </c>
      <c r="B83" s="5" t="s">
        <v>9</v>
      </c>
      <c r="C83" s="6" t="s">
        <v>346</v>
      </c>
      <c r="D83" s="7" t="s">
        <v>347</v>
      </c>
      <c r="E83" s="8" t="s">
        <v>279</v>
      </c>
      <c r="F83" s="9">
        <v>45809</v>
      </c>
      <c r="G83" s="9">
        <v>46054</v>
      </c>
      <c r="H83" s="12">
        <v>0</v>
      </c>
      <c r="I83" s="11" t="s">
        <v>348</v>
      </c>
    </row>
    <row r="84" spans="1:9" ht="20.25" customHeight="1" x14ac:dyDescent="0.2">
      <c r="A84" s="4">
        <f>IFERROR(VLOOKUP(B84,'[1]DADOS (OCULTAR)'!$Q$3:$S$136,3,0),"")</f>
        <v>9767633000528</v>
      </c>
      <c r="B84" s="5" t="s">
        <v>9</v>
      </c>
      <c r="C84" s="6" t="s">
        <v>349</v>
      </c>
      <c r="D84" s="7" t="s">
        <v>350</v>
      </c>
      <c r="E84" s="8" t="s">
        <v>279</v>
      </c>
      <c r="F84" s="9">
        <v>45839</v>
      </c>
      <c r="G84" s="9">
        <v>46054</v>
      </c>
      <c r="H84" s="12">
        <v>0</v>
      </c>
      <c r="I84" s="11" t="s">
        <v>351</v>
      </c>
    </row>
    <row r="85" spans="1:9" ht="20.25" customHeight="1" x14ac:dyDescent="0.2">
      <c r="A85" s="4">
        <f>IFERROR(VLOOKUP(B85,'[1]DADOS (OCULTAR)'!$Q$3:$S$136,3,0),"")</f>
        <v>9767633000528</v>
      </c>
      <c r="B85" s="5" t="s">
        <v>9</v>
      </c>
      <c r="C85" s="6" t="s">
        <v>352</v>
      </c>
      <c r="D85" s="7" t="s">
        <v>353</v>
      </c>
      <c r="E85" s="8" t="s">
        <v>279</v>
      </c>
      <c r="F85" s="9">
        <v>45658</v>
      </c>
      <c r="G85" s="9">
        <v>46023</v>
      </c>
      <c r="H85" s="12">
        <v>22300</v>
      </c>
      <c r="I85" s="11" t="s">
        <v>354</v>
      </c>
    </row>
    <row r="86" spans="1:9" ht="20.25" customHeight="1" x14ac:dyDescent="0.2">
      <c r="A86" s="4">
        <f>IFERROR(VLOOKUP(B86,'[1]DADOS (OCULTAR)'!$Q$3:$S$136,3,0),"")</f>
        <v>9767633000528</v>
      </c>
      <c r="B86" s="5" t="s">
        <v>9</v>
      </c>
      <c r="C86" s="6" t="s">
        <v>355</v>
      </c>
      <c r="D86" s="7" t="s">
        <v>356</v>
      </c>
      <c r="E86" s="8" t="s">
        <v>279</v>
      </c>
      <c r="F86" s="9">
        <v>45689</v>
      </c>
      <c r="G86" s="9">
        <v>46054</v>
      </c>
      <c r="H86" s="12">
        <v>1100</v>
      </c>
      <c r="I86" s="11" t="s">
        <v>357</v>
      </c>
    </row>
    <row r="87" spans="1:9" ht="20.25" customHeight="1" x14ac:dyDescent="0.2">
      <c r="A87" s="4">
        <f>IFERROR(VLOOKUP(B87,'[1]DADOS (OCULTAR)'!$Q$3:$S$136,3,0),"")</f>
        <v>9767633000528</v>
      </c>
      <c r="B87" s="5" t="s">
        <v>9</v>
      </c>
      <c r="C87" s="6" t="s">
        <v>358</v>
      </c>
      <c r="D87" s="7" t="s">
        <v>359</v>
      </c>
      <c r="E87" s="8" t="s">
        <v>279</v>
      </c>
      <c r="F87" s="9">
        <v>45809</v>
      </c>
      <c r="G87" s="9">
        <v>46054</v>
      </c>
      <c r="H87" s="12">
        <v>0</v>
      </c>
      <c r="I87" s="11" t="s">
        <v>360</v>
      </c>
    </row>
    <row r="88" spans="1:9" ht="20.25" customHeight="1" x14ac:dyDescent="0.2">
      <c r="A88" s="4">
        <f>IFERROR(VLOOKUP(B88,'[1]DADOS (OCULTAR)'!$Q$3:$S$136,3,0),"")</f>
        <v>9767633000528</v>
      </c>
      <c r="B88" s="5" t="s">
        <v>9</v>
      </c>
      <c r="C88" s="6" t="s">
        <v>361</v>
      </c>
      <c r="D88" s="7" t="s">
        <v>362</v>
      </c>
      <c r="E88" s="8" t="s">
        <v>279</v>
      </c>
      <c r="F88" s="9">
        <v>45809</v>
      </c>
      <c r="G88" s="9">
        <v>46054</v>
      </c>
      <c r="H88" s="12">
        <v>0</v>
      </c>
      <c r="I88" s="11" t="s">
        <v>363</v>
      </c>
    </row>
    <row r="89" spans="1:9" ht="20.25" customHeight="1" x14ac:dyDescent="0.2">
      <c r="A89" s="4">
        <f>IFERROR(VLOOKUP(B89,'[1]DADOS (OCULTAR)'!$Q$3:$S$136,3,0),"")</f>
        <v>9767633000528</v>
      </c>
      <c r="B89" s="5" t="s">
        <v>9</v>
      </c>
      <c r="C89" s="6" t="s">
        <v>364</v>
      </c>
      <c r="D89" s="7" t="s">
        <v>365</v>
      </c>
      <c r="E89" s="8" t="s">
        <v>279</v>
      </c>
      <c r="F89" s="9">
        <v>45809</v>
      </c>
      <c r="G89" s="9">
        <v>46054</v>
      </c>
      <c r="H89" s="12">
        <v>12700</v>
      </c>
      <c r="I89" s="11" t="s">
        <v>366</v>
      </c>
    </row>
    <row r="90" spans="1:9" ht="20.25" customHeight="1" x14ac:dyDescent="0.2">
      <c r="A90" s="4">
        <f>IFERROR(VLOOKUP(B90,'[1]DADOS (OCULTAR)'!$Q$3:$S$136,3,0),"")</f>
        <v>9767633000528</v>
      </c>
      <c r="B90" s="5" t="s">
        <v>9</v>
      </c>
      <c r="C90" s="6" t="s">
        <v>367</v>
      </c>
      <c r="D90" s="7" t="s">
        <v>368</v>
      </c>
      <c r="E90" s="8" t="s">
        <v>279</v>
      </c>
      <c r="F90" s="9">
        <v>45689</v>
      </c>
      <c r="G90" s="9">
        <v>46054</v>
      </c>
      <c r="H90" s="12">
        <v>7050</v>
      </c>
      <c r="I90" s="11" t="s">
        <v>369</v>
      </c>
    </row>
    <row r="91" spans="1:9" ht="20.25" customHeight="1" x14ac:dyDescent="0.2">
      <c r="A91" s="4">
        <f>IFERROR(VLOOKUP(B91,'[1]DADOS (OCULTAR)'!$Q$3:$S$136,3,0),"")</f>
        <v>9767633000528</v>
      </c>
      <c r="B91" s="5" t="s">
        <v>9</v>
      </c>
      <c r="C91" s="6" t="s">
        <v>370</v>
      </c>
      <c r="D91" s="7" t="s">
        <v>371</v>
      </c>
      <c r="E91" s="8" t="s">
        <v>279</v>
      </c>
      <c r="F91" s="9">
        <v>45689</v>
      </c>
      <c r="G91" s="9">
        <v>46054</v>
      </c>
      <c r="H91" s="12">
        <v>0</v>
      </c>
      <c r="I91" s="11" t="s">
        <v>372</v>
      </c>
    </row>
    <row r="92" spans="1:9" ht="20.25" customHeight="1" x14ac:dyDescent="0.2">
      <c r="A92" s="4">
        <f>IFERROR(VLOOKUP(B92,'[1]DADOS (OCULTAR)'!$Q$3:$S$136,3,0),"")</f>
        <v>9767633000528</v>
      </c>
      <c r="B92" s="5" t="s">
        <v>9</v>
      </c>
      <c r="C92" s="6" t="s">
        <v>373</v>
      </c>
      <c r="D92" s="7" t="s">
        <v>374</v>
      </c>
      <c r="E92" s="8" t="s">
        <v>279</v>
      </c>
      <c r="F92" s="9">
        <v>45689</v>
      </c>
      <c r="G92" s="9">
        <v>46054</v>
      </c>
      <c r="H92" s="12">
        <v>0</v>
      </c>
      <c r="I92" s="11" t="s">
        <v>375</v>
      </c>
    </row>
    <row r="93" spans="1:9" ht="20.25" customHeight="1" x14ac:dyDescent="0.2">
      <c r="A93" s="4">
        <f>IFERROR(VLOOKUP(B93,'[1]DADOS (OCULTAR)'!$Q$3:$S$136,3,0),"")</f>
        <v>9767633000528</v>
      </c>
      <c r="B93" s="5" t="s">
        <v>9</v>
      </c>
      <c r="C93" s="6" t="s">
        <v>376</v>
      </c>
      <c r="D93" s="7" t="s">
        <v>377</v>
      </c>
      <c r="E93" s="8" t="s">
        <v>279</v>
      </c>
      <c r="F93" s="9">
        <v>45689</v>
      </c>
      <c r="G93" s="9">
        <v>45689</v>
      </c>
      <c r="H93" s="12">
        <v>1250</v>
      </c>
      <c r="I93" s="11" t="s">
        <v>378</v>
      </c>
    </row>
    <row r="94" spans="1:9" ht="20.25" customHeight="1" x14ac:dyDescent="0.2">
      <c r="A94" s="4">
        <f>IFERROR(VLOOKUP(B94,'[1]DADOS (OCULTAR)'!$Q$3:$S$136,3,0),"")</f>
        <v>9767633000528</v>
      </c>
      <c r="B94" s="5" t="s">
        <v>9</v>
      </c>
      <c r="C94" s="6" t="s">
        <v>379</v>
      </c>
      <c r="D94" s="7" t="s">
        <v>380</v>
      </c>
      <c r="E94" s="8" t="s">
        <v>279</v>
      </c>
      <c r="F94" s="9">
        <v>45689</v>
      </c>
      <c r="G94" s="9">
        <v>46054</v>
      </c>
      <c r="H94" s="12">
        <v>5400</v>
      </c>
      <c r="I94" s="11" t="s">
        <v>381</v>
      </c>
    </row>
    <row r="95" spans="1:9" ht="20.25" customHeight="1" x14ac:dyDescent="0.2">
      <c r="A95" s="4">
        <f>IFERROR(VLOOKUP(B95,'[1]DADOS (OCULTAR)'!$Q$3:$S$136,3,0),"")</f>
        <v>9767633000528</v>
      </c>
      <c r="B95" s="5" t="s">
        <v>9</v>
      </c>
      <c r="C95" s="6" t="s">
        <v>382</v>
      </c>
      <c r="D95" s="7" t="s">
        <v>383</v>
      </c>
      <c r="E95" s="8" t="s">
        <v>279</v>
      </c>
      <c r="F95" s="9">
        <v>45689</v>
      </c>
      <c r="G95" s="9">
        <v>46054</v>
      </c>
      <c r="H95" s="12">
        <v>11000</v>
      </c>
      <c r="I95" s="11" t="s">
        <v>384</v>
      </c>
    </row>
    <row r="96" spans="1:9" ht="20.25" customHeight="1" x14ac:dyDescent="0.2">
      <c r="A96" s="4">
        <f>IFERROR(VLOOKUP(B96,'[1]DADOS (OCULTAR)'!$Q$3:$S$136,3,0),"")</f>
        <v>9767633000528</v>
      </c>
      <c r="B96" s="5" t="s">
        <v>9</v>
      </c>
      <c r="C96" s="6" t="s">
        <v>385</v>
      </c>
      <c r="D96" s="7" t="s">
        <v>386</v>
      </c>
      <c r="E96" s="8" t="s">
        <v>279</v>
      </c>
      <c r="F96" s="9">
        <v>45778</v>
      </c>
      <c r="G96" s="9">
        <v>46054</v>
      </c>
      <c r="H96" s="12">
        <v>9400</v>
      </c>
      <c r="I96" s="11" t="s">
        <v>387</v>
      </c>
    </row>
    <row r="97" spans="1:9" ht="20.25" customHeight="1" x14ac:dyDescent="0.2">
      <c r="A97" s="4">
        <f>IFERROR(VLOOKUP(B97,'[1]DADOS (OCULTAR)'!$Q$3:$S$136,3,0),"")</f>
        <v>9767633000528</v>
      </c>
      <c r="B97" s="5" t="s">
        <v>9</v>
      </c>
      <c r="C97" s="6" t="s">
        <v>388</v>
      </c>
      <c r="D97" s="7" t="s">
        <v>389</v>
      </c>
      <c r="E97" s="8" t="s">
        <v>279</v>
      </c>
      <c r="F97" s="9">
        <v>45717</v>
      </c>
      <c r="G97" s="9">
        <v>46054</v>
      </c>
      <c r="H97" s="12">
        <v>1250</v>
      </c>
      <c r="I97" s="11" t="s">
        <v>390</v>
      </c>
    </row>
    <row r="98" spans="1:9" ht="20.25" customHeight="1" x14ac:dyDescent="0.2">
      <c r="A98" s="4">
        <f>IFERROR(VLOOKUP(B98,'[1]DADOS (OCULTAR)'!$Q$3:$S$136,3,0),"")</f>
        <v>9767633000528</v>
      </c>
      <c r="B98" s="5" t="s">
        <v>9</v>
      </c>
      <c r="C98" s="6" t="s">
        <v>391</v>
      </c>
      <c r="D98" s="7" t="s">
        <v>392</v>
      </c>
      <c r="E98" s="8" t="s">
        <v>279</v>
      </c>
      <c r="F98" s="9">
        <v>45717</v>
      </c>
      <c r="G98" s="9">
        <v>46054</v>
      </c>
      <c r="H98" s="12">
        <v>6550</v>
      </c>
      <c r="I98" s="11" t="s">
        <v>393</v>
      </c>
    </row>
    <row r="99" spans="1:9" ht="20.25" customHeight="1" x14ac:dyDescent="0.2">
      <c r="A99" s="4">
        <f>IFERROR(VLOOKUP(B99,'[1]DADOS (OCULTAR)'!$Q$3:$S$136,3,0),"")</f>
        <v>9767633000528</v>
      </c>
      <c r="B99" s="5" t="s">
        <v>9</v>
      </c>
      <c r="C99" s="6" t="s">
        <v>394</v>
      </c>
      <c r="D99" s="7" t="s">
        <v>395</v>
      </c>
      <c r="E99" s="8" t="s">
        <v>279</v>
      </c>
      <c r="F99" s="9">
        <v>45689</v>
      </c>
      <c r="G99" s="9">
        <v>46054</v>
      </c>
      <c r="H99" s="12">
        <v>0</v>
      </c>
      <c r="I99" s="11" t="s">
        <v>396</v>
      </c>
    </row>
    <row r="100" spans="1:9" ht="20.25" customHeight="1" x14ac:dyDescent="0.2">
      <c r="A100" s="4">
        <f>IFERROR(VLOOKUP(B100,'[1]DADOS (OCULTAR)'!$Q$3:$S$136,3,0),"")</f>
        <v>9767633000528</v>
      </c>
      <c r="B100" s="5" t="s">
        <v>9</v>
      </c>
      <c r="C100" s="6" t="s">
        <v>397</v>
      </c>
      <c r="D100" s="7" t="s">
        <v>398</v>
      </c>
      <c r="E100" s="8" t="s">
        <v>279</v>
      </c>
      <c r="F100" s="9">
        <v>45689</v>
      </c>
      <c r="G100" s="9">
        <v>46054</v>
      </c>
      <c r="H100" s="12">
        <v>2500</v>
      </c>
      <c r="I100" s="11" t="s">
        <v>399</v>
      </c>
    </row>
    <row r="101" spans="1:9" ht="20.25" customHeight="1" x14ac:dyDescent="0.2">
      <c r="A101" s="4">
        <f>IFERROR(VLOOKUP(B101,'[1]DADOS (OCULTAR)'!$Q$3:$S$136,3,0),"")</f>
        <v>9767633000528</v>
      </c>
      <c r="B101" s="5" t="s">
        <v>9</v>
      </c>
      <c r="C101" s="6" t="s">
        <v>400</v>
      </c>
      <c r="D101" s="7" t="s">
        <v>401</v>
      </c>
      <c r="E101" s="8" t="s">
        <v>279</v>
      </c>
      <c r="F101" s="9">
        <v>45689</v>
      </c>
      <c r="G101" s="9">
        <v>46054</v>
      </c>
      <c r="H101" s="12">
        <v>0</v>
      </c>
      <c r="I101" s="11" t="s">
        <v>402</v>
      </c>
    </row>
    <row r="102" spans="1:9" ht="20.25" customHeight="1" x14ac:dyDescent="0.2">
      <c r="A102" s="4">
        <f>IFERROR(VLOOKUP(B102,'[1]DADOS (OCULTAR)'!$Q$3:$S$136,3,0),"")</f>
        <v>9767633000528</v>
      </c>
      <c r="B102" s="5" t="s">
        <v>9</v>
      </c>
      <c r="C102" s="6" t="s">
        <v>403</v>
      </c>
      <c r="D102" s="7" t="s">
        <v>404</v>
      </c>
      <c r="E102" s="8" t="s">
        <v>279</v>
      </c>
      <c r="F102" s="9">
        <v>45839</v>
      </c>
      <c r="G102" s="9">
        <v>46054</v>
      </c>
      <c r="H102" s="12">
        <v>0</v>
      </c>
      <c r="I102" s="11" t="s">
        <v>405</v>
      </c>
    </row>
    <row r="103" spans="1:9" ht="20.25" customHeight="1" x14ac:dyDescent="0.2">
      <c r="A103" s="4">
        <f>IFERROR(VLOOKUP(B103,'[1]DADOS (OCULTAR)'!$Q$3:$S$136,3,0),"")</f>
        <v>9767633000528</v>
      </c>
      <c r="B103" s="5" t="s">
        <v>9</v>
      </c>
      <c r="C103" s="6" t="s">
        <v>406</v>
      </c>
      <c r="D103" s="7" t="s">
        <v>407</v>
      </c>
      <c r="E103" s="8" t="s">
        <v>279</v>
      </c>
      <c r="F103" s="9">
        <v>45778</v>
      </c>
      <c r="G103" s="9">
        <v>46054</v>
      </c>
      <c r="H103" s="12">
        <v>0</v>
      </c>
      <c r="I103" s="11" t="s">
        <v>408</v>
      </c>
    </row>
    <row r="104" spans="1:9" ht="20.25" customHeight="1" x14ac:dyDescent="0.2">
      <c r="A104" s="4">
        <f>IFERROR(VLOOKUP(B104,'[1]DADOS (OCULTAR)'!$Q$3:$S$136,3,0),"")</f>
        <v>9767633000528</v>
      </c>
      <c r="B104" s="5" t="s">
        <v>9</v>
      </c>
      <c r="C104" s="6" t="s">
        <v>409</v>
      </c>
      <c r="D104" s="7" t="s">
        <v>410</v>
      </c>
      <c r="E104" s="8" t="s">
        <v>279</v>
      </c>
      <c r="F104" s="9">
        <v>45809</v>
      </c>
      <c r="G104" s="9">
        <v>46054</v>
      </c>
      <c r="H104" s="12">
        <v>0</v>
      </c>
      <c r="I104" s="11" t="s">
        <v>411</v>
      </c>
    </row>
    <row r="105" spans="1:9" ht="20.25" customHeight="1" x14ac:dyDescent="0.2">
      <c r="A105" s="4">
        <f>IFERROR(VLOOKUP(B105,'[1]DADOS (OCULTAR)'!$Q$3:$S$136,3,0),"")</f>
        <v>9767633000528</v>
      </c>
      <c r="B105" s="5" t="s">
        <v>9</v>
      </c>
      <c r="C105" s="6" t="s">
        <v>412</v>
      </c>
      <c r="D105" s="7" t="s">
        <v>413</v>
      </c>
      <c r="E105" s="8" t="s">
        <v>279</v>
      </c>
      <c r="F105" s="9">
        <v>45839</v>
      </c>
      <c r="G105" s="9">
        <v>46054</v>
      </c>
      <c r="H105" s="12">
        <v>0</v>
      </c>
      <c r="I105" s="11" t="s">
        <v>414</v>
      </c>
    </row>
    <row r="106" spans="1:9" ht="20.25" customHeight="1" x14ac:dyDescent="0.2">
      <c r="A106" s="4">
        <f>IFERROR(VLOOKUP(B106,'[1]DADOS (OCULTAR)'!$Q$3:$S$136,3,0),"")</f>
        <v>9767633000528</v>
      </c>
      <c r="B106" s="5" t="s">
        <v>9</v>
      </c>
      <c r="C106" s="6" t="s">
        <v>415</v>
      </c>
      <c r="D106" s="7" t="s">
        <v>416</v>
      </c>
      <c r="E106" s="8" t="s">
        <v>279</v>
      </c>
      <c r="F106" s="9">
        <v>45717</v>
      </c>
      <c r="G106" s="9">
        <v>46054</v>
      </c>
      <c r="H106" s="12">
        <v>1350</v>
      </c>
      <c r="I106" s="11" t="s">
        <v>417</v>
      </c>
    </row>
    <row r="107" spans="1:9" ht="20.25" customHeight="1" x14ac:dyDescent="0.2">
      <c r="A107" s="4">
        <f>IFERROR(VLOOKUP(B107,'[1]DADOS (OCULTAR)'!$Q$3:$S$136,3,0),"")</f>
        <v>9767633000528</v>
      </c>
      <c r="B107" s="5" t="s">
        <v>9</v>
      </c>
      <c r="C107" s="6" t="s">
        <v>418</v>
      </c>
      <c r="D107" s="7" t="s">
        <v>419</v>
      </c>
      <c r="E107" s="8" t="s">
        <v>279</v>
      </c>
      <c r="F107" s="9">
        <v>45689</v>
      </c>
      <c r="G107" s="9">
        <v>46054</v>
      </c>
      <c r="H107" s="12">
        <v>11450</v>
      </c>
      <c r="I107" s="11" t="s">
        <v>420</v>
      </c>
    </row>
    <row r="108" spans="1:9" ht="20.25" customHeight="1" x14ac:dyDescent="0.2">
      <c r="A108" s="4">
        <f>IFERROR(VLOOKUP(B108,'[1]DADOS (OCULTAR)'!$Q$3:$S$136,3,0),"")</f>
        <v>9767633000528</v>
      </c>
      <c r="B108" s="5" t="s">
        <v>9</v>
      </c>
      <c r="C108" s="6" t="s">
        <v>421</v>
      </c>
      <c r="D108" s="7" t="s">
        <v>422</v>
      </c>
      <c r="E108" s="8" t="s">
        <v>279</v>
      </c>
      <c r="F108" s="9">
        <v>45689</v>
      </c>
      <c r="G108" s="9">
        <v>46054</v>
      </c>
      <c r="H108" s="12">
        <v>0</v>
      </c>
      <c r="I108" s="11" t="s">
        <v>423</v>
      </c>
    </row>
    <row r="109" spans="1:9" ht="20.25" customHeight="1" x14ac:dyDescent="0.2">
      <c r="A109" s="4">
        <f>IFERROR(VLOOKUP(B109,'[1]DADOS (OCULTAR)'!$Q$3:$S$136,3,0),"")</f>
        <v>9767633000528</v>
      </c>
      <c r="B109" s="5" t="s">
        <v>9</v>
      </c>
      <c r="C109" s="6" t="s">
        <v>424</v>
      </c>
      <c r="D109" s="7" t="s">
        <v>425</v>
      </c>
      <c r="E109" s="8" t="s">
        <v>279</v>
      </c>
      <c r="F109" s="9">
        <v>46054</v>
      </c>
      <c r="G109" s="9">
        <v>46054</v>
      </c>
      <c r="H109" s="12">
        <v>5950</v>
      </c>
      <c r="I109" s="11" t="s">
        <v>426</v>
      </c>
    </row>
    <row r="110" spans="1:9" ht="20.25" customHeight="1" x14ac:dyDescent="0.2">
      <c r="A110" s="4">
        <f>IFERROR(VLOOKUP(B110,'[1]DADOS (OCULTAR)'!$Q$3:$S$136,3,0),"")</f>
        <v>9767633000528</v>
      </c>
      <c r="B110" s="5" t="s">
        <v>9</v>
      </c>
      <c r="C110" s="6" t="s">
        <v>427</v>
      </c>
      <c r="D110" s="7" t="s">
        <v>428</v>
      </c>
      <c r="E110" s="8" t="s">
        <v>279</v>
      </c>
      <c r="F110" s="9">
        <v>45839</v>
      </c>
      <c r="G110" s="9">
        <v>46054</v>
      </c>
      <c r="H110" s="12">
        <v>0</v>
      </c>
      <c r="I110" s="11" t="s">
        <v>429</v>
      </c>
    </row>
    <row r="111" spans="1:9" ht="20.25" customHeight="1" x14ac:dyDescent="0.2">
      <c r="A111" s="4">
        <f>IFERROR(VLOOKUP(B111,'[1]DADOS (OCULTAR)'!$Q$3:$S$136,3,0),"")</f>
        <v>9767633000528</v>
      </c>
      <c r="B111" s="5" t="s">
        <v>9</v>
      </c>
      <c r="C111" s="6" t="s">
        <v>430</v>
      </c>
      <c r="D111" s="7" t="s">
        <v>431</v>
      </c>
      <c r="E111" s="8" t="s">
        <v>279</v>
      </c>
      <c r="F111" s="9">
        <v>45689</v>
      </c>
      <c r="G111" s="9">
        <v>46054</v>
      </c>
      <c r="H111" s="12">
        <v>40150</v>
      </c>
      <c r="I111" s="11" t="s">
        <v>432</v>
      </c>
    </row>
    <row r="112" spans="1:9" ht="20.25" customHeight="1" x14ac:dyDescent="0.2">
      <c r="A112" s="4">
        <f>IFERROR(VLOOKUP(B112,'[1]DADOS (OCULTAR)'!$Q$3:$S$136,3,0),"")</f>
        <v>9767633000528</v>
      </c>
      <c r="B112" s="5" t="s">
        <v>9</v>
      </c>
      <c r="C112" s="6" t="s">
        <v>433</v>
      </c>
      <c r="D112" s="7" t="s">
        <v>434</v>
      </c>
      <c r="E112" s="8" t="s">
        <v>279</v>
      </c>
      <c r="F112" s="9">
        <v>45689</v>
      </c>
      <c r="G112" s="9">
        <v>46054</v>
      </c>
      <c r="H112" s="12">
        <v>0</v>
      </c>
      <c r="I112" s="11" t="s">
        <v>435</v>
      </c>
    </row>
    <row r="113" spans="1:9" ht="20.25" customHeight="1" x14ac:dyDescent="0.2">
      <c r="A113" s="4">
        <f>IFERROR(VLOOKUP(B113,'[1]DADOS (OCULTAR)'!$Q$3:$S$136,3,0),"")</f>
        <v>9767633000528</v>
      </c>
      <c r="B113" s="5" t="s">
        <v>9</v>
      </c>
      <c r="C113" s="6" t="s">
        <v>436</v>
      </c>
      <c r="D113" s="7" t="s">
        <v>437</v>
      </c>
      <c r="E113" s="8" t="s">
        <v>279</v>
      </c>
      <c r="F113" s="9">
        <v>45658</v>
      </c>
      <c r="G113" s="9">
        <v>46054</v>
      </c>
      <c r="H113" s="12">
        <v>25350</v>
      </c>
      <c r="I113" s="11" t="s">
        <v>438</v>
      </c>
    </row>
    <row r="114" spans="1:9" ht="20.25" customHeight="1" x14ac:dyDescent="0.2">
      <c r="A114" s="4">
        <f>IFERROR(VLOOKUP(B114,'[1]DADOS (OCULTAR)'!$Q$3:$S$136,3,0),"")</f>
        <v>9767633000528</v>
      </c>
      <c r="B114" s="5" t="s">
        <v>9</v>
      </c>
      <c r="C114" s="6" t="s">
        <v>439</v>
      </c>
      <c r="D114" s="7" t="s">
        <v>440</v>
      </c>
      <c r="E114" s="8" t="s">
        <v>279</v>
      </c>
      <c r="F114" s="9">
        <v>45689</v>
      </c>
      <c r="G114" s="9">
        <v>46054</v>
      </c>
      <c r="H114" s="12">
        <v>59600</v>
      </c>
      <c r="I114" s="11" t="s">
        <v>441</v>
      </c>
    </row>
    <row r="115" spans="1:9" ht="20.25" customHeight="1" x14ac:dyDescent="0.2">
      <c r="A115" s="4">
        <f>IFERROR(VLOOKUP(B115,'[1]DADOS (OCULTAR)'!$Q$3:$S$136,3,0),"")</f>
        <v>9767633000528</v>
      </c>
      <c r="B115" s="5" t="s">
        <v>9</v>
      </c>
      <c r="C115" s="6" t="s">
        <v>442</v>
      </c>
      <c r="D115" s="7" t="s">
        <v>443</v>
      </c>
      <c r="E115" s="8" t="s">
        <v>279</v>
      </c>
      <c r="F115" s="9">
        <v>45778</v>
      </c>
      <c r="G115" s="9">
        <v>46054</v>
      </c>
      <c r="H115" s="12">
        <v>0</v>
      </c>
      <c r="I115" s="11" t="s">
        <v>444</v>
      </c>
    </row>
    <row r="116" spans="1:9" ht="20.25" customHeight="1" x14ac:dyDescent="0.2">
      <c r="A116" s="4">
        <f>IFERROR(VLOOKUP(B116,'[1]DADOS (OCULTAR)'!$Q$3:$S$136,3,0),"")</f>
        <v>9767633000528</v>
      </c>
      <c r="B116" s="5" t="s">
        <v>9</v>
      </c>
      <c r="C116" s="6" t="s">
        <v>445</v>
      </c>
      <c r="D116" s="7" t="s">
        <v>446</v>
      </c>
      <c r="E116" s="8" t="s">
        <v>279</v>
      </c>
      <c r="F116" s="9">
        <v>45658</v>
      </c>
      <c r="G116" s="9">
        <v>46023</v>
      </c>
      <c r="H116" s="12">
        <v>0</v>
      </c>
      <c r="I116" s="11" t="s">
        <v>447</v>
      </c>
    </row>
    <row r="117" spans="1:9" ht="20.25" customHeight="1" x14ac:dyDescent="0.2">
      <c r="A117" s="4">
        <f>IFERROR(VLOOKUP(B117,'[1]DADOS (OCULTAR)'!$Q$3:$S$136,3,0),"")</f>
        <v>9767633000528</v>
      </c>
      <c r="B117" s="5" t="s">
        <v>9</v>
      </c>
      <c r="C117" s="6" t="s">
        <v>448</v>
      </c>
      <c r="D117" s="7" t="s">
        <v>449</v>
      </c>
      <c r="E117" s="8" t="s">
        <v>279</v>
      </c>
      <c r="F117" s="9">
        <v>45689</v>
      </c>
      <c r="G117" s="9">
        <v>46054</v>
      </c>
      <c r="H117" s="12">
        <v>0</v>
      </c>
      <c r="I117" s="11" t="s">
        <v>450</v>
      </c>
    </row>
    <row r="118" spans="1:9" ht="20.25" customHeight="1" x14ac:dyDescent="0.2">
      <c r="A118" s="4">
        <f>IFERROR(VLOOKUP(B118,'[1]DADOS (OCULTAR)'!$Q$3:$S$136,3,0),"")</f>
        <v>9767633000528</v>
      </c>
      <c r="B118" s="5" t="s">
        <v>9</v>
      </c>
      <c r="C118" s="6" t="s">
        <v>451</v>
      </c>
      <c r="D118" s="7" t="s">
        <v>452</v>
      </c>
      <c r="E118" s="8" t="s">
        <v>279</v>
      </c>
      <c r="F118" s="9">
        <v>45717</v>
      </c>
      <c r="G118" s="9">
        <v>46054</v>
      </c>
      <c r="H118" s="12">
        <v>10650</v>
      </c>
      <c r="I118" s="11" t="s">
        <v>453</v>
      </c>
    </row>
    <row r="119" spans="1:9" ht="20.25" customHeight="1" x14ac:dyDescent="0.2">
      <c r="A119" s="4">
        <f>IFERROR(VLOOKUP(B119,'[1]DADOS (OCULTAR)'!$Q$3:$S$136,3,0),"")</f>
        <v>9767633000528</v>
      </c>
      <c r="B119" s="5" t="s">
        <v>9</v>
      </c>
      <c r="C119" s="6" t="s">
        <v>454</v>
      </c>
      <c r="D119" s="7" t="s">
        <v>455</v>
      </c>
      <c r="E119" s="8" t="s">
        <v>279</v>
      </c>
      <c r="F119" s="9">
        <v>45748</v>
      </c>
      <c r="G119" s="9">
        <v>46054</v>
      </c>
      <c r="H119" s="12">
        <v>10100</v>
      </c>
      <c r="I119" s="11" t="s">
        <v>456</v>
      </c>
    </row>
    <row r="120" spans="1:9" ht="20.25" customHeight="1" x14ac:dyDescent="0.2">
      <c r="A120" s="4">
        <f>IFERROR(VLOOKUP(B120,'[1]DADOS (OCULTAR)'!$Q$3:$S$136,3,0),"")</f>
        <v>9767633000528</v>
      </c>
      <c r="B120" s="5" t="s">
        <v>9</v>
      </c>
      <c r="C120" s="6" t="s">
        <v>457</v>
      </c>
      <c r="D120" s="7" t="s">
        <v>458</v>
      </c>
      <c r="E120" s="8" t="s">
        <v>279</v>
      </c>
      <c r="F120" s="9">
        <v>45689</v>
      </c>
      <c r="G120" s="9">
        <v>46054</v>
      </c>
      <c r="H120" s="12">
        <v>0</v>
      </c>
      <c r="I120" s="11" t="s">
        <v>459</v>
      </c>
    </row>
    <row r="121" spans="1:9" ht="20.25" customHeight="1" x14ac:dyDescent="0.2">
      <c r="A121" s="4">
        <f>IFERROR(VLOOKUP(B121,'[1]DADOS (OCULTAR)'!$Q$3:$S$136,3,0),"")</f>
        <v>9767633000528</v>
      </c>
      <c r="B121" s="5" t="s">
        <v>9</v>
      </c>
      <c r="C121" s="6" t="s">
        <v>460</v>
      </c>
      <c r="D121" s="7" t="s">
        <v>461</v>
      </c>
      <c r="E121" s="8" t="s">
        <v>279</v>
      </c>
      <c r="F121" s="9">
        <v>45778</v>
      </c>
      <c r="G121" s="9">
        <v>46054</v>
      </c>
      <c r="H121" s="12">
        <v>8100</v>
      </c>
      <c r="I121" s="11" t="s">
        <v>408</v>
      </c>
    </row>
    <row r="122" spans="1:9" ht="20.25" customHeight="1" x14ac:dyDescent="0.2">
      <c r="A122" s="4">
        <f>IFERROR(VLOOKUP(B122,'[1]DADOS (OCULTAR)'!$Q$3:$S$136,3,0),"")</f>
        <v>9767633000528</v>
      </c>
      <c r="B122" s="5" t="s">
        <v>9</v>
      </c>
      <c r="C122" s="6" t="s">
        <v>462</v>
      </c>
      <c r="D122" s="7" t="s">
        <v>463</v>
      </c>
      <c r="E122" s="8" t="s">
        <v>279</v>
      </c>
      <c r="F122" s="9">
        <v>45689</v>
      </c>
      <c r="G122" s="9">
        <v>46054</v>
      </c>
      <c r="H122" s="12">
        <v>14550</v>
      </c>
      <c r="I122" s="11" t="s">
        <v>464</v>
      </c>
    </row>
    <row r="123" spans="1:9" ht="20.25" customHeight="1" x14ac:dyDescent="0.2">
      <c r="A123" s="4">
        <f>IFERROR(VLOOKUP(B123,'[1]DADOS (OCULTAR)'!$Q$3:$S$136,3,0),"")</f>
        <v>9767633000528</v>
      </c>
      <c r="B123" s="5" t="s">
        <v>9</v>
      </c>
      <c r="C123" s="6" t="s">
        <v>465</v>
      </c>
      <c r="D123" s="7" t="s">
        <v>466</v>
      </c>
      <c r="E123" s="8" t="s">
        <v>279</v>
      </c>
      <c r="F123" s="9">
        <v>45689</v>
      </c>
      <c r="G123" s="9">
        <v>46054</v>
      </c>
      <c r="H123" s="12">
        <v>0</v>
      </c>
      <c r="I123" s="11" t="s">
        <v>467</v>
      </c>
    </row>
    <row r="124" spans="1:9" ht="20.25" customHeight="1" x14ac:dyDescent="0.2">
      <c r="A124" s="4">
        <f>IFERROR(VLOOKUP(B124,'[1]DADOS (OCULTAR)'!$Q$3:$S$136,3,0),"")</f>
        <v>9767633000528</v>
      </c>
      <c r="B124" s="5" t="s">
        <v>9</v>
      </c>
      <c r="C124" s="6" t="s">
        <v>468</v>
      </c>
      <c r="D124" s="7" t="s">
        <v>469</v>
      </c>
      <c r="E124" s="8" t="s">
        <v>279</v>
      </c>
      <c r="F124" s="9">
        <v>45689</v>
      </c>
      <c r="G124" s="9">
        <v>46054</v>
      </c>
      <c r="H124" s="12">
        <v>8000</v>
      </c>
      <c r="I124" s="11" t="s">
        <v>470</v>
      </c>
    </row>
    <row r="125" spans="1:9" ht="20.25" customHeight="1" x14ac:dyDescent="0.2">
      <c r="A125" s="4">
        <f>IFERROR(VLOOKUP(B125,'[1]DADOS (OCULTAR)'!$Q$3:$S$136,3,0),"")</f>
        <v>9767633000528</v>
      </c>
      <c r="B125" s="5" t="s">
        <v>9</v>
      </c>
      <c r="C125" s="6" t="s">
        <v>471</v>
      </c>
      <c r="D125" s="7" t="s">
        <v>472</v>
      </c>
      <c r="E125" s="8" t="s">
        <v>279</v>
      </c>
      <c r="F125" s="9">
        <v>45809</v>
      </c>
      <c r="G125" s="9">
        <v>46054</v>
      </c>
      <c r="H125" s="12">
        <v>0</v>
      </c>
      <c r="I125" s="11" t="s">
        <v>473</v>
      </c>
    </row>
    <row r="126" spans="1:9" ht="20.25" customHeight="1" x14ac:dyDescent="0.2">
      <c r="A126" s="4">
        <f>IFERROR(VLOOKUP(B126,'[1]DADOS (OCULTAR)'!$Q$3:$S$136,3,0),"")</f>
        <v>9767633000528</v>
      </c>
      <c r="B126" s="5" t="s">
        <v>9</v>
      </c>
      <c r="C126" s="6" t="s">
        <v>474</v>
      </c>
      <c r="D126" s="7" t="s">
        <v>475</v>
      </c>
      <c r="E126" s="8" t="s">
        <v>279</v>
      </c>
      <c r="F126" s="9">
        <v>45809</v>
      </c>
      <c r="G126" s="9">
        <v>46054</v>
      </c>
      <c r="H126" s="12">
        <v>8100</v>
      </c>
      <c r="I126" s="11" t="s">
        <v>476</v>
      </c>
    </row>
    <row r="127" spans="1:9" ht="20.25" customHeight="1" x14ac:dyDescent="0.2">
      <c r="A127" s="4">
        <f>IFERROR(VLOOKUP(B127,'[1]DADOS (OCULTAR)'!$Q$3:$S$136,3,0),"")</f>
        <v>9767633000528</v>
      </c>
      <c r="B127" s="5" t="s">
        <v>9</v>
      </c>
      <c r="C127" s="6" t="s">
        <v>477</v>
      </c>
      <c r="D127" s="7" t="s">
        <v>478</v>
      </c>
      <c r="E127" s="8" t="s">
        <v>279</v>
      </c>
      <c r="F127" s="9">
        <v>45689</v>
      </c>
      <c r="G127" s="9">
        <v>46054</v>
      </c>
      <c r="H127" s="12">
        <v>8800</v>
      </c>
      <c r="I127" s="11" t="s">
        <v>479</v>
      </c>
    </row>
    <row r="128" spans="1:9" ht="20.25" customHeight="1" x14ac:dyDescent="0.2">
      <c r="A128" s="4">
        <f>IFERROR(VLOOKUP(B128,'[1]DADOS (OCULTAR)'!$Q$3:$S$136,3,0),"")</f>
        <v>9767633000528</v>
      </c>
      <c r="B128" s="5" t="s">
        <v>9</v>
      </c>
      <c r="C128" s="6" t="s">
        <v>480</v>
      </c>
      <c r="D128" s="7" t="s">
        <v>481</v>
      </c>
      <c r="E128" s="8" t="s">
        <v>279</v>
      </c>
      <c r="F128" s="9">
        <v>45839</v>
      </c>
      <c r="G128" s="9">
        <v>46054</v>
      </c>
      <c r="H128" s="12">
        <v>0</v>
      </c>
      <c r="I128" s="11" t="s">
        <v>482</v>
      </c>
    </row>
    <row r="129" spans="1:9" ht="20.25" customHeight="1" x14ac:dyDescent="0.2">
      <c r="A129" s="4">
        <f>IFERROR(VLOOKUP(B129,'[1]DADOS (OCULTAR)'!$Q$3:$S$136,3,0),"")</f>
        <v>9767633000528</v>
      </c>
      <c r="B129" s="5" t="s">
        <v>9</v>
      </c>
      <c r="C129" s="6" t="s">
        <v>483</v>
      </c>
      <c r="D129" s="7" t="s">
        <v>484</v>
      </c>
      <c r="E129" s="8" t="s">
        <v>279</v>
      </c>
      <c r="F129" s="9">
        <v>45689</v>
      </c>
      <c r="G129" s="9">
        <v>46054</v>
      </c>
      <c r="H129" s="12">
        <v>0</v>
      </c>
      <c r="I129" s="11" t="s">
        <v>485</v>
      </c>
    </row>
    <row r="130" spans="1:9" ht="20.25" customHeight="1" x14ac:dyDescent="0.2">
      <c r="A130" s="4">
        <f>IFERROR(VLOOKUP(B130,'[1]DADOS (OCULTAR)'!$Q$3:$S$136,3,0),"")</f>
        <v>9767633000528</v>
      </c>
      <c r="B130" s="5" t="s">
        <v>9</v>
      </c>
      <c r="C130" s="6" t="s">
        <v>486</v>
      </c>
      <c r="D130" s="7" t="s">
        <v>487</v>
      </c>
      <c r="E130" s="8" t="s">
        <v>279</v>
      </c>
      <c r="F130" s="9">
        <v>45689</v>
      </c>
      <c r="G130" s="9">
        <v>46054</v>
      </c>
      <c r="H130" s="12">
        <v>6900</v>
      </c>
      <c r="I130" s="11" t="s">
        <v>488</v>
      </c>
    </row>
    <row r="131" spans="1:9" ht="20.25" customHeight="1" x14ac:dyDescent="0.2">
      <c r="A131" s="4">
        <f>IFERROR(VLOOKUP(B131,'[1]DADOS (OCULTAR)'!$Q$3:$S$136,3,0),"")</f>
        <v>9767633000528</v>
      </c>
      <c r="B131" s="5" t="s">
        <v>9</v>
      </c>
      <c r="C131" s="6" t="s">
        <v>489</v>
      </c>
      <c r="D131" s="7" t="s">
        <v>490</v>
      </c>
      <c r="E131" s="8" t="s">
        <v>279</v>
      </c>
      <c r="F131" s="9">
        <v>45870</v>
      </c>
      <c r="G131" s="9">
        <v>46054</v>
      </c>
      <c r="H131" s="12">
        <v>3450</v>
      </c>
      <c r="I131" s="11" t="s">
        <v>491</v>
      </c>
    </row>
    <row r="132" spans="1:9" ht="20.25" customHeight="1" x14ac:dyDescent="0.2">
      <c r="A132" s="4">
        <f>IFERROR(VLOOKUP(B132,'[1]DADOS (OCULTAR)'!$Q$3:$S$136,3,0),"")</f>
        <v>9767633000528</v>
      </c>
      <c r="B132" s="5" t="s">
        <v>9</v>
      </c>
      <c r="C132" s="6" t="s">
        <v>492</v>
      </c>
      <c r="D132" s="7" t="s">
        <v>493</v>
      </c>
      <c r="E132" s="8" t="s">
        <v>279</v>
      </c>
      <c r="F132" s="9">
        <v>45809</v>
      </c>
      <c r="G132" s="9">
        <v>46054</v>
      </c>
      <c r="H132" s="12">
        <v>3300</v>
      </c>
      <c r="I132" s="11" t="s">
        <v>494</v>
      </c>
    </row>
    <row r="133" spans="1:9" ht="20.25" customHeight="1" x14ac:dyDescent="0.2">
      <c r="A133" s="4">
        <f>IFERROR(VLOOKUP(B133,'[1]DADOS (OCULTAR)'!$Q$3:$S$136,3,0),"")</f>
        <v>9767633000528</v>
      </c>
      <c r="B133" s="5" t="s">
        <v>9</v>
      </c>
      <c r="C133" s="6" t="s">
        <v>495</v>
      </c>
      <c r="D133" s="7" t="s">
        <v>496</v>
      </c>
      <c r="E133" s="8" t="s">
        <v>279</v>
      </c>
      <c r="F133" s="9">
        <v>45689</v>
      </c>
      <c r="G133" s="9">
        <v>46054</v>
      </c>
      <c r="H133" s="12">
        <v>3750</v>
      </c>
      <c r="I133" s="11" t="s">
        <v>497</v>
      </c>
    </row>
    <row r="134" spans="1:9" ht="20.25" customHeight="1" x14ac:dyDescent="0.2">
      <c r="A134" s="4">
        <f>IFERROR(VLOOKUP(B134,'[1]DADOS (OCULTAR)'!$Q$3:$S$136,3,0),"")</f>
        <v>9767633000528</v>
      </c>
      <c r="B134" s="5" t="s">
        <v>9</v>
      </c>
      <c r="C134" s="6" t="s">
        <v>498</v>
      </c>
      <c r="D134" s="7" t="s">
        <v>499</v>
      </c>
      <c r="E134" s="8" t="s">
        <v>279</v>
      </c>
      <c r="F134" s="9">
        <v>45689</v>
      </c>
      <c r="G134" s="9">
        <v>46054</v>
      </c>
      <c r="H134" s="12">
        <v>10000</v>
      </c>
      <c r="I134" s="11" t="s">
        <v>500</v>
      </c>
    </row>
    <row r="135" spans="1:9" ht="20.25" customHeight="1" x14ac:dyDescent="0.2">
      <c r="A135" s="4">
        <f>IFERROR(VLOOKUP(B135,'[1]DADOS (OCULTAR)'!$Q$3:$S$136,3,0),"")</f>
        <v>9767633000528</v>
      </c>
      <c r="B135" s="5" t="s">
        <v>9</v>
      </c>
      <c r="C135" s="6" t="s">
        <v>501</v>
      </c>
      <c r="D135" s="7" t="s">
        <v>502</v>
      </c>
      <c r="E135" s="8" t="s">
        <v>279</v>
      </c>
      <c r="F135" s="9">
        <v>45717</v>
      </c>
      <c r="G135" s="9">
        <v>46054</v>
      </c>
      <c r="H135" s="12">
        <v>2200</v>
      </c>
      <c r="I135" s="11" t="s">
        <v>503</v>
      </c>
    </row>
    <row r="136" spans="1:9" ht="20.25" customHeight="1" x14ac:dyDescent="0.2">
      <c r="A136" s="4">
        <f>IFERROR(VLOOKUP(B136,'[1]DADOS (OCULTAR)'!$Q$3:$S$136,3,0),"")</f>
        <v>9767633000528</v>
      </c>
      <c r="B136" s="5" t="s">
        <v>9</v>
      </c>
      <c r="C136" s="6" t="s">
        <v>504</v>
      </c>
      <c r="D136" s="7" t="s">
        <v>505</v>
      </c>
      <c r="E136" s="8" t="s">
        <v>279</v>
      </c>
      <c r="F136" s="9">
        <v>45689</v>
      </c>
      <c r="G136" s="9">
        <v>46054</v>
      </c>
      <c r="H136" s="12">
        <v>0</v>
      </c>
      <c r="I136" s="11" t="s">
        <v>506</v>
      </c>
    </row>
    <row r="137" spans="1:9" ht="20.25" customHeight="1" x14ac:dyDescent="0.2">
      <c r="A137" s="4">
        <f>IFERROR(VLOOKUP(B137,'[1]DADOS (OCULTAR)'!$Q$3:$S$136,3,0),"")</f>
        <v>9767633000528</v>
      </c>
      <c r="B137" s="5" t="s">
        <v>9</v>
      </c>
      <c r="C137" s="6" t="s">
        <v>507</v>
      </c>
      <c r="D137" s="7" t="s">
        <v>508</v>
      </c>
      <c r="E137" s="8" t="s">
        <v>279</v>
      </c>
      <c r="F137" s="9">
        <v>45689</v>
      </c>
      <c r="G137" s="9">
        <v>46054</v>
      </c>
      <c r="H137" s="12">
        <v>6600</v>
      </c>
      <c r="I137" s="11" t="s">
        <v>509</v>
      </c>
    </row>
    <row r="138" spans="1:9" ht="20.25" customHeight="1" x14ac:dyDescent="0.2">
      <c r="A138" s="4">
        <f>IFERROR(VLOOKUP(B138,'[1]DADOS (OCULTAR)'!$Q$3:$S$136,3,0),"")</f>
        <v>9767633000528</v>
      </c>
      <c r="B138" s="5" t="s">
        <v>9</v>
      </c>
      <c r="C138" s="6" t="s">
        <v>510</v>
      </c>
      <c r="D138" s="7" t="s">
        <v>511</v>
      </c>
      <c r="E138" s="8" t="s">
        <v>279</v>
      </c>
      <c r="F138" s="9">
        <v>45689</v>
      </c>
      <c r="G138" s="9">
        <v>46054</v>
      </c>
      <c r="H138" s="12">
        <v>10500</v>
      </c>
      <c r="I138" s="11" t="s">
        <v>512</v>
      </c>
    </row>
    <row r="139" spans="1:9" ht="20.25" customHeight="1" x14ac:dyDescent="0.2">
      <c r="A139" s="4">
        <f>IFERROR(VLOOKUP(B139,'[1]DADOS (OCULTAR)'!$Q$3:$S$136,3,0),"")</f>
        <v>9767633000528</v>
      </c>
      <c r="B139" s="5" t="s">
        <v>9</v>
      </c>
      <c r="C139" s="6" t="s">
        <v>513</v>
      </c>
      <c r="D139" s="7" t="s">
        <v>514</v>
      </c>
      <c r="E139" s="8" t="s">
        <v>279</v>
      </c>
      <c r="F139" s="9">
        <v>45809</v>
      </c>
      <c r="G139" s="9">
        <v>46054</v>
      </c>
      <c r="H139" s="12">
        <v>12900</v>
      </c>
      <c r="I139" s="11" t="s">
        <v>515</v>
      </c>
    </row>
    <row r="140" spans="1:9" ht="20.25" customHeight="1" x14ac:dyDescent="0.2">
      <c r="A140" s="4">
        <f>IFERROR(VLOOKUP(B140,'[1]DADOS (OCULTAR)'!$Q$3:$S$136,3,0),"")</f>
        <v>9767633000528</v>
      </c>
      <c r="B140" s="5" t="s">
        <v>9</v>
      </c>
      <c r="C140" s="6" t="s">
        <v>516</v>
      </c>
      <c r="D140" s="7" t="s">
        <v>517</v>
      </c>
      <c r="E140" s="8" t="s">
        <v>279</v>
      </c>
      <c r="F140" s="9">
        <v>45689</v>
      </c>
      <c r="G140" s="9">
        <v>46054</v>
      </c>
      <c r="H140" s="12">
        <v>9600</v>
      </c>
      <c r="I140" s="11" t="s">
        <v>518</v>
      </c>
    </row>
    <row r="141" spans="1:9" ht="20.25" customHeight="1" x14ac:dyDescent="0.2">
      <c r="A141" s="4">
        <f>IFERROR(VLOOKUP(B141,'[1]DADOS (OCULTAR)'!$Q$3:$S$136,3,0),"")</f>
        <v>9767633000528</v>
      </c>
      <c r="B141" s="5" t="s">
        <v>9</v>
      </c>
      <c r="C141" s="6" t="s">
        <v>519</v>
      </c>
      <c r="D141" s="7" t="s">
        <v>520</v>
      </c>
      <c r="E141" s="8" t="s">
        <v>279</v>
      </c>
      <c r="F141" s="9">
        <v>45689</v>
      </c>
      <c r="G141" s="9">
        <v>46054</v>
      </c>
      <c r="H141" s="12">
        <v>0</v>
      </c>
      <c r="I141" s="11" t="s">
        <v>521</v>
      </c>
    </row>
    <row r="142" spans="1:9" ht="20.25" customHeight="1" x14ac:dyDescent="0.2">
      <c r="A142" s="4">
        <f>IFERROR(VLOOKUP(B142,'[1]DADOS (OCULTAR)'!$Q$3:$S$136,3,0),"")</f>
        <v>9767633000528</v>
      </c>
      <c r="B142" s="5" t="s">
        <v>9</v>
      </c>
      <c r="C142" s="6" t="s">
        <v>522</v>
      </c>
      <c r="D142" s="7" t="s">
        <v>523</v>
      </c>
      <c r="E142" s="8" t="s">
        <v>279</v>
      </c>
      <c r="F142" s="9">
        <v>45658</v>
      </c>
      <c r="G142" s="9">
        <v>46023</v>
      </c>
      <c r="H142" s="12">
        <v>3300</v>
      </c>
      <c r="I142" s="11" t="s">
        <v>524</v>
      </c>
    </row>
    <row r="143" spans="1:9" ht="20.25" customHeight="1" x14ac:dyDescent="0.2">
      <c r="A143" s="4">
        <f>IFERROR(VLOOKUP(B143,'[1]DADOS (OCULTAR)'!$Q$3:$S$136,3,0),"")</f>
        <v>9767633000528</v>
      </c>
      <c r="B143" s="5" t="s">
        <v>9</v>
      </c>
      <c r="C143" s="6" t="s">
        <v>525</v>
      </c>
      <c r="D143" s="7" t="s">
        <v>526</v>
      </c>
      <c r="E143" s="8" t="s">
        <v>279</v>
      </c>
      <c r="F143" s="9">
        <v>45689</v>
      </c>
      <c r="G143" s="9">
        <v>46054</v>
      </c>
      <c r="H143" s="12">
        <v>0</v>
      </c>
      <c r="I143" s="11" t="s">
        <v>527</v>
      </c>
    </row>
    <row r="144" spans="1:9" ht="20.25" customHeight="1" x14ac:dyDescent="0.2">
      <c r="A144" s="4">
        <f>IFERROR(VLOOKUP(B144,'[1]DADOS (OCULTAR)'!$Q$3:$S$136,3,0),"")</f>
        <v>9767633000528</v>
      </c>
      <c r="B144" s="5" t="s">
        <v>9</v>
      </c>
      <c r="C144" s="6" t="s">
        <v>528</v>
      </c>
      <c r="D144" s="7" t="s">
        <v>529</v>
      </c>
      <c r="E144" s="8" t="s">
        <v>279</v>
      </c>
      <c r="F144" s="9">
        <v>45809</v>
      </c>
      <c r="G144" s="9">
        <v>46054</v>
      </c>
      <c r="H144" s="12">
        <v>2600</v>
      </c>
      <c r="I144" s="11" t="s">
        <v>530</v>
      </c>
    </row>
    <row r="145" spans="1:9" ht="20.25" customHeight="1" x14ac:dyDescent="0.2">
      <c r="A145" s="4">
        <f>IFERROR(VLOOKUP(B145,'[1]DADOS (OCULTAR)'!$Q$3:$S$136,3,0),"")</f>
        <v>9767633000528</v>
      </c>
      <c r="B145" s="5" t="s">
        <v>9</v>
      </c>
      <c r="C145" s="6" t="s">
        <v>531</v>
      </c>
      <c r="D145" s="7" t="s">
        <v>532</v>
      </c>
      <c r="E145" s="8" t="s">
        <v>279</v>
      </c>
      <c r="F145" s="9">
        <v>45809</v>
      </c>
      <c r="G145" s="9">
        <v>46054</v>
      </c>
      <c r="H145" s="12">
        <v>8950</v>
      </c>
      <c r="I145" s="11" t="s">
        <v>533</v>
      </c>
    </row>
    <row r="146" spans="1:9" ht="20.25" customHeight="1" x14ac:dyDescent="0.2">
      <c r="A146" s="4">
        <f>IFERROR(VLOOKUP(B146,'[1]DADOS (OCULTAR)'!$Q$3:$S$136,3,0),"")</f>
        <v>9767633000528</v>
      </c>
      <c r="B146" s="5" t="s">
        <v>9</v>
      </c>
      <c r="C146" s="6" t="s">
        <v>534</v>
      </c>
      <c r="D146" s="7" t="s">
        <v>535</v>
      </c>
      <c r="E146" s="8" t="s">
        <v>279</v>
      </c>
      <c r="F146" s="9">
        <v>45809</v>
      </c>
      <c r="G146" s="9">
        <v>46054</v>
      </c>
      <c r="H146" s="12">
        <v>0</v>
      </c>
      <c r="I146" s="11" t="s">
        <v>536</v>
      </c>
    </row>
    <row r="147" spans="1:9" ht="20.25" customHeight="1" x14ac:dyDescent="0.2">
      <c r="A147" s="4">
        <f>IFERROR(VLOOKUP(B147,'[1]DADOS (OCULTAR)'!$Q$3:$S$136,3,0),"")</f>
        <v>9767633000528</v>
      </c>
      <c r="B147" s="5" t="s">
        <v>9</v>
      </c>
      <c r="C147" s="6" t="s">
        <v>537</v>
      </c>
      <c r="D147" s="7" t="s">
        <v>538</v>
      </c>
      <c r="E147" s="8" t="s">
        <v>279</v>
      </c>
      <c r="F147" s="9">
        <v>45689</v>
      </c>
      <c r="G147" s="9">
        <v>46054</v>
      </c>
      <c r="H147" s="12">
        <v>0</v>
      </c>
      <c r="I147" s="11" t="s">
        <v>539</v>
      </c>
    </row>
    <row r="148" spans="1:9" ht="20.25" customHeight="1" x14ac:dyDescent="0.2">
      <c r="A148" s="4">
        <f>IFERROR(VLOOKUP(B148,'[1]DADOS (OCULTAR)'!$Q$3:$S$136,3,0),"")</f>
        <v>9767633000528</v>
      </c>
      <c r="B148" s="5" t="s">
        <v>9</v>
      </c>
      <c r="C148" s="6" t="s">
        <v>540</v>
      </c>
      <c r="D148" s="7" t="s">
        <v>541</v>
      </c>
      <c r="E148" s="8" t="s">
        <v>279</v>
      </c>
      <c r="F148" s="9">
        <v>45870</v>
      </c>
      <c r="G148" s="9">
        <v>46054</v>
      </c>
      <c r="H148" s="12">
        <v>0</v>
      </c>
      <c r="I148" s="11" t="s">
        <v>542</v>
      </c>
    </row>
    <row r="149" spans="1:9" ht="20.25" customHeight="1" x14ac:dyDescent="0.2">
      <c r="A149" s="4">
        <f>IFERROR(VLOOKUP(B149,'[1]DADOS (OCULTAR)'!$Q$3:$S$136,3,0),"")</f>
        <v>9767633000528</v>
      </c>
      <c r="B149" s="5" t="s">
        <v>9</v>
      </c>
      <c r="C149" s="6" t="s">
        <v>543</v>
      </c>
      <c r="D149" s="7" t="s">
        <v>544</v>
      </c>
      <c r="E149" s="8" t="s">
        <v>279</v>
      </c>
      <c r="F149" s="9">
        <v>45689</v>
      </c>
      <c r="G149" s="9">
        <v>46054</v>
      </c>
      <c r="H149" s="12">
        <v>19950</v>
      </c>
      <c r="I149" s="11" t="s">
        <v>545</v>
      </c>
    </row>
    <row r="150" spans="1:9" ht="20.25" customHeight="1" x14ac:dyDescent="0.2">
      <c r="A150" s="4">
        <f>IFERROR(VLOOKUP(B150,'[1]DADOS (OCULTAR)'!$Q$3:$S$136,3,0),"")</f>
        <v>9767633000528</v>
      </c>
      <c r="B150" s="5" t="s">
        <v>9</v>
      </c>
      <c r="C150" s="6" t="s">
        <v>546</v>
      </c>
      <c r="D150" s="7" t="s">
        <v>547</v>
      </c>
      <c r="E150" s="8" t="s">
        <v>279</v>
      </c>
      <c r="F150" s="9">
        <v>45717</v>
      </c>
      <c r="G150" s="9">
        <v>46054</v>
      </c>
      <c r="H150" s="12">
        <v>2200</v>
      </c>
      <c r="I150" s="11" t="s">
        <v>548</v>
      </c>
    </row>
    <row r="151" spans="1:9" ht="20.25" customHeight="1" x14ac:dyDescent="0.2">
      <c r="A151" s="4">
        <f>IFERROR(VLOOKUP(B151,'[1]DADOS (OCULTAR)'!$Q$3:$S$136,3,0),"")</f>
        <v>9767633000528</v>
      </c>
      <c r="B151" s="5" t="s">
        <v>9</v>
      </c>
      <c r="C151" s="6" t="s">
        <v>549</v>
      </c>
      <c r="D151" s="7" t="s">
        <v>550</v>
      </c>
      <c r="E151" s="8" t="s">
        <v>279</v>
      </c>
      <c r="F151" s="9">
        <v>45748</v>
      </c>
      <c r="G151" s="9">
        <v>46054</v>
      </c>
      <c r="H151" s="12">
        <v>0</v>
      </c>
      <c r="I151" s="11" t="s">
        <v>551</v>
      </c>
    </row>
    <row r="152" spans="1:9" ht="20.25" customHeight="1" x14ac:dyDescent="0.2">
      <c r="A152" s="4">
        <f>IFERROR(VLOOKUP(B152,'[1]DADOS (OCULTAR)'!$Q$3:$S$136,3,0),"")</f>
        <v>9767633000528</v>
      </c>
      <c r="B152" s="5" t="s">
        <v>9</v>
      </c>
      <c r="C152" s="6" t="s">
        <v>552</v>
      </c>
      <c r="D152" s="7" t="s">
        <v>553</v>
      </c>
      <c r="E152" s="8" t="s">
        <v>279</v>
      </c>
      <c r="F152" s="9">
        <v>45778</v>
      </c>
      <c r="G152" s="9">
        <v>46054</v>
      </c>
      <c r="H152" s="12">
        <v>4050</v>
      </c>
      <c r="I152" s="11" t="s">
        <v>554</v>
      </c>
    </row>
    <row r="153" spans="1:9" ht="20.25" customHeight="1" x14ac:dyDescent="0.2">
      <c r="A153" s="4">
        <f>IFERROR(VLOOKUP(B153,'[1]DADOS (OCULTAR)'!$Q$3:$S$136,3,0),"")</f>
        <v>9767633000528</v>
      </c>
      <c r="B153" s="5" t="s">
        <v>9</v>
      </c>
      <c r="C153" s="6" t="s">
        <v>555</v>
      </c>
      <c r="D153" s="7" t="s">
        <v>556</v>
      </c>
      <c r="E153" s="8" t="s">
        <v>279</v>
      </c>
      <c r="F153" s="9">
        <v>45689</v>
      </c>
      <c r="G153" s="9">
        <v>46054</v>
      </c>
      <c r="H153" s="12">
        <v>6600</v>
      </c>
      <c r="I153" s="11" t="s">
        <v>557</v>
      </c>
    </row>
    <row r="154" spans="1:9" ht="20.25" customHeight="1" x14ac:dyDescent="0.2">
      <c r="A154" s="4">
        <f>IFERROR(VLOOKUP(B154,'[1]DADOS (OCULTAR)'!$Q$3:$S$136,3,0),"")</f>
        <v>9767633000528</v>
      </c>
      <c r="B154" s="5" t="s">
        <v>9</v>
      </c>
      <c r="C154" s="6" t="s">
        <v>558</v>
      </c>
      <c r="D154" s="7" t="s">
        <v>559</v>
      </c>
      <c r="E154" s="8" t="s">
        <v>279</v>
      </c>
      <c r="F154" s="9">
        <v>45689</v>
      </c>
      <c r="G154" s="9">
        <v>46054</v>
      </c>
      <c r="H154" s="12">
        <v>4400</v>
      </c>
      <c r="I154" s="11" t="s">
        <v>560</v>
      </c>
    </row>
    <row r="155" spans="1:9" ht="20.25" customHeight="1" x14ac:dyDescent="0.2">
      <c r="A155" s="4">
        <f>IFERROR(VLOOKUP(B155,'[1]DADOS (OCULTAR)'!$Q$3:$S$136,3,0),"")</f>
        <v>9767633000528</v>
      </c>
      <c r="B155" s="5" t="s">
        <v>9</v>
      </c>
      <c r="C155" s="6" t="s">
        <v>561</v>
      </c>
      <c r="D155" s="7" t="s">
        <v>562</v>
      </c>
      <c r="E155" s="8" t="s">
        <v>279</v>
      </c>
      <c r="F155" s="9">
        <v>45689</v>
      </c>
      <c r="G155" s="9">
        <v>46054</v>
      </c>
      <c r="H155" s="12">
        <v>10000</v>
      </c>
      <c r="I155" s="11" t="s">
        <v>563</v>
      </c>
    </row>
    <row r="156" spans="1:9" ht="20.25" customHeight="1" x14ac:dyDescent="0.2">
      <c r="A156" s="4">
        <f>IFERROR(VLOOKUP(B156,'[1]DADOS (OCULTAR)'!$Q$3:$S$136,3,0),"")</f>
        <v>9767633000528</v>
      </c>
      <c r="B156" s="5" t="s">
        <v>9</v>
      </c>
      <c r="C156" s="6" t="s">
        <v>564</v>
      </c>
      <c r="D156" s="7" t="s">
        <v>565</v>
      </c>
      <c r="E156" s="8" t="s">
        <v>279</v>
      </c>
      <c r="F156" s="9">
        <v>45809</v>
      </c>
      <c r="G156" s="9">
        <v>46054</v>
      </c>
      <c r="H156" s="12">
        <v>0</v>
      </c>
      <c r="I156" s="11" t="s">
        <v>566</v>
      </c>
    </row>
    <row r="157" spans="1:9" ht="20.25" customHeight="1" x14ac:dyDescent="0.2">
      <c r="A157" s="4">
        <f>IFERROR(VLOOKUP(B157,'[1]DADOS (OCULTAR)'!$Q$3:$S$136,3,0),"")</f>
        <v>9767633000528</v>
      </c>
      <c r="B157" s="5" t="s">
        <v>9</v>
      </c>
      <c r="C157" s="6" t="s">
        <v>567</v>
      </c>
      <c r="D157" s="7" t="s">
        <v>568</v>
      </c>
      <c r="E157" s="8" t="s">
        <v>279</v>
      </c>
      <c r="F157" s="9">
        <v>45809</v>
      </c>
      <c r="G157" s="9">
        <v>46054</v>
      </c>
      <c r="H157" s="12">
        <v>0</v>
      </c>
      <c r="I157" s="11" t="s">
        <v>569</v>
      </c>
    </row>
    <row r="158" spans="1:9" ht="20.25" customHeight="1" x14ac:dyDescent="0.2">
      <c r="A158" s="4">
        <f>IFERROR(VLOOKUP(B158,'[1]DADOS (OCULTAR)'!$Q$3:$S$136,3,0),"")</f>
        <v>9767633000528</v>
      </c>
      <c r="B158" s="5" t="s">
        <v>9</v>
      </c>
      <c r="C158" s="6" t="s">
        <v>570</v>
      </c>
      <c r="D158" s="7" t="s">
        <v>571</v>
      </c>
      <c r="E158" s="8" t="s">
        <v>279</v>
      </c>
      <c r="F158" s="9">
        <v>45689</v>
      </c>
      <c r="G158" s="9">
        <v>46054</v>
      </c>
      <c r="H158" s="12">
        <v>14400</v>
      </c>
      <c r="I158" s="11" t="s">
        <v>572</v>
      </c>
    </row>
    <row r="159" spans="1:9" ht="20.25" customHeight="1" x14ac:dyDescent="0.2">
      <c r="A159" s="4">
        <f>IFERROR(VLOOKUP(B159,'[1]DADOS (OCULTAR)'!$Q$3:$S$136,3,0),"")</f>
        <v>9767633000528</v>
      </c>
      <c r="B159" s="5" t="s">
        <v>9</v>
      </c>
      <c r="C159" s="6" t="s">
        <v>573</v>
      </c>
      <c r="D159" s="7" t="s">
        <v>574</v>
      </c>
      <c r="E159" s="8" t="s">
        <v>279</v>
      </c>
      <c r="F159" s="9">
        <v>45658</v>
      </c>
      <c r="G159" s="9">
        <v>46023</v>
      </c>
      <c r="H159" s="12">
        <v>8000</v>
      </c>
      <c r="I159" s="11" t="s">
        <v>575</v>
      </c>
    </row>
    <row r="160" spans="1:9" ht="20.25" customHeight="1" x14ac:dyDescent="0.2">
      <c r="A160" s="4">
        <f>IFERROR(VLOOKUP(B160,'[1]DADOS (OCULTAR)'!$Q$3:$S$136,3,0),"")</f>
        <v>9767633000528</v>
      </c>
      <c r="B160" s="5" t="s">
        <v>9</v>
      </c>
      <c r="C160" s="6" t="s">
        <v>576</v>
      </c>
      <c r="D160" s="7" t="s">
        <v>577</v>
      </c>
      <c r="E160" s="8" t="s">
        <v>279</v>
      </c>
      <c r="F160" s="9">
        <v>45901</v>
      </c>
      <c r="G160" s="9">
        <v>46054</v>
      </c>
      <c r="H160" s="12">
        <v>1100</v>
      </c>
      <c r="I160" s="11" t="s">
        <v>578</v>
      </c>
    </row>
    <row r="161" spans="1:9" ht="20.25" customHeight="1" x14ac:dyDescent="0.2">
      <c r="A161" s="4">
        <f>IFERROR(VLOOKUP(B161,'[1]DADOS (OCULTAR)'!$Q$3:$S$136,3,0),"")</f>
        <v>9767633000528</v>
      </c>
      <c r="B161" s="5" t="s">
        <v>9</v>
      </c>
      <c r="C161" s="6" t="s">
        <v>579</v>
      </c>
      <c r="D161" s="7" t="s">
        <v>580</v>
      </c>
      <c r="E161" s="8" t="s">
        <v>279</v>
      </c>
      <c r="F161" s="9">
        <v>45901</v>
      </c>
      <c r="G161" s="9">
        <v>46054</v>
      </c>
      <c r="H161" s="12">
        <v>1250</v>
      </c>
      <c r="I161" s="11" t="s">
        <v>581</v>
      </c>
    </row>
    <row r="162" spans="1:9" ht="20.25" customHeight="1" x14ac:dyDescent="0.2">
      <c r="A162" s="4">
        <f>IFERROR(VLOOKUP(B162,'[1]DADOS (OCULTAR)'!$Q$3:$S$136,3,0),"")</f>
        <v>9767633000528</v>
      </c>
      <c r="B162" s="5" t="s">
        <v>9</v>
      </c>
      <c r="C162" s="6" t="s">
        <v>582</v>
      </c>
      <c r="D162" s="7" t="s">
        <v>583</v>
      </c>
      <c r="E162" s="8" t="s">
        <v>279</v>
      </c>
      <c r="F162" s="9">
        <v>45901</v>
      </c>
      <c r="G162" s="9">
        <v>46054</v>
      </c>
      <c r="H162" s="12">
        <v>9900</v>
      </c>
      <c r="I162" s="11" t="s">
        <v>584</v>
      </c>
    </row>
    <row r="163" spans="1:9" ht="20.25" customHeight="1" x14ac:dyDescent="0.2">
      <c r="A163" s="4">
        <f>IFERROR(VLOOKUP(B163,'[1]DADOS (OCULTAR)'!$Q$3:$S$136,3,0),"")</f>
        <v>9767633000528</v>
      </c>
      <c r="B163" s="5" t="s">
        <v>9</v>
      </c>
      <c r="C163" s="6" t="s">
        <v>585</v>
      </c>
      <c r="D163" s="7" t="s">
        <v>586</v>
      </c>
      <c r="E163" s="8" t="s">
        <v>279</v>
      </c>
      <c r="F163" s="9">
        <v>45809</v>
      </c>
      <c r="G163" s="9">
        <v>46054</v>
      </c>
      <c r="H163" s="12">
        <v>0</v>
      </c>
      <c r="I163" s="11" t="s">
        <v>587</v>
      </c>
    </row>
    <row r="164" spans="1:9" ht="20.25" customHeight="1" x14ac:dyDescent="0.2">
      <c r="A164" s="4">
        <f>IFERROR(VLOOKUP(B164,'[1]DADOS (OCULTAR)'!$Q$3:$S$136,3,0),"")</f>
        <v>9767633000528</v>
      </c>
      <c r="B164" s="5" t="s">
        <v>9</v>
      </c>
      <c r="C164" s="6" t="s">
        <v>588</v>
      </c>
      <c r="D164" s="7" t="s">
        <v>589</v>
      </c>
      <c r="E164" s="8" t="s">
        <v>279</v>
      </c>
      <c r="F164" s="9">
        <v>45689</v>
      </c>
      <c r="G164" s="9">
        <v>46054</v>
      </c>
      <c r="H164" s="12">
        <v>6100</v>
      </c>
      <c r="I164" s="11" t="s">
        <v>590</v>
      </c>
    </row>
    <row r="165" spans="1:9" ht="20.25" customHeight="1" x14ac:dyDescent="0.2">
      <c r="A165" s="4">
        <f>IFERROR(VLOOKUP(B165,'[1]DADOS (OCULTAR)'!$Q$3:$S$136,3,0),"")</f>
        <v>9767633000528</v>
      </c>
      <c r="B165" s="5" t="s">
        <v>9</v>
      </c>
      <c r="C165" s="6" t="s">
        <v>591</v>
      </c>
      <c r="D165" s="7" t="s">
        <v>592</v>
      </c>
      <c r="E165" s="8" t="s">
        <v>279</v>
      </c>
      <c r="F165" s="9">
        <v>45901</v>
      </c>
      <c r="G165" s="9">
        <v>46054</v>
      </c>
      <c r="H165" s="12">
        <v>0</v>
      </c>
      <c r="I165" s="11" t="s">
        <v>593</v>
      </c>
    </row>
    <row r="166" spans="1:9" ht="20.25" customHeight="1" x14ac:dyDescent="0.2">
      <c r="A166" s="4">
        <f>IFERROR(VLOOKUP(B166,'[1]DADOS (OCULTAR)'!$Q$3:$S$136,3,0),"")</f>
        <v>9767633000528</v>
      </c>
      <c r="B166" s="5" t="s">
        <v>9</v>
      </c>
      <c r="C166" s="6" t="s">
        <v>594</v>
      </c>
      <c r="D166" s="7" t="s">
        <v>595</v>
      </c>
      <c r="E166" s="8" t="s">
        <v>279</v>
      </c>
      <c r="F166" s="9">
        <v>45901</v>
      </c>
      <c r="G166" s="9">
        <v>46054</v>
      </c>
      <c r="H166" s="12">
        <v>2500</v>
      </c>
      <c r="I166" s="11" t="s">
        <v>596</v>
      </c>
    </row>
    <row r="167" spans="1:9" ht="20.25" customHeight="1" x14ac:dyDescent="0.2">
      <c r="A167" s="4">
        <f>IFERROR(VLOOKUP(B167,'[1]DADOS (OCULTAR)'!$Q$3:$S$136,3,0),"")</f>
        <v>9767633000528</v>
      </c>
      <c r="B167" s="5" t="s">
        <v>9</v>
      </c>
      <c r="C167" s="6" t="s">
        <v>597</v>
      </c>
      <c r="D167" s="7" t="s">
        <v>598</v>
      </c>
      <c r="E167" s="8" t="s">
        <v>279</v>
      </c>
      <c r="F167" s="9">
        <v>45901</v>
      </c>
      <c r="G167" s="9">
        <v>46054</v>
      </c>
      <c r="H167" s="12">
        <v>4550</v>
      </c>
      <c r="I167" s="11" t="s">
        <v>599</v>
      </c>
    </row>
    <row r="168" spans="1:9" ht="20.25" customHeight="1" x14ac:dyDescent="0.2">
      <c r="A168" s="4">
        <f>IFERROR(VLOOKUP(B168,'[1]DADOS (OCULTAR)'!$Q$3:$S$136,3,0),"")</f>
        <v>9767633000528</v>
      </c>
      <c r="B168" s="5" t="s">
        <v>9</v>
      </c>
      <c r="C168" s="6" t="s">
        <v>600</v>
      </c>
      <c r="D168" s="7" t="s">
        <v>601</v>
      </c>
      <c r="E168" s="8" t="s">
        <v>279</v>
      </c>
      <c r="F168" s="9">
        <v>45901</v>
      </c>
      <c r="G168" s="9">
        <v>46054</v>
      </c>
      <c r="H168" s="12">
        <v>0</v>
      </c>
      <c r="I168" s="11" t="s">
        <v>602</v>
      </c>
    </row>
    <row r="169" spans="1:9" ht="20.25" customHeight="1" x14ac:dyDescent="0.2">
      <c r="A169" s="4">
        <f>IFERROR(VLOOKUP(B169,'[1]DADOS (OCULTAR)'!$Q$3:$S$136,3,0),"")</f>
        <v>9767633000528</v>
      </c>
      <c r="B169" s="5" t="s">
        <v>9</v>
      </c>
      <c r="C169" s="6" t="s">
        <v>603</v>
      </c>
      <c r="D169" s="7" t="s">
        <v>604</v>
      </c>
      <c r="E169" s="8" t="s">
        <v>279</v>
      </c>
      <c r="F169" s="9">
        <v>45901</v>
      </c>
      <c r="G169" s="9">
        <v>46054</v>
      </c>
      <c r="H169" s="12">
        <v>0</v>
      </c>
      <c r="I169" s="11" t="s">
        <v>605</v>
      </c>
    </row>
    <row r="170" spans="1:9" ht="20.25" customHeight="1" x14ac:dyDescent="0.2">
      <c r="A170" s="4">
        <f>IFERROR(VLOOKUP(B170,'[1]DADOS (OCULTAR)'!$Q$3:$S$136,3,0),"")</f>
        <v>9767633000528</v>
      </c>
      <c r="B170" s="5" t="s">
        <v>9</v>
      </c>
      <c r="C170" s="6" t="s">
        <v>504</v>
      </c>
      <c r="D170" s="7" t="s">
        <v>606</v>
      </c>
      <c r="E170" s="8" t="s">
        <v>279</v>
      </c>
      <c r="F170" s="9">
        <v>45689</v>
      </c>
      <c r="G170" s="9">
        <v>46054</v>
      </c>
      <c r="H170" s="12">
        <v>2500</v>
      </c>
      <c r="I170" s="11" t="s">
        <v>506</v>
      </c>
    </row>
    <row r="171" spans="1:9" ht="20.25" customHeight="1" x14ac:dyDescent="0.2">
      <c r="A171" s="4">
        <f>IFERROR(VLOOKUP(B171,'[1]DADOS (OCULTAR)'!$Q$3:$S$136,3,0),"")</f>
        <v>9767633000528</v>
      </c>
      <c r="B171" s="5" t="s">
        <v>9</v>
      </c>
      <c r="C171" s="6" t="s">
        <v>607</v>
      </c>
      <c r="D171" s="7" t="s">
        <v>608</v>
      </c>
      <c r="E171" s="8" t="s">
        <v>279</v>
      </c>
      <c r="F171" s="9">
        <v>45901</v>
      </c>
      <c r="G171" s="9">
        <v>46054</v>
      </c>
      <c r="H171" s="12">
        <v>0</v>
      </c>
      <c r="I171" s="11" t="s">
        <v>609</v>
      </c>
    </row>
    <row r="172" spans="1:9" ht="20.25" customHeight="1" x14ac:dyDescent="0.2">
      <c r="A172" s="4">
        <f>IFERROR(VLOOKUP(B172,'[1]DADOS (OCULTAR)'!$Q$3:$S$136,3,0),"")</f>
        <v>9767633000528</v>
      </c>
      <c r="B172" s="5" t="s">
        <v>9</v>
      </c>
      <c r="C172" s="6" t="s">
        <v>610</v>
      </c>
      <c r="D172" s="7" t="s">
        <v>611</v>
      </c>
      <c r="E172" s="8" t="s">
        <v>279</v>
      </c>
      <c r="F172" s="9">
        <v>45778</v>
      </c>
      <c r="G172" s="9">
        <v>46054</v>
      </c>
      <c r="H172" s="12">
        <v>1350</v>
      </c>
      <c r="I172" s="11" t="s">
        <v>612</v>
      </c>
    </row>
    <row r="173" spans="1:9" ht="20.25" customHeight="1" x14ac:dyDescent="0.2">
      <c r="A173" s="4">
        <f>IFERROR(VLOOKUP(B173,'[1]DADOS (OCULTAR)'!$Q$3:$S$136,3,0),"")</f>
        <v>9767633000528</v>
      </c>
      <c r="B173" s="5" t="s">
        <v>9</v>
      </c>
      <c r="C173" s="6" t="s">
        <v>613</v>
      </c>
      <c r="D173" s="7" t="s">
        <v>614</v>
      </c>
      <c r="E173" s="8" t="s">
        <v>279</v>
      </c>
      <c r="F173" s="9">
        <v>45778</v>
      </c>
      <c r="G173" s="9">
        <v>46054</v>
      </c>
      <c r="H173" s="12">
        <v>1100</v>
      </c>
      <c r="I173" s="11" t="s">
        <v>615</v>
      </c>
    </row>
    <row r="174" spans="1:9" ht="20.25" customHeight="1" x14ac:dyDescent="0.2">
      <c r="A174" s="4">
        <f>IFERROR(VLOOKUP(B174,'[1]DADOS (OCULTAR)'!$Q$3:$S$136,3,0),"")</f>
        <v>9767633000528</v>
      </c>
      <c r="B174" s="5" t="s">
        <v>9</v>
      </c>
      <c r="C174" s="6" t="s">
        <v>616</v>
      </c>
      <c r="D174" s="7" t="s">
        <v>617</v>
      </c>
      <c r="E174" s="8" t="s">
        <v>279</v>
      </c>
      <c r="F174" s="9">
        <v>45901</v>
      </c>
      <c r="G174" s="9">
        <v>46054</v>
      </c>
      <c r="H174" s="12">
        <v>0</v>
      </c>
      <c r="I174" s="11" t="s">
        <v>618</v>
      </c>
    </row>
    <row r="175" spans="1:9" ht="20.25" customHeight="1" x14ac:dyDescent="0.2">
      <c r="A175" s="4">
        <f>IFERROR(VLOOKUP(B175,'[1]DADOS (OCULTAR)'!$Q$3:$S$136,3,0),"")</f>
        <v>9767633000528</v>
      </c>
      <c r="B175" s="5" t="s">
        <v>9</v>
      </c>
      <c r="C175" s="6" t="s">
        <v>619</v>
      </c>
      <c r="D175" s="7" t="s">
        <v>620</v>
      </c>
      <c r="E175" s="8" t="s">
        <v>279</v>
      </c>
      <c r="F175" s="9">
        <v>45901</v>
      </c>
      <c r="G175" s="9">
        <v>46054</v>
      </c>
      <c r="H175" s="12">
        <v>0</v>
      </c>
      <c r="I175" s="11" t="s">
        <v>621</v>
      </c>
    </row>
    <row r="176" spans="1:9" ht="20.25" customHeight="1" x14ac:dyDescent="0.2">
      <c r="A176" s="4">
        <f>IFERROR(VLOOKUP(B176,'[1]DADOS (OCULTAR)'!$Q$3:$S$136,3,0),"")</f>
        <v>9767633000528</v>
      </c>
      <c r="B176" s="5" t="s">
        <v>9</v>
      </c>
      <c r="C176" s="6" t="s">
        <v>622</v>
      </c>
      <c r="D176" s="7" t="s">
        <v>623</v>
      </c>
      <c r="E176" s="8" t="s">
        <v>279</v>
      </c>
      <c r="F176" s="9">
        <v>45901</v>
      </c>
      <c r="G176" s="9">
        <v>46054</v>
      </c>
      <c r="H176" s="12">
        <v>3750</v>
      </c>
      <c r="I176" s="11" t="s">
        <v>624</v>
      </c>
    </row>
    <row r="177" spans="1:9" ht="20.25" customHeight="1" x14ac:dyDescent="0.2">
      <c r="A177" s="4">
        <f>IFERROR(VLOOKUP(B177,'[1]DADOS (OCULTAR)'!$Q$3:$S$136,3,0),"")</f>
        <v>9767633000528</v>
      </c>
      <c r="B177" s="5" t="s">
        <v>9</v>
      </c>
      <c r="C177" s="6" t="s">
        <v>625</v>
      </c>
      <c r="D177" s="7" t="s">
        <v>626</v>
      </c>
      <c r="E177" s="8" t="s">
        <v>279</v>
      </c>
      <c r="F177" s="9">
        <v>45748</v>
      </c>
      <c r="G177" s="9">
        <v>46054</v>
      </c>
      <c r="H177" s="12">
        <v>0</v>
      </c>
      <c r="I177" s="11" t="s">
        <v>627</v>
      </c>
    </row>
    <row r="178" spans="1:9" ht="20.25" customHeight="1" x14ac:dyDescent="0.2">
      <c r="A178" s="4">
        <f>IFERROR(VLOOKUP(B178,'[1]DADOS (OCULTAR)'!$Q$3:$S$136,3,0),"")</f>
        <v>9767633000528</v>
      </c>
      <c r="B178" s="5" t="s">
        <v>9</v>
      </c>
      <c r="C178" s="6" t="s">
        <v>337</v>
      </c>
      <c r="D178" s="7" t="s">
        <v>628</v>
      </c>
      <c r="E178" s="8" t="s">
        <v>279</v>
      </c>
      <c r="F178" s="9">
        <v>45778</v>
      </c>
      <c r="G178" s="9">
        <v>46054</v>
      </c>
      <c r="H178" s="12">
        <v>7550</v>
      </c>
      <c r="I178" s="11" t="s">
        <v>339</v>
      </c>
    </row>
    <row r="179" spans="1:9" ht="20.25" customHeight="1" x14ac:dyDescent="0.2">
      <c r="A179" s="4">
        <f>IFERROR(VLOOKUP(B179,'[1]DADOS (OCULTAR)'!$Q$3:$S$136,3,0),"")</f>
        <v>9767633000528</v>
      </c>
      <c r="B179" s="5" t="s">
        <v>9</v>
      </c>
      <c r="C179" s="6" t="s">
        <v>588</v>
      </c>
      <c r="D179" s="7" t="s">
        <v>589</v>
      </c>
      <c r="E179" s="8" t="s">
        <v>279</v>
      </c>
      <c r="F179" s="9">
        <v>45689</v>
      </c>
      <c r="G179" s="9">
        <v>46054</v>
      </c>
      <c r="H179" s="12">
        <v>0</v>
      </c>
      <c r="I179" s="11" t="s">
        <v>590</v>
      </c>
    </row>
    <row r="180" spans="1:9" ht="20.25" customHeight="1" x14ac:dyDescent="0.2">
      <c r="A180" s="4">
        <f>IFERROR(VLOOKUP(B180,'[1]DADOS (OCULTAR)'!$Q$3:$S$136,3,0),"")</f>
        <v>9767633000528</v>
      </c>
      <c r="B180" s="5" t="s">
        <v>9</v>
      </c>
      <c r="C180" s="6" t="s">
        <v>629</v>
      </c>
      <c r="D180" s="7" t="s">
        <v>630</v>
      </c>
      <c r="E180" s="8" t="s">
        <v>279</v>
      </c>
      <c r="F180" s="9">
        <v>45931</v>
      </c>
      <c r="G180" s="9">
        <v>46054</v>
      </c>
      <c r="H180" s="12">
        <v>0</v>
      </c>
      <c r="I180" s="11" t="s">
        <v>631</v>
      </c>
    </row>
    <row r="181" spans="1:9" ht="20.25" customHeight="1" x14ac:dyDescent="0.2">
      <c r="A181" s="4">
        <f>IFERROR(VLOOKUP(B181,'[1]DADOS (OCULTAR)'!$Q$3:$S$136,3,0),"")</f>
        <v>9767633000528</v>
      </c>
      <c r="B181" s="5" t="s">
        <v>9</v>
      </c>
      <c r="C181" s="6" t="s">
        <v>632</v>
      </c>
      <c r="D181" s="7" t="s">
        <v>633</v>
      </c>
      <c r="E181" s="8" t="s">
        <v>279</v>
      </c>
      <c r="F181" s="9">
        <v>45931</v>
      </c>
      <c r="G181" s="9">
        <v>46054</v>
      </c>
      <c r="H181" s="12">
        <v>0</v>
      </c>
      <c r="I181" s="11" t="s">
        <v>634</v>
      </c>
    </row>
    <row r="182" spans="1:9" ht="20.25" customHeight="1" x14ac:dyDescent="0.2">
      <c r="A182" s="4">
        <f>IFERROR(VLOOKUP(B182,'[1]DADOS (OCULTAR)'!$Q$3:$S$136,3,0),"")</f>
        <v>9767633000528</v>
      </c>
      <c r="B182" s="5" t="s">
        <v>9</v>
      </c>
      <c r="C182" s="6" t="s">
        <v>635</v>
      </c>
      <c r="D182" s="7" t="s">
        <v>636</v>
      </c>
      <c r="E182" s="8" t="s">
        <v>279</v>
      </c>
      <c r="F182" s="9">
        <v>45931</v>
      </c>
      <c r="G182" s="9">
        <v>46054</v>
      </c>
      <c r="H182" s="12">
        <v>1100</v>
      </c>
      <c r="I182" s="11" t="s">
        <v>637</v>
      </c>
    </row>
    <row r="183" spans="1:9" ht="20.25" customHeight="1" x14ac:dyDescent="0.2">
      <c r="A183" s="4">
        <f>IFERROR(VLOOKUP(B183,'[1]DADOS (OCULTAR)'!$Q$3:$S$136,3,0),"")</f>
        <v>9767633000528</v>
      </c>
      <c r="B183" s="5" t="s">
        <v>9</v>
      </c>
      <c r="C183" s="6" t="s">
        <v>638</v>
      </c>
      <c r="D183" s="7" t="s">
        <v>639</v>
      </c>
      <c r="E183" s="8" t="s">
        <v>279</v>
      </c>
      <c r="F183" s="9">
        <v>45689</v>
      </c>
      <c r="G183" s="9">
        <v>46054</v>
      </c>
      <c r="H183" s="12">
        <v>1250</v>
      </c>
      <c r="I183" s="11" t="s">
        <v>640</v>
      </c>
    </row>
    <row r="184" spans="1:9" ht="20.25" customHeight="1" x14ac:dyDescent="0.2">
      <c r="A184" s="4">
        <f>IFERROR(VLOOKUP(B184,'[1]DADOS (OCULTAR)'!$Q$3:$S$136,3,0),"")</f>
        <v>9767633000528</v>
      </c>
      <c r="B184" s="5" t="s">
        <v>9</v>
      </c>
      <c r="C184" s="6" t="s">
        <v>641</v>
      </c>
      <c r="D184" s="7" t="s">
        <v>642</v>
      </c>
      <c r="E184" s="8" t="s">
        <v>279</v>
      </c>
      <c r="F184" s="9">
        <v>45931</v>
      </c>
      <c r="G184" s="9">
        <v>46054</v>
      </c>
      <c r="H184" s="12">
        <v>0</v>
      </c>
      <c r="I184" s="11" t="s">
        <v>643</v>
      </c>
    </row>
    <row r="185" spans="1:9" ht="20.25" customHeight="1" x14ac:dyDescent="0.2">
      <c r="A185" s="4">
        <f>IFERROR(VLOOKUP(B185,'[1]DADOS (OCULTAR)'!$Q$3:$S$136,3,0),"")</f>
        <v>9767633000528</v>
      </c>
      <c r="B185" s="5" t="s">
        <v>9</v>
      </c>
      <c r="C185" s="6" t="s">
        <v>644</v>
      </c>
      <c r="D185" s="7" t="s">
        <v>645</v>
      </c>
      <c r="E185" s="8" t="s">
        <v>279</v>
      </c>
      <c r="F185" s="9">
        <v>45931</v>
      </c>
      <c r="G185" s="9">
        <v>46054</v>
      </c>
      <c r="H185" s="12">
        <v>1100</v>
      </c>
      <c r="I185" s="11" t="s">
        <v>646</v>
      </c>
    </row>
    <row r="186" spans="1:9" ht="20.25" customHeight="1" x14ac:dyDescent="0.2">
      <c r="A186" s="4" t="str">
        <f>IFERROR(VLOOKUP(B186,'[1]DADOS (OCULTAR)'!$Q$3:$S$136,3,0),"")</f>
        <v/>
      </c>
      <c r="B186" s="5"/>
      <c r="C186" s="6" t="s">
        <v>647</v>
      </c>
      <c r="D186" s="7" t="s">
        <v>648</v>
      </c>
      <c r="E186" s="8" t="s">
        <v>279</v>
      </c>
      <c r="F186" s="9">
        <v>45931</v>
      </c>
      <c r="G186" s="9">
        <v>46054</v>
      </c>
      <c r="H186" s="12">
        <v>1100</v>
      </c>
      <c r="I186" s="11" t="s">
        <v>649</v>
      </c>
    </row>
    <row r="187" spans="1:9" ht="20.25" customHeight="1" x14ac:dyDescent="0.2">
      <c r="A187" s="4" t="str">
        <f>IFERROR(VLOOKUP(B187,'[1]DADOS (OCULTAR)'!$Q$3:$S$136,3,0),"")</f>
        <v/>
      </c>
      <c r="B187" s="5"/>
      <c r="C187" s="6" t="s">
        <v>650</v>
      </c>
      <c r="D187" s="7" t="s">
        <v>651</v>
      </c>
      <c r="E187" s="8" t="s">
        <v>279</v>
      </c>
      <c r="F187" s="9">
        <v>45992</v>
      </c>
      <c r="G187" s="9">
        <v>46054</v>
      </c>
      <c r="H187" s="12">
        <v>4061</v>
      </c>
      <c r="I187" s="11" t="s">
        <v>652</v>
      </c>
    </row>
    <row r="188" spans="1:9" ht="20.25" customHeight="1" x14ac:dyDescent="0.2">
      <c r="A188" s="4" t="str">
        <f>IFERROR(VLOOKUP(B188,'[1]DADOS (OCULTAR)'!$Q$3:$S$136,3,0),"")</f>
        <v/>
      </c>
      <c r="B188" s="5"/>
      <c r="C188" s="6" t="s">
        <v>653</v>
      </c>
      <c r="D188" s="7" t="s">
        <v>654</v>
      </c>
      <c r="E188" s="8" t="s">
        <v>279</v>
      </c>
      <c r="F188" s="9">
        <v>45992</v>
      </c>
      <c r="G188" s="9">
        <v>46054</v>
      </c>
      <c r="H188" s="12">
        <v>1250</v>
      </c>
      <c r="I188" s="11" t="s">
        <v>655</v>
      </c>
    </row>
    <row r="189" spans="1:9" ht="20.25" customHeight="1" x14ac:dyDescent="0.2">
      <c r="A189" s="4" t="str">
        <f>IFERROR(VLOOKUP(B189,'[1]DADOS (OCULTAR)'!$Q$3:$S$136,3,0),"")</f>
        <v/>
      </c>
      <c r="B189" s="5"/>
      <c r="C189" s="6" t="s">
        <v>656</v>
      </c>
      <c r="D189" s="7" t="s">
        <v>657</v>
      </c>
      <c r="E189" s="8" t="s">
        <v>279</v>
      </c>
      <c r="F189" s="9"/>
      <c r="G189" s="9"/>
      <c r="H189" s="12">
        <v>1250</v>
      </c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 t="s">
        <v>658</v>
      </c>
      <c r="D190" s="7" t="s">
        <v>659</v>
      </c>
      <c r="E190" s="8" t="s">
        <v>279</v>
      </c>
      <c r="F190" s="9">
        <v>45992</v>
      </c>
      <c r="G190" s="9">
        <v>46054</v>
      </c>
      <c r="H190" s="12">
        <v>3750</v>
      </c>
      <c r="I190" s="11" t="s">
        <v>660</v>
      </c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9AC82159-FDA0-424D-AB5D-7F734A9C9D85}">
      <formula1>UNIDADES_OSS</formula1>
    </dataValidation>
  </dataValidations>
  <hyperlinks>
    <hyperlink ref="I11" r:id="rId1" xr:uid="{5F37A598-BBCE-4294-B1CF-CA039FEF833F}"/>
    <hyperlink ref="I21" r:id="rId2" xr:uid="{5A7D2F14-81B4-4629-AAFF-0166C45CBA7A}"/>
    <hyperlink ref="I55" r:id="rId3" xr:uid="{65550A63-B9BE-4609-9E70-ABD8F1E4B9EB}"/>
    <hyperlink ref="I147" r:id="rId4" xr:uid="{C4A8550D-FDA2-4702-AE90-4C689226FA58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2026-01-23T19:05:39Z</dcterms:created>
  <dcterms:modified xsi:type="dcterms:W3CDTF">2026-01-23T19:05:52Z</dcterms:modified>
</cp:coreProperties>
</file>