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 OLINDA/02 Fevereiro/TCE/Arquivos Excel DGMMAS/"/>
    </mc:Choice>
  </mc:AlternateContent>
  <xr:revisionPtr revIDLastSave="0" documentId="8_{B7EA160B-D9E4-4A1F-8797-F72527ED5867}" xr6:coauthVersionLast="47" xr6:coauthVersionMax="47" xr10:uidLastSave="{00000000-0000-0000-0000-000000000000}"/>
  <bookViews>
    <workbookView xWindow="-108" yWindow="-108" windowWidth="23256" windowHeight="12456" xr2:uid="{401CCC74-A210-4359-BBCB-96EA5FA82556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P5002" i="1"/>
  <c r="O5002" i="1"/>
  <c r="N5002" i="1"/>
  <c r="L5002" i="1"/>
  <c r="M5002" i="1" s="1"/>
  <c r="K5002" i="1"/>
  <c r="J5002" i="1"/>
  <c r="I5002" i="1"/>
  <c r="H5002" i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V5001" i="1" s="1"/>
  <c r="T5001" i="1"/>
  <c r="S5001" i="1"/>
  <c r="R5001" i="1"/>
  <c r="Q5001" i="1"/>
  <c r="O5001" i="1"/>
  <c r="P5001" i="1" s="1"/>
  <c r="N5001" i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R5000" i="1"/>
  <c r="S5000" i="1" s="1"/>
  <c r="Q5000" i="1"/>
  <c r="P5000" i="1"/>
  <c r="O5000" i="1"/>
  <c r="N5000" i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V4999" i="1" s="1"/>
  <c r="T4999" i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AB4995" i="1" s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V4992" i="1"/>
  <c r="U4992" i="1"/>
  <c r="T4992" i="1"/>
  <c r="R4992" i="1"/>
  <c r="S4992" i="1" s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V4991" i="1" s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R4977" i="1"/>
  <c r="S4977" i="1" s="1"/>
  <c r="Q4977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V4976" i="1" s="1"/>
  <c r="T4976" i="1"/>
  <c r="S4976" i="1"/>
  <c r="R4976" i="1"/>
  <c r="Q4976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S4969" i="1" s="1"/>
  <c r="Q4969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S4961" i="1" s="1"/>
  <c r="Q4961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V4960" i="1" s="1"/>
  <c r="T4960" i="1"/>
  <c r="S4960" i="1"/>
  <c r="R4960" i="1"/>
  <c r="Q4960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V4958" i="1"/>
  <c r="U4958" i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AB4957" i="1" s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M4955" i="1" s="1"/>
  <c r="AB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S4953" i="1" s="1"/>
  <c r="Q4953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V4952" i="1" s="1"/>
  <c r="T4952" i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AB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V4944" i="1" s="1"/>
  <c r="T4944" i="1"/>
  <c r="S4944" i="1"/>
  <c r="R4944" i="1"/>
  <c r="Q4944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T4940" i="1"/>
  <c r="V4940" i="1" s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R4938" i="1"/>
  <c r="Q4938" i="1"/>
  <c r="S4938" i="1" s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R4937" i="1"/>
  <c r="S4937" i="1" s="1"/>
  <c r="Q4937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V4936" i="1"/>
  <c r="U4936" i="1"/>
  <c r="T4936" i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R4931" i="1"/>
  <c r="Q4931" i="1"/>
  <c r="S4931" i="1" s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R4930" i="1"/>
  <c r="Q4930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S4929" i="1"/>
  <c r="R4929" i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S4926" i="1"/>
  <c r="R4926" i="1"/>
  <c r="Q4926" i="1"/>
  <c r="O4926" i="1"/>
  <c r="N4926" i="1"/>
  <c r="P4926" i="1" s="1"/>
  <c r="M4926" i="1"/>
  <c r="AB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R4925" i="1"/>
  <c r="Q4925" i="1"/>
  <c r="S4925" i="1" s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V4919" i="1" s="1"/>
  <c r="T4919" i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T4916" i="1"/>
  <c r="V4916" i="1" s="1"/>
  <c r="S4916" i="1"/>
  <c r="R4916" i="1"/>
  <c r="Q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R4913" i="1"/>
  <c r="S4913" i="1" s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V4912" i="1" s="1"/>
  <c r="T4912" i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V4911" i="1" s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N4906" i="1"/>
  <c r="P4906" i="1" s="1"/>
  <c r="L4906" i="1"/>
  <c r="K4906" i="1"/>
  <c r="M4906" i="1" s="1"/>
  <c r="J4906" i="1"/>
  <c r="AB4906" i="1" s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AB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V4897" i="1" s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AB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B4887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AB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T4862" i="1"/>
  <c r="V4862" i="1" s="1"/>
  <c r="R4862" i="1"/>
  <c r="S4862" i="1" s="1"/>
  <c r="Q4862" i="1"/>
  <c r="P4862" i="1"/>
  <c r="O4862" i="1"/>
  <c r="N4862" i="1"/>
  <c r="L4862" i="1"/>
  <c r="K4862" i="1"/>
  <c r="M4862" i="1" s="1"/>
  <c r="J4862" i="1"/>
  <c r="AB4862" i="1" s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V4860" i="1" s="1"/>
  <c r="T4860" i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S4859" i="1"/>
  <c r="R4859" i="1"/>
  <c r="Q4859" i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V4857" i="1"/>
  <c r="U4857" i="1"/>
  <c r="T4857" i="1"/>
  <c r="R4857" i="1"/>
  <c r="Q4857" i="1"/>
  <c r="S4857" i="1" s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S4851" i="1"/>
  <c r="R4851" i="1"/>
  <c r="Q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AB4844" i="1" s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V4842" i="1"/>
  <c r="U4842" i="1"/>
  <c r="T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S4835" i="1"/>
  <c r="R4835" i="1"/>
  <c r="Q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AB4828" i="1" s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V4826" i="1"/>
  <c r="U4826" i="1"/>
  <c r="T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S4819" i="1"/>
  <c r="R4819" i="1"/>
  <c r="Q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U4814" i="1"/>
  <c r="V4814" i="1" s="1"/>
  <c r="T4814" i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AB4812" i="1" s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V4810" i="1"/>
  <c r="U4810" i="1"/>
  <c r="T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V4806" i="1" s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S4804" i="1"/>
  <c r="R4804" i="1"/>
  <c r="Q4804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AB4801" i="1" s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V4798" i="1" s="1"/>
  <c r="T4798" i="1"/>
  <c r="R4798" i="1"/>
  <c r="S4798" i="1" s="1"/>
  <c r="Q4798" i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V4794" i="1" s="1"/>
  <c r="T4794" i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AB4792" i="1" s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K4791" i="1"/>
  <c r="M4791" i="1" s="1"/>
  <c r="AB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T4790" i="1"/>
  <c r="V4790" i="1" s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L4789" i="1"/>
  <c r="M4789" i="1" s="1"/>
  <c r="K4789" i="1"/>
  <c r="J4789" i="1"/>
  <c r="AB4789" i="1" s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T4782" i="1"/>
  <c r="V4782" i="1" s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V4778" i="1" s="1"/>
  <c r="T4778" i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T4774" i="1"/>
  <c r="V4774" i="1" s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R4772" i="1"/>
  <c r="Q4772" i="1"/>
  <c r="S4772" i="1" s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V4770" i="1" s="1"/>
  <c r="T4770" i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Q4765" i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P4763" i="1"/>
  <c r="O4763" i="1"/>
  <c r="N4763" i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V4762" i="1" s="1"/>
  <c r="T4762" i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R4758" i="1"/>
  <c r="Q4758" i="1"/>
  <c r="S4758" i="1" s="1"/>
  <c r="O4758" i="1"/>
  <c r="P4758" i="1" s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S4757" i="1" s="1"/>
  <c r="Q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V4756" i="1" s="1"/>
  <c r="T4756" i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S4755" i="1" s="1"/>
  <c r="Q4755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V4754" i="1" s="1"/>
  <c r="T4754" i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S4749" i="1" s="1"/>
  <c r="Q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V4748" i="1" s="1"/>
  <c r="T4748" i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R4747" i="1"/>
  <c r="S4747" i="1" s="1"/>
  <c r="Q4747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V4746" i="1" s="1"/>
  <c r="T4746" i="1"/>
  <c r="S4746" i="1"/>
  <c r="R4746" i="1"/>
  <c r="Q4746" i="1"/>
  <c r="P4746" i="1"/>
  <c r="O4746" i="1"/>
  <c r="N4746" i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R4742" i="1"/>
  <c r="Q4742" i="1"/>
  <c r="S4742" i="1" s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AB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AB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AB4730" i="1" s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AB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V4719" i="1" s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AB4712" i="1" s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V4711" i="1" s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V4703" i="1" s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P4689" i="1" s="1"/>
  <c r="AB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P4681" i="1" s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V4679" i="1" s="1"/>
  <c r="T4679" i="1"/>
  <c r="R4679" i="1"/>
  <c r="Q4679" i="1"/>
  <c r="S4679" i="1" s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R4670" i="1"/>
  <c r="Q4670" i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V4668" i="1"/>
  <c r="U4668" i="1"/>
  <c r="T4668" i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O4662" i="1"/>
  <c r="P4662" i="1" s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V4659" i="1" s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V4656" i="1" s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AB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V4652" i="1" s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AB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T4634" i="1"/>
  <c r="V4634" i="1" s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V4632" i="1" s="1"/>
  <c r="R4632" i="1"/>
  <c r="Q4632" i="1"/>
  <c r="S4632" i="1" s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AB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V4630" i="1" s="1"/>
  <c r="T4630" i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T4626" i="1"/>
  <c r="V4626" i="1" s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AB4626" i="1" s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M4623" i="1" s="1"/>
  <c r="AB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V4622" i="1" s="1"/>
  <c r="T4622" i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AB4618" i="1" s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AB4617" i="1" s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AB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AB4610" i="1" s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W4603" i="1"/>
  <c r="V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AB4599" i="1" s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S4598" i="1"/>
  <c r="R4598" i="1"/>
  <c r="Q4598" i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V4595" i="1" s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AB4582" i="1" s="1"/>
  <c r="H4582" i="1"/>
  <c r="G4582" i="1"/>
  <c r="F4582" i="1"/>
  <c r="E4582" i="1"/>
  <c r="D4582" i="1"/>
  <c r="B4582" i="1"/>
  <c r="A4582" i="1"/>
  <c r="AB4581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AB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V4571" i="1" s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V4563" i="1" s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AB4550" i="1" s="1"/>
  <c r="H4550" i="1"/>
  <c r="G4550" i="1"/>
  <c r="F4550" i="1"/>
  <c r="E4550" i="1"/>
  <c r="D4550" i="1"/>
  <c r="B4550" i="1"/>
  <c r="A4550" i="1"/>
  <c r="AB4549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V4543" i="1"/>
  <c r="U4543" i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AB4529" i="1" s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V4519" i="1" s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V4517" i="1" s="1"/>
  <c r="T4517" i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AB4516" i="1" s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P4514" i="1" s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O4513" i="1"/>
  <c r="P4513" i="1" s="1"/>
  <c r="N4513" i="1"/>
  <c r="L4513" i="1"/>
  <c r="M4513" i="1" s="1"/>
  <c r="K4513" i="1"/>
  <c r="J4513" i="1"/>
  <c r="I4513" i="1"/>
  <c r="AB4513" i="1" s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O4512" i="1"/>
  <c r="P4512" i="1" s="1"/>
  <c r="AB4512" i="1" s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M4510" i="1" s="1"/>
  <c r="K4510" i="1"/>
  <c r="J4510" i="1"/>
  <c r="I4510" i="1"/>
  <c r="AB4510" i="1" s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V4509" i="1"/>
  <c r="U4509" i="1"/>
  <c r="T4509" i="1"/>
  <c r="S4509" i="1"/>
  <c r="AB4509" i="1" s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S4505" i="1" s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V4504" i="1" s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P4499" i="1" s="1"/>
  <c r="N4499" i="1"/>
  <c r="L4499" i="1"/>
  <c r="M4499" i="1" s="1"/>
  <c r="AB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S4498" i="1" s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V4497" i="1" s="1"/>
  <c r="T4497" i="1"/>
  <c r="R4497" i="1"/>
  <c r="S4497" i="1" s="1"/>
  <c r="Q4497" i="1"/>
  <c r="O4497" i="1"/>
  <c r="N4497" i="1"/>
  <c r="P4497" i="1" s="1"/>
  <c r="M4497" i="1"/>
  <c r="L4497" i="1"/>
  <c r="K4497" i="1"/>
  <c r="J4497" i="1"/>
  <c r="AB4497" i="1" s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V4496" i="1" s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P4491" i="1" s="1"/>
  <c r="AB4491" i="1" s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S4490" i="1" s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V4489" i="1" s="1"/>
  <c r="T4489" i="1"/>
  <c r="R4489" i="1"/>
  <c r="S4489" i="1" s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V4488" i="1" s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V4484" i="1" s="1"/>
  <c r="R4484" i="1"/>
  <c r="Q4484" i="1"/>
  <c r="S4484" i="1" s="1"/>
  <c r="AB4484" i="1" s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P4483" i="1" s="1"/>
  <c r="N4483" i="1"/>
  <c r="L4483" i="1"/>
  <c r="M4483" i="1" s="1"/>
  <c r="AB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S4482" i="1" s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V4481" i="1" s="1"/>
  <c r="T4481" i="1"/>
  <c r="R4481" i="1"/>
  <c r="S4481" i="1" s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V4480" i="1" s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M4476" i="1" s="1"/>
  <c r="K4476" i="1"/>
  <c r="J4476" i="1"/>
  <c r="I4476" i="1"/>
  <c r="AB4476" i="1" s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AB4475" i="1" s="1"/>
  <c r="O4475" i="1"/>
  <c r="P4475" i="1" s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S4474" i="1" s="1"/>
  <c r="Q4474" i="1"/>
  <c r="O4474" i="1"/>
  <c r="P4474" i="1" s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V4473" i="1" s="1"/>
  <c r="T4473" i="1"/>
  <c r="R4473" i="1"/>
  <c r="S4473" i="1" s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AB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R4468" i="1"/>
  <c r="Q4468" i="1"/>
  <c r="S4468" i="1" s="1"/>
  <c r="AB4468" i="1" s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P4467" i="1" s="1"/>
  <c r="N4467" i="1"/>
  <c r="L4467" i="1"/>
  <c r="M4467" i="1" s="1"/>
  <c r="AB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S4466" i="1" s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V4465" i="1" s="1"/>
  <c r="T4465" i="1"/>
  <c r="R4465" i="1"/>
  <c r="S4465" i="1" s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V4464" i="1" s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V4461" i="1"/>
  <c r="U4461" i="1"/>
  <c r="T4461" i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P4459" i="1" s="1"/>
  <c r="N4459" i="1"/>
  <c r="M4459" i="1"/>
  <c r="AB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V4457" i="1" s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V4456" i="1" s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N4454" i="1"/>
  <c r="P4454" i="1" s="1"/>
  <c r="AB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V4453" i="1"/>
  <c r="U4453" i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P4451" i="1" s="1"/>
  <c r="N4451" i="1"/>
  <c r="M4451" i="1"/>
  <c r="AB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S4450" i="1" s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V4449" i="1" s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V4448" i="1" s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N4446" i="1"/>
  <c r="P4446" i="1" s="1"/>
  <c r="AB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V4445" i="1"/>
  <c r="U4445" i="1"/>
  <c r="T4445" i="1"/>
  <c r="R4445" i="1"/>
  <c r="Q4445" i="1"/>
  <c r="S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M4444" i="1" s="1"/>
  <c r="K4444" i="1"/>
  <c r="J4444" i="1"/>
  <c r="I4444" i="1"/>
  <c r="AB4444" i="1" s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AB4443" i="1" s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V4441" i="1" s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V4440" i="1" s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N4438" i="1"/>
  <c r="P4438" i="1" s="1"/>
  <c r="AB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V4437" i="1"/>
  <c r="U4437" i="1"/>
  <c r="T4437" i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M4436" i="1" s="1"/>
  <c r="K4436" i="1"/>
  <c r="J4436" i="1"/>
  <c r="I4436" i="1"/>
  <c r="AB4436" i="1" s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V4432" i="1" s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V4429" i="1"/>
  <c r="U4429" i="1"/>
  <c r="T4429" i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M4428" i="1" s="1"/>
  <c r="K4428" i="1"/>
  <c r="J4428" i="1"/>
  <c r="I4428" i="1"/>
  <c r="AB4428" i="1" s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S4426" i="1" s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V4425" i="1" s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V4424" i="1" s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V4421" i="1"/>
  <c r="U4421" i="1"/>
  <c r="T4421" i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V4417" i="1" s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V4416" i="1" s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N4414" i="1"/>
  <c r="P4414" i="1" s="1"/>
  <c r="AB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V4413" i="1"/>
  <c r="U4413" i="1"/>
  <c r="T4413" i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T4412" i="1"/>
  <c r="V4412" i="1" s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P4411" i="1" s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S4410" i="1" s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V4409" i="1" s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P4403" i="1" s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S4402" i="1"/>
  <c r="R4402" i="1"/>
  <c r="Q4402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V4400" i="1" s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T4397" i="1"/>
  <c r="V4397" i="1" s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V4396" i="1"/>
  <c r="U4396" i="1"/>
  <c r="T4396" i="1"/>
  <c r="R4396" i="1"/>
  <c r="Q4396" i="1"/>
  <c r="S4396" i="1" s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S4394" i="1" s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V4393" i="1" s="1"/>
  <c r="T4393" i="1"/>
  <c r="R4393" i="1"/>
  <c r="S4393" i="1" s="1"/>
  <c r="Q4393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AB4389" i="1" s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T4388" i="1"/>
  <c r="V4388" i="1" s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S4386" i="1" s="1"/>
  <c r="Q4386" i="1"/>
  <c r="O4386" i="1"/>
  <c r="P4386" i="1" s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V4384" i="1" s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O4381" i="1"/>
  <c r="P4381" i="1" s="1"/>
  <c r="N4381" i="1"/>
  <c r="L4381" i="1"/>
  <c r="K4381" i="1"/>
  <c r="M4381" i="1" s="1"/>
  <c r="AB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AB4380" i="1" s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P4378" i="1" s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B4377" i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O4377" i="1"/>
  <c r="P4377" i="1" s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T4375" i="1"/>
  <c r="V4375" i="1" s="1"/>
  <c r="R4375" i="1"/>
  <c r="Q4375" i="1"/>
  <c r="S4375" i="1" s="1"/>
  <c r="AB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R4373" i="1"/>
  <c r="Q4373" i="1"/>
  <c r="S4373" i="1" s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V4372" i="1" s="1"/>
  <c r="T4372" i="1"/>
  <c r="R4372" i="1"/>
  <c r="S4372" i="1" s="1"/>
  <c r="Q4372" i="1"/>
  <c r="O4372" i="1"/>
  <c r="N4372" i="1"/>
  <c r="P4372" i="1" s="1"/>
  <c r="L4372" i="1"/>
  <c r="M4372" i="1" s="1"/>
  <c r="K4372" i="1"/>
  <c r="J4372" i="1"/>
  <c r="I4372" i="1"/>
  <c r="AB4372" i="1" s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R4370" i="1"/>
  <c r="S4370" i="1" s="1"/>
  <c r="Q4370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V4369" i="1" s="1"/>
  <c r="T4369" i="1"/>
  <c r="S4369" i="1"/>
  <c r="R4369" i="1"/>
  <c r="Q4369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V4368" i="1" s="1"/>
  <c r="T4368" i="1"/>
  <c r="R4368" i="1"/>
  <c r="S4368" i="1" s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V4367" i="1" s="1"/>
  <c r="T4367" i="1"/>
  <c r="R4367" i="1"/>
  <c r="S4367" i="1" s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T4364" i="1"/>
  <c r="V4364" i="1" s="1"/>
  <c r="S4364" i="1"/>
  <c r="R4364" i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V4363" i="1" s="1"/>
  <c r="T4363" i="1"/>
  <c r="R4363" i="1"/>
  <c r="Q4363" i="1"/>
  <c r="S4363" i="1" s="1"/>
  <c r="O4363" i="1"/>
  <c r="P4363" i="1" s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B4362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M4361" i="1" s="1"/>
  <c r="K4361" i="1"/>
  <c r="J4361" i="1"/>
  <c r="AB4361" i="1" s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V4360" i="1"/>
  <c r="U4360" i="1"/>
  <c r="T4360" i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V4358" i="1" s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R4353" i="1"/>
  <c r="Q4353" i="1"/>
  <c r="S4353" i="1" s="1"/>
  <c r="AB4353" i="1" s="1"/>
  <c r="O4353" i="1"/>
  <c r="P4353" i="1" s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O4352" i="1"/>
  <c r="P4352" i="1" s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V4351" i="1" s="1"/>
  <c r="T4351" i="1"/>
  <c r="R4351" i="1"/>
  <c r="S4351" i="1" s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V4350" i="1" s="1"/>
  <c r="T4350" i="1"/>
  <c r="R4350" i="1"/>
  <c r="S4350" i="1" s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V4349" i="1" s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V4345" i="1" s="1"/>
  <c r="R4345" i="1"/>
  <c r="Q4345" i="1"/>
  <c r="S4345" i="1" s="1"/>
  <c r="O4345" i="1"/>
  <c r="P4345" i="1" s="1"/>
  <c r="N4345" i="1"/>
  <c r="L4345" i="1"/>
  <c r="M4345" i="1" s="1"/>
  <c r="AB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O4344" i="1"/>
  <c r="P4344" i="1" s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R4343" i="1"/>
  <c r="S4343" i="1" s="1"/>
  <c r="Q4343" i="1"/>
  <c r="O4343" i="1"/>
  <c r="P4343" i="1" s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R4342" i="1"/>
  <c r="S4342" i="1" s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V4341" i="1" s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AB4339" i="1" s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R4337" i="1"/>
  <c r="Q4337" i="1"/>
  <c r="S4337" i="1" s="1"/>
  <c r="O4337" i="1"/>
  <c r="P4337" i="1" s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B4336" i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O4336" i="1"/>
  <c r="P4336" i="1" s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V4335" i="1" s="1"/>
  <c r="T4335" i="1"/>
  <c r="R4335" i="1"/>
  <c r="S4335" i="1" s="1"/>
  <c r="Q4335" i="1"/>
  <c r="O4335" i="1"/>
  <c r="P4335" i="1" s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V4334" i="1" s="1"/>
  <c r="T4334" i="1"/>
  <c r="R4334" i="1"/>
  <c r="S4334" i="1" s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V4333" i="1" s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O4329" i="1"/>
  <c r="P4329" i="1" s="1"/>
  <c r="N4329" i="1"/>
  <c r="L4329" i="1"/>
  <c r="M4329" i="1" s="1"/>
  <c r="K4329" i="1"/>
  <c r="J4329" i="1"/>
  <c r="I4329" i="1"/>
  <c r="AB4329" i="1" s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O4328" i="1"/>
  <c r="P4328" i="1" s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R4327" i="1"/>
  <c r="S4327" i="1" s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V4326" i="1" s="1"/>
  <c r="T4326" i="1"/>
  <c r="R4326" i="1"/>
  <c r="S4326" i="1" s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V4325" i="1" s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V4321" i="1" s="1"/>
  <c r="R4321" i="1"/>
  <c r="Q4321" i="1"/>
  <c r="S4321" i="1" s="1"/>
  <c r="O4321" i="1"/>
  <c r="P4321" i="1" s="1"/>
  <c r="AB4321" i="1" s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O4320" i="1"/>
  <c r="P4320" i="1" s="1"/>
  <c r="N4320" i="1"/>
  <c r="L4320" i="1"/>
  <c r="M4320" i="1" s="1"/>
  <c r="AB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R4319" i="1"/>
  <c r="S4319" i="1" s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V4318" i="1" s="1"/>
  <c r="T4318" i="1"/>
  <c r="R4318" i="1"/>
  <c r="S4318" i="1" s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V4317" i="1" s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M4314" i="1" s="1"/>
  <c r="K4314" i="1"/>
  <c r="J4314" i="1"/>
  <c r="I4314" i="1"/>
  <c r="AB4314" i="1" s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R4313" i="1"/>
  <c r="Q4313" i="1"/>
  <c r="S4313" i="1" s="1"/>
  <c r="AB4313" i="1" s="1"/>
  <c r="O4313" i="1"/>
  <c r="P4313" i="1" s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O4312" i="1"/>
  <c r="P4312" i="1" s="1"/>
  <c r="N4312" i="1"/>
  <c r="L4312" i="1"/>
  <c r="M4312" i="1" s="1"/>
  <c r="AB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R4311" i="1"/>
  <c r="S4311" i="1" s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V4310" i="1" s="1"/>
  <c r="T4310" i="1"/>
  <c r="R4310" i="1"/>
  <c r="S4310" i="1" s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V4309" i="1" s="1"/>
  <c r="T4309" i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L4305" i="1"/>
  <c r="M4305" i="1" s="1"/>
  <c r="K4305" i="1"/>
  <c r="J4305" i="1"/>
  <c r="I4305" i="1"/>
  <c r="AB4305" i="1" s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O4304" i="1"/>
  <c r="P4304" i="1" s="1"/>
  <c r="AB4304" i="1" s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V4303" i="1" s="1"/>
  <c r="T4303" i="1"/>
  <c r="R4303" i="1"/>
  <c r="S4303" i="1" s="1"/>
  <c r="Q4303" i="1"/>
  <c r="O4303" i="1"/>
  <c r="P4303" i="1" s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V4302" i="1" s="1"/>
  <c r="T4302" i="1"/>
  <c r="R4302" i="1"/>
  <c r="S4302" i="1" s="1"/>
  <c r="Q4302" i="1"/>
  <c r="O4302" i="1"/>
  <c r="N4302" i="1"/>
  <c r="P4302" i="1" s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V4301" i="1" s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M4297" i="1" s="1"/>
  <c r="K4297" i="1"/>
  <c r="J4297" i="1"/>
  <c r="I4297" i="1"/>
  <c r="AB4297" i="1" s="1"/>
  <c r="H4297" i="1"/>
  <c r="G4297" i="1"/>
  <c r="F4297" i="1"/>
  <c r="E4297" i="1"/>
  <c r="D4297" i="1"/>
  <c r="B4297" i="1"/>
  <c r="A4297" i="1"/>
  <c r="AB4296" i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O4296" i="1"/>
  <c r="P4296" i="1" s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R4295" i="1"/>
  <c r="S4295" i="1" s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V4294" i="1" s="1"/>
  <c r="T4294" i="1"/>
  <c r="R4294" i="1"/>
  <c r="S4294" i="1" s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V4293" i="1" s="1"/>
  <c r="T4293" i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AB4291" i="1" s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V4289" i="1" s="1"/>
  <c r="R4289" i="1"/>
  <c r="Q4289" i="1"/>
  <c r="S4289" i="1" s="1"/>
  <c r="O4289" i="1"/>
  <c r="P4289" i="1" s="1"/>
  <c r="N4289" i="1"/>
  <c r="L4289" i="1"/>
  <c r="M4289" i="1" s="1"/>
  <c r="K4289" i="1"/>
  <c r="J4289" i="1"/>
  <c r="I4289" i="1"/>
  <c r="AB4289" i="1" s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R4281" i="1"/>
  <c r="Q4281" i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O4280" i="1"/>
  <c r="P4280" i="1" s="1"/>
  <c r="N4280" i="1"/>
  <c r="M4280" i="1"/>
  <c r="L4280" i="1"/>
  <c r="K4280" i="1"/>
  <c r="J4280" i="1"/>
  <c r="AB4280" i="1" s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V4279" i="1" s="1"/>
  <c r="T4279" i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S4278" i="1" s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T4275" i="1"/>
  <c r="V4275" i="1" s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U4274" i="1"/>
  <c r="T4274" i="1"/>
  <c r="V4274" i="1" s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M4272" i="1"/>
  <c r="L4272" i="1"/>
  <c r="K4272" i="1"/>
  <c r="J4272" i="1"/>
  <c r="AB4272" i="1" s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R4271" i="1"/>
  <c r="S4271" i="1" s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S4270" i="1"/>
  <c r="R4270" i="1"/>
  <c r="Q4270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R4265" i="1"/>
  <c r="Q4265" i="1"/>
  <c r="S4265" i="1" s="1"/>
  <c r="O4265" i="1"/>
  <c r="P4265" i="1" s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R4264" i="1"/>
  <c r="S4264" i="1" s="1"/>
  <c r="Q4264" i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V4263" i="1"/>
  <c r="U4263" i="1"/>
  <c r="T4263" i="1"/>
  <c r="S4263" i="1"/>
  <c r="R4263" i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V4254" i="1" s="1"/>
  <c r="T4254" i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T4251" i="1"/>
  <c r="V4251" i="1" s="1"/>
  <c r="S4251" i="1"/>
  <c r="R4251" i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R4249" i="1"/>
  <c r="Q4249" i="1"/>
  <c r="S4249" i="1" s="1"/>
  <c r="O4249" i="1"/>
  <c r="P4249" i="1" s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R4248" i="1"/>
  <c r="S4248" i="1" s="1"/>
  <c r="Q4248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AB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AB4244" i="1" s="1"/>
  <c r="H4244" i="1"/>
  <c r="G4244" i="1"/>
  <c r="F4244" i="1"/>
  <c r="E4244" i="1"/>
  <c r="D4244" i="1"/>
  <c r="B4244" i="1"/>
  <c r="A4244" i="1" s="1"/>
  <c r="AB4243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V4233" i="1" s="1"/>
  <c r="T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V4225" i="1" s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AB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AB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AB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AB4210" i="1" s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V4201" i="1" s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V4193" i="1" s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AB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AB4180" i="1" s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AB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V4169" i="1" s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V4161" i="1" s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T4146" i="1"/>
  <c r="V4146" i="1" s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V4145" i="1" s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S4142" i="1"/>
  <c r="R4142" i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V4141" i="1"/>
  <c r="U4141" i="1"/>
  <c r="T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U4138" i="1"/>
  <c r="T4138" i="1"/>
  <c r="V4138" i="1" s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S4135" i="1"/>
  <c r="R4135" i="1"/>
  <c r="Q4135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V4125" i="1" s="1"/>
  <c r="T4125" i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T4122" i="1"/>
  <c r="V4122" i="1" s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V4121" i="1"/>
  <c r="U4121" i="1"/>
  <c r="T4121" i="1"/>
  <c r="R4121" i="1"/>
  <c r="Q4121" i="1"/>
  <c r="S4121" i="1" s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R4119" i="1"/>
  <c r="S4119" i="1" s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W4115" i="1"/>
  <c r="V4115" i="1"/>
  <c r="U4115" i="1"/>
  <c r="T4115" i="1"/>
  <c r="R4115" i="1"/>
  <c r="Q4115" i="1"/>
  <c r="S4115" i="1" s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V4109" i="1" s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AB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AB4091" i="1" s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AB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AB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AB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AB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AB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AB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AB4043" i="1" s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AB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AB4027" i="1" s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AB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AB4019" i="1" s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AB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AB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V3988" i="1"/>
  <c r="U3988" i="1"/>
  <c r="T3988" i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V3984" i="1" s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P3982" i="1" s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T3975" i="1"/>
  <c r="V3975" i="1" s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S3974" i="1" s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V3973" i="1" s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T3967" i="1"/>
  <c r="V3967" i="1" s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S3966" i="1" s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V3965" i="1" s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AB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S3958" i="1" s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V3957" i="1" s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AB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T3951" i="1"/>
  <c r="V3951" i="1" s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S3950" i="1" s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V3949" i="1" s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T3943" i="1"/>
  <c r="V3943" i="1" s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S3942" i="1" s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V3941" i="1" s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S3934" i="1" s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V3933" i="1" s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AB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S3926" i="1" s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V3925" i="1" s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AB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T3919" i="1"/>
  <c r="V3919" i="1" s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S3918" i="1" s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V3917" i="1" s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T3911" i="1"/>
  <c r="V3911" i="1" s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S3910" i="1" s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V3909" i="1" s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T3903" i="1"/>
  <c r="V3903" i="1" s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S3902" i="1" s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V3901" i="1" s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AB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V3895" i="1" s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S3894" i="1" s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V3893" i="1" s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AB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T3887" i="1"/>
  <c r="V3887" i="1" s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S3886" i="1" s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V3885" i="1" s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V3879" i="1" s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S3878" i="1" s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V3877" i="1" s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S3870" i="1" s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V3869" i="1" s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V3863" i="1" s="1"/>
  <c r="R3863" i="1"/>
  <c r="Q3863" i="1"/>
  <c r="O3863" i="1"/>
  <c r="P3863" i="1" s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R3862" i="1"/>
  <c r="S3862" i="1" s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V3861" i="1"/>
  <c r="U3861" i="1"/>
  <c r="T3861" i="1"/>
  <c r="R3861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S3859" i="1"/>
  <c r="AB3859" i="1" s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P3855" i="1" s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N3851" i="1"/>
  <c r="P3851" i="1" s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V3849" i="1"/>
  <c r="U3849" i="1"/>
  <c r="T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R3847" i="1"/>
  <c r="Q3847" i="1"/>
  <c r="O3847" i="1"/>
  <c r="P3847" i="1" s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R3846" i="1"/>
  <c r="S3846" i="1" s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V3845" i="1"/>
  <c r="U3845" i="1"/>
  <c r="T3845" i="1"/>
  <c r="R3845" i="1"/>
  <c r="S3845" i="1" s="1"/>
  <c r="Q3845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V3844" i="1" s="1"/>
  <c r="T3844" i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S3843" i="1"/>
  <c r="R3843" i="1"/>
  <c r="Q3843" i="1"/>
  <c r="P3843" i="1"/>
  <c r="AB3843" i="1" s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S3838" i="1"/>
  <c r="R3838" i="1"/>
  <c r="Q3838" i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V3836" i="1" s="1"/>
  <c r="T3836" i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K3835" i="1"/>
  <c r="M3835" i="1" s="1"/>
  <c r="AB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V3833" i="1"/>
  <c r="U3833" i="1"/>
  <c r="T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T3832" i="1"/>
  <c r="V3832" i="1" s="1"/>
  <c r="R3832" i="1"/>
  <c r="Q3832" i="1"/>
  <c r="S3832" i="1" s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S3830" i="1"/>
  <c r="R3830" i="1"/>
  <c r="Q3830" i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V3829" i="1" s="1"/>
  <c r="T3829" i="1"/>
  <c r="R3829" i="1"/>
  <c r="S3829" i="1" s="1"/>
  <c r="Q3829" i="1"/>
  <c r="P3829" i="1"/>
  <c r="O3829" i="1"/>
  <c r="N3829" i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W3828" i="1"/>
  <c r="U3828" i="1"/>
  <c r="V3828" i="1" s="1"/>
  <c r="T3828" i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V3824" i="1" s="1"/>
  <c r="R3824" i="1"/>
  <c r="Q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R3820" i="1"/>
  <c r="Q3820" i="1"/>
  <c r="S3820" i="1" s="1"/>
  <c r="O3820" i="1"/>
  <c r="P3820" i="1" s="1"/>
  <c r="N3820" i="1"/>
  <c r="L3820" i="1"/>
  <c r="K3820" i="1"/>
  <c r="M3820" i="1" s="1"/>
  <c r="J3820" i="1"/>
  <c r="I3820" i="1"/>
  <c r="AB3820" i="1" s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T3819" i="1"/>
  <c r="V3819" i="1" s="1"/>
  <c r="R3819" i="1"/>
  <c r="S3819" i="1" s="1"/>
  <c r="Q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V3818" i="1" s="1"/>
  <c r="T3818" i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S3817" i="1" s="1"/>
  <c r="Q3817" i="1"/>
  <c r="P3817" i="1"/>
  <c r="O3817" i="1"/>
  <c r="N3817" i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S3816" i="1"/>
  <c r="R3816" i="1"/>
  <c r="Q3816" i="1"/>
  <c r="P3816" i="1"/>
  <c r="O3816" i="1"/>
  <c r="N3816" i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R3811" i="1"/>
  <c r="S3811" i="1" s="1"/>
  <c r="Q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V3810" i="1" s="1"/>
  <c r="T3810" i="1"/>
  <c r="R3810" i="1"/>
  <c r="Q3810" i="1"/>
  <c r="S3810" i="1" s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R3809" i="1"/>
  <c r="S3809" i="1" s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V3808" i="1" s="1"/>
  <c r="T3808" i="1"/>
  <c r="S3808" i="1"/>
  <c r="R3808" i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R3803" i="1"/>
  <c r="S3803" i="1" s="1"/>
  <c r="AB3803" i="1" s="1"/>
  <c r="Q3803" i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V3802" i="1" s="1"/>
  <c r="T3802" i="1"/>
  <c r="R3802" i="1"/>
  <c r="Q3802" i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R3801" i="1"/>
  <c r="S3801" i="1" s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S3800" i="1"/>
  <c r="R3800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V3796" i="1" s="1"/>
  <c r="R3796" i="1"/>
  <c r="Q3796" i="1"/>
  <c r="S3796" i="1" s="1"/>
  <c r="O3796" i="1"/>
  <c r="P3796" i="1" s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S3795" i="1" s="1"/>
  <c r="AB3795" i="1" s="1"/>
  <c r="Q3795" i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R3794" i="1"/>
  <c r="Q3794" i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R3793" i="1"/>
  <c r="S3793" i="1" s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S3792" i="1"/>
  <c r="R3792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AB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R3786" i="1"/>
  <c r="Q3786" i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S3785" i="1" s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V3784" i="1" s="1"/>
  <c r="T3784" i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R3779" i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R3777" i="1"/>
  <c r="S3777" i="1" s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V3776" i="1" s="1"/>
  <c r="T3776" i="1"/>
  <c r="S3776" i="1"/>
  <c r="R3776" i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AB3772" i="1" s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T3771" i="1"/>
  <c r="V3771" i="1" s="1"/>
  <c r="R3771" i="1"/>
  <c r="Q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R3769" i="1"/>
  <c r="S3769" i="1" s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S3768" i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AB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S3753" i="1" s="1"/>
  <c r="Q3753" i="1"/>
  <c r="P3753" i="1"/>
  <c r="O3753" i="1"/>
  <c r="N3753" i="1"/>
  <c r="M3753" i="1"/>
  <c r="L3753" i="1"/>
  <c r="K3753" i="1"/>
  <c r="J3753" i="1"/>
  <c r="AB3753" i="1" s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V3752" i="1" s="1"/>
  <c r="T3752" i="1"/>
  <c r="S3752" i="1"/>
  <c r="R3752" i="1"/>
  <c r="Q3752" i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V3750" i="1"/>
  <c r="U3750" i="1"/>
  <c r="T3750" i="1"/>
  <c r="S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S3748" i="1"/>
  <c r="R3748" i="1"/>
  <c r="Q3748" i="1"/>
  <c r="O3748" i="1"/>
  <c r="N3748" i="1"/>
  <c r="P3748" i="1" s="1"/>
  <c r="L3748" i="1"/>
  <c r="K3748" i="1"/>
  <c r="M3748" i="1" s="1"/>
  <c r="AB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T3746" i="1"/>
  <c r="R3746" i="1"/>
  <c r="Q3746" i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R3745" i="1"/>
  <c r="S3745" i="1" s="1"/>
  <c r="Q3745" i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V3744" i="1" s="1"/>
  <c r="T3744" i="1"/>
  <c r="S3744" i="1"/>
  <c r="R3744" i="1"/>
  <c r="Q3744" i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V3742" i="1" s="1"/>
  <c r="T3742" i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R3741" i="1"/>
  <c r="Q3741" i="1"/>
  <c r="S3741" i="1" s="1"/>
  <c r="P3741" i="1"/>
  <c r="O3741" i="1"/>
  <c r="N3741" i="1"/>
  <c r="L3741" i="1"/>
  <c r="K3741" i="1"/>
  <c r="M3741" i="1" s="1"/>
  <c r="J3741" i="1"/>
  <c r="I3741" i="1"/>
  <c r="AB3741" i="1" s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AB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S3737" i="1" s="1"/>
  <c r="Q3737" i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V3736" i="1" s="1"/>
  <c r="T3736" i="1"/>
  <c r="S3736" i="1"/>
  <c r="R3736" i="1"/>
  <c r="Q3736" i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V3734" i="1" s="1"/>
  <c r="T3734" i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W3733" i="1"/>
  <c r="V3733" i="1"/>
  <c r="U3733" i="1"/>
  <c r="T3733" i="1"/>
  <c r="R3733" i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S3732" i="1"/>
  <c r="R3732" i="1"/>
  <c r="Q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Q3731" i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T3730" i="1"/>
  <c r="R3730" i="1"/>
  <c r="S3730" i="1" s="1"/>
  <c r="Q3730" i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S3729" i="1" s="1"/>
  <c r="Q3729" i="1"/>
  <c r="O3729" i="1"/>
  <c r="N3729" i="1"/>
  <c r="P3729" i="1" s="1"/>
  <c r="L3729" i="1"/>
  <c r="M3729" i="1" s="1"/>
  <c r="AB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V3728" i="1" s="1"/>
  <c r="T3728" i="1"/>
  <c r="R3728" i="1"/>
  <c r="Q3728" i="1"/>
  <c r="S3728" i="1" s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S3727" i="1"/>
  <c r="R3727" i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V3726" i="1" s="1"/>
  <c r="T3726" i="1"/>
  <c r="S3726" i="1"/>
  <c r="R3726" i="1"/>
  <c r="Q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S3724" i="1"/>
  <c r="R3724" i="1"/>
  <c r="Q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AB3723" i="1" s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T3722" i="1"/>
  <c r="S3722" i="1"/>
  <c r="R3722" i="1"/>
  <c r="Q3722" i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V3721" i="1" s="1"/>
  <c r="T3721" i="1"/>
  <c r="R3721" i="1"/>
  <c r="S3721" i="1" s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V3720" i="1" s="1"/>
  <c r="T3720" i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V3718" i="1"/>
  <c r="U3718" i="1"/>
  <c r="T3718" i="1"/>
  <c r="S3718" i="1"/>
  <c r="R3718" i="1"/>
  <c r="Q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AB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T3716" i="1"/>
  <c r="V3716" i="1" s="1"/>
  <c r="S3716" i="1"/>
  <c r="R3716" i="1"/>
  <c r="Q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B3715" i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T3714" i="1"/>
  <c r="V3714" i="1" s="1"/>
  <c r="S3714" i="1"/>
  <c r="R3714" i="1"/>
  <c r="Q3714" i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V3713" i="1" s="1"/>
  <c r="T3713" i="1"/>
  <c r="R3713" i="1"/>
  <c r="S3713" i="1" s="1"/>
  <c r="Q3713" i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V3712" i="1" s="1"/>
  <c r="T3712" i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V3705" i="1" s="1"/>
  <c r="T3705" i="1"/>
  <c r="R3705" i="1"/>
  <c r="S3705" i="1" s="1"/>
  <c r="Q3705" i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V3704" i="1" s="1"/>
  <c r="T3704" i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P3698" i="1" s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O3697" i="1"/>
  <c r="P3697" i="1" s="1"/>
  <c r="N3697" i="1"/>
  <c r="L3697" i="1"/>
  <c r="M3697" i="1" s="1"/>
  <c r="AB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S3696" i="1" s="1"/>
  <c r="Q3696" i="1"/>
  <c r="O3696" i="1"/>
  <c r="P3696" i="1" s="1"/>
  <c r="N3696" i="1"/>
  <c r="L3696" i="1"/>
  <c r="K3696" i="1"/>
  <c r="M3696" i="1" s="1"/>
  <c r="J3696" i="1"/>
  <c r="AB3696" i="1" s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V3695" i="1" s="1"/>
  <c r="T3695" i="1"/>
  <c r="R3695" i="1"/>
  <c r="S3695" i="1" s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V3694" i="1" s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T3690" i="1"/>
  <c r="V3690" i="1" s="1"/>
  <c r="R3690" i="1"/>
  <c r="Q3690" i="1"/>
  <c r="S3690" i="1" s="1"/>
  <c r="AB3690" i="1" s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P3689" i="1" s="1"/>
  <c r="N3689" i="1"/>
  <c r="L3689" i="1"/>
  <c r="M3689" i="1" s="1"/>
  <c r="AB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S3688" i="1" s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V3687" i="1" s="1"/>
  <c r="T3687" i="1"/>
  <c r="R3687" i="1"/>
  <c r="S3687" i="1" s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V3686" i="1" s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AB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P3681" i="1" s="1"/>
  <c r="AB3681" i="1" s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S3680" i="1" s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V3679" i="1" s="1"/>
  <c r="T3679" i="1"/>
  <c r="R3679" i="1"/>
  <c r="S3679" i="1" s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V3678" i="1" s="1"/>
  <c r="T3678" i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AB3673" i="1" s="1"/>
  <c r="O3673" i="1"/>
  <c r="P3673" i="1" s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S3672" i="1" s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V3671" i="1" s="1"/>
  <c r="T3671" i="1"/>
  <c r="R3671" i="1"/>
  <c r="S3671" i="1" s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V3670" i="1" s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AB3665" i="1" s="1"/>
  <c r="O3665" i="1"/>
  <c r="P3665" i="1" s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S3664" i="1" s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V3663" i="1" s="1"/>
  <c r="T3663" i="1"/>
  <c r="R3663" i="1"/>
  <c r="S3663" i="1" s="1"/>
  <c r="Q3663" i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V3662" i="1" s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AB3659" i="1" s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M3658" i="1" s="1"/>
  <c r="K3658" i="1"/>
  <c r="J3658" i="1"/>
  <c r="I3658" i="1"/>
  <c r="AB3658" i="1" s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P3657" i="1" s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S3656" i="1" s="1"/>
  <c r="Q3656" i="1"/>
  <c r="O3656" i="1"/>
  <c r="P3656" i="1" s="1"/>
  <c r="N3656" i="1"/>
  <c r="L3656" i="1"/>
  <c r="K3656" i="1"/>
  <c r="M3656" i="1" s="1"/>
  <c r="J3656" i="1"/>
  <c r="AB3656" i="1" s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V3655" i="1" s="1"/>
  <c r="T3655" i="1"/>
  <c r="R3655" i="1"/>
  <c r="S3655" i="1" s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V3654" i="1" s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M3650" i="1" s="1"/>
  <c r="AB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P3649" i="1" s="1"/>
  <c r="AB3649" i="1" s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S3648" i="1" s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V3647" i="1" s="1"/>
  <c r="T3647" i="1"/>
  <c r="R3647" i="1"/>
  <c r="S3647" i="1" s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V3646" i="1" s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M3642" i="1" s="1"/>
  <c r="K3642" i="1"/>
  <c r="J3642" i="1"/>
  <c r="I3642" i="1"/>
  <c r="AB3642" i="1" s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P3641" i="1" s="1"/>
  <c r="AB3641" i="1" s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S3640" i="1" s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V3639" i="1" s="1"/>
  <c r="T3639" i="1"/>
  <c r="R3639" i="1"/>
  <c r="S3639" i="1" s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V3638" i="1" s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AB3635" i="1" s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M3634" i="1" s="1"/>
  <c r="K3634" i="1"/>
  <c r="J3634" i="1"/>
  <c r="I3634" i="1"/>
  <c r="AB3634" i="1" s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AB3633" i="1" s="1"/>
  <c r="O3633" i="1"/>
  <c r="P3633" i="1" s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S3632" i="1" s="1"/>
  <c r="Q3632" i="1"/>
  <c r="O3632" i="1"/>
  <c r="P3632" i="1" s="1"/>
  <c r="N3632" i="1"/>
  <c r="L3632" i="1"/>
  <c r="K3632" i="1"/>
  <c r="M3632" i="1" s="1"/>
  <c r="J3632" i="1"/>
  <c r="AB3632" i="1" s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V3631" i="1" s="1"/>
  <c r="T3631" i="1"/>
  <c r="R3631" i="1"/>
  <c r="S3631" i="1" s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V3630" i="1" s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T3626" i="1"/>
  <c r="V3626" i="1" s="1"/>
  <c r="R3626" i="1"/>
  <c r="Q3626" i="1"/>
  <c r="S3626" i="1" s="1"/>
  <c r="AB3626" i="1" s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P3625" i="1" s="1"/>
  <c r="N3625" i="1"/>
  <c r="L3625" i="1"/>
  <c r="M3625" i="1" s="1"/>
  <c r="AB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S3624" i="1" s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V3623" i="1" s="1"/>
  <c r="T3623" i="1"/>
  <c r="R3623" i="1"/>
  <c r="S3623" i="1" s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V3622" i="1" s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T3618" i="1"/>
  <c r="V3618" i="1" s="1"/>
  <c r="R3618" i="1"/>
  <c r="Q3618" i="1"/>
  <c r="S3618" i="1" s="1"/>
  <c r="AB3618" i="1" s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P3617" i="1" s="1"/>
  <c r="AB3617" i="1" s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S3616" i="1" s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V3615" i="1" s="1"/>
  <c r="T3615" i="1"/>
  <c r="R3615" i="1"/>
  <c r="S3615" i="1" s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V3614" i="1" s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M3610" i="1" s="1"/>
  <c r="K3610" i="1"/>
  <c r="J3610" i="1"/>
  <c r="I3610" i="1"/>
  <c r="AB3610" i="1" s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AB3609" i="1" s="1"/>
  <c r="O3609" i="1"/>
  <c r="P3609" i="1" s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S3608" i="1" s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V3607" i="1" s="1"/>
  <c r="T3607" i="1"/>
  <c r="R3607" i="1"/>
  <c r="S3607" i="1" s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V3606" i="1" s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AB3601" i="1" s="1"/>
  <c r="O3601" i="1"/>
  <c r="P3601" i="1" s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S3600" i="1" s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V3599" i="1" s="1"/>
  <c r="T3599" i="1"/>
  <c r="R3599" i="1"/>
  <c r="S3599" i="1" s="1"/>
  <c r="Q3599" i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V3598" i="1" s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AB3594" i="1" s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P3593" i="1" s="1"/>
  <c r="N3593" i="1"/>
  <c r="L3593" i="1"/>
  <c r="M3593" i="1" s="1"/>
  <c r="AB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S3592" i="1" s="1"/>
  <c r="Q3592" i="1"/>
  <c r="O3592" i="1"/>
  <c r="P3592" i="1" s="1"/>
  <c r="N3592" i="1"/>
  <c r="L3592" i="1"/>
  <c r="K3592" i="1"/>
  <c r="M3592" i="1" s="1"/>
  <c r="J3592" i="1"/>
  <c r="AB3592" i="1" s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V3591" i="1" s="1"/>
  <c r="T3591" i="1"/>
  <c r="R3591" i="1"/>
  <c r="S3591" i="1" s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V3590" i="1" s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T3586" i="1"/>
  <c r="V3586" i="1" s="1"/>
  <c r="R3586" i="1"/>
  <c r="Q3586" i="1"/>
  <c r="S3586" i="1" s="1"/>
  <c r="AB3586" i="1" s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P3585" i="1" s="1"/>
  <c r="AB3585" i="1" s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S3584" i="1" s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V3583" i="1" s="1"/>
  <c r="T3583" i="1"/>
  <c r="R3583" i="1"/>
  <c r="S3583" i="1" s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V3582" i="1" s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P3577" i="1" s="1"/>
  <c r="AB3577" i="1" s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S3576" i="1" s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V3575" i="1" s="1"/>
  <c r="T3575" i="1"/>
  <c r="R3575" i="1"/>
  <c r="S3575" i="1" s="1"/>
  <c r="Q3575" i="1"/>
  <c r="O3575" i="1"/>
  <c r="P3575" i="1" s="1"/>
  <c r="N3575" i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V3574" i="1" s="1"/>
  <c r="T3574" i="1"/>
  <c r="R3574" i="1"/>
  <c r="S3574" i="1" s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V3573" i="1" s="1"/>
  <c r="T3573" i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AB3571" i="1" s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M3570" i="1" s="1"/>
  <c r="K3570" i="1"/>
  <c r="J3570" i="1"/>
  <c r="I3570" i="1"/>
  <c r="AB3570" i="1" s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R3569" i="1"/>
  <c r="Q3569" i="1"/>
  <c r="S3569" i="1" s="1"/>
  <c r="O3569" i="1"/>
  <c r="P3569" i="1" s="1"/>
  <c r="N3569" i="1"/>
  <c r="L3569" i="1"/>
  <c r="M3569" i="1" s="1"/>
  <c r="AB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S3568" i="1" s="1"/>
  <c r="Q3568" i="1"/>
  <c r="O3568" i="1"/>
  <c r="P3568" i="1" s="1"/>
  <c r="N3568" i="1"/>
  <c r="L3568" i="1"/>
  <c r="M3568" i="1" s="1"/>
  <c r="K3568" i="1"/>
  <c r="J3568" i="1"/>
  <c r="AB3568" i="1" s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V3567" i="1" s="1"/>
  <c r="T3567" i="1"/>
  <c r="R3567" i="1"/>
  <c r="S3567" i="1" s="1"/>
  <c r="Q3567" i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V3566" i="1" s="1"/>
  <c r="T3566" i="1"/>
  <c r="R3566" i="1"/>
  <c r="S3566" i="1" s="1"/>
  <c r="Q3566" i="1"/>
  <c r="P3566" i="1"/>
  <c r="O3566" i="1"/>
  <c r="N3566" i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V3565" i="1" s="1"/>
  <c r="T3565" i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T3562" i="1"/>
  <c r="V3562" i="1" s="1"/>
  <c r="R3562" i="1"/>
  <c r="Q3562" i="1"/>
  <c r="S3562" i="1" s="1"/>
  <c r="AB3562" i="1" s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O3561" i="1"/>
  <c r="P3561" i="1" s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S3560" i="1" s="1"/>
  <c r="Q3560" i="1"/>
  <c r="O3560" i="1"/>
  <c r="P3560" i="1" s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V3559" i="1" s="1"/>
  <c r="T3559" i="1"/>
  <c r="R3559" i="1"/>
  <c r="S3559" i="1" s="1"/>
  <c r="Q3559" i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V3558" i="1" s="1"/>
  <c r="T3558" i="1"/>
  <c r="R3558" i="1"/>
  <c r="S3558" i="1" s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V3557" i="1" s="1"/>
  <c r="T3557" i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T3554" i="1"/>
  <c r="V3554" i="1" s="1"/>
  <c r="R3554" i="1"/>
  <c r="Q3554" i="1"/>
  <c r="S3554" i="1" s="1"/>
  <c r="AB3554" i="1" s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O3553" i="1"/>
  <c r="P3553" i="1" s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S3552" i="1" s="1"/>
  <c r="Q3552" i="1"/>
  <c r="O3552" i="1"/>
  <c r="P3552" i="1" s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V3551" i="1" s="1"/>
  <c r="T3551" i="1"/>
  <c r="R3551" i="1"/>
  <c r="S3551" i="1" s="1"/>
  <c r="Q3551" i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V3550" i="1" s="1"/>
  <c r="T3550" i="1"/>
  <c r="R3550" i="1"/>
  <c r="S3550" i="1" s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V3549" i="1" s="1"/>
  <c r="T3549" i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AB3545" i="1" s="1"/>
  <c r="O3545" i="1"/>
  <c r="P3545" i="1" s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S3544" i="1" s="1"/>
  <c r="Q3544" i="1"/>
  <c r="O3544" i="1"/>
  <c r="P3544" i="1" s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V3543" i="1" s="1"/>
  <c r="T3543" i="1"/>
  <c r="R3543" i="1"/>
  <c r="S3543" i="1" s="1"/>
  <c r="Q3543" i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V3542" i="1" s="1"/>
  <c r="T3542" i="1"/>
  <c r="R3542" i="1"/>
  <c r="S3542" i="1" s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AB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O3537" i="1"/>
  <c r="P3537" i="1" s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S3536" i="1" s="1"/>
  <c r="Q3536" i="1"/>
  <c r="O3536" i="1"/>
  <c r="P3536" i="1" s="1"/>
  <c r="N3536" i="1"/>
  <c r="L3536" i="1"/>
  <c r="M3536" i="1" s="1"/>
  <c r="AB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V3535" i="1" s="1"/>
  <c r="T3535" i="1"/>
  <c r="R3535" i="1"/>
  <c r="S3535" i="1" s="1"/>
  <c r="Q3535" i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V3534" i="1" s="1"/>
  <c r="T3534" i="1"/>
  <c r="R3534" i="1"/>
  <c r="S3534" i="1" s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V3533" i="1" s="1"/>
  <c r="T3533" i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M3530" i="1" s="1"/>
  <c r="K3530" i="1"/>
  <c r="J3530" i="1"/>
  <c r="I3530" i="1"/>
  <c r="AB3530" i="1" s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AB3529" i="1" s="1"/>
  <c r="O3529" i="1"/>
  <c r="P3529" i="1" s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S3528" i="1" s="1"/>
  <c r="Q3528" i="1"/>
  <c r="O3528" i="1"/>
  <c r="P3528" i="1" s="1"/>
  <c r="N3528" i="1"/>
  <c r="L3528" i="1"/>
  <c r="M3528" i="1" s="1"/>
  <c r="K3528" i="1"/>
  <c r="J3528" i="1"/>
  <c r="AB3528" i="1" s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V3527" i="1" s="1"/>
  <c r="T3527" i="1"/>
  <c r="R3527" i="1"/>
  <c r="S3527" i="1" s="1"/>
  <c r="Q3527" i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V3526" i="1" s="1"/>
  <c r="T3526" i="1"/>
  <c r="R3526" i="1"/>
  <c r="S3526" i="1" s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V3525" i="1" s="1"/>
  <c r="T3525" i="1"/>
  <c r="S3525" i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B3522" i="1"/>
  <c r="AA3522" i="1"/>
  <c r="Y3522" i="1"/>
  <c r="Z3522" i="1" s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R3521" i="1"/>
  <c r="Q3521" i="1"/>
  <c r="S3521" i="1" s="1"/>
  <c r="O3521" i="1"/>
  <c r="P3521" i="1" s="1"/>
  <c r="AB3521" i="1" s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S3520" i="1" s="1"/>
  <c r="Q3520" i="1"/>
  <c r="O3520" i="1"/>
  <c r="P3520" i="1" s="1"/>
  <c r="N3520" i="1"/>
  <c r="L3520" i="1"/>
  <c r="M3520" i="1" s="1"/>
  <c r="K3520" i="1"/>
  <c r="J3520" i="1"/>
  <c r="AB3520" i="1" s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V3519" i="1" s="1"/>
  <c r="T3519" i="1"/>
  <c r="R3519" i="1"/>
  <c r="S3519" i="1" s="1"/>
  <c r="Q3519" i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V3518" i="1" s="1"/>
  <c r="T3518" i="1"/>
  <c r="R3518" i="1"/>
  <c r="S3518" i="1" s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V3517" i="1" s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AB3515" i="1" s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T3513" i="1"/>
  <c r="V3513" i="1" s="1"/>
  <c r="R3513" i="1"/>
  <c r="Q3513" i="1"/>
  <c r="S3513" i="1" s="1"/>
  <c r="O3513" i="1"/>
  <c r="P3513" i="1" s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S3512" i="1" s="1"/>
  <c r="Q3512" i="1"/>
  <c r="O3512" i="1"/>
  <c r="P3512" i="1" s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V3511" i="1" s="1"/>
  <c r="T3511" i="1"/>
  <c r="R3511" i="1"/>
  <c r="S3511" i="1" s="1"/>
  <c r="Q3511" i="1"/>
  <c r="O3511" i="1"/>
  <c r="P3511" i="1" s="1"/>
  <c r="N3511" i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V3510" i="1" s="1"/>
  <c r="T3510" i="1"/>
  <c r="R3510" i="1"/>
  <c r="S3510" i="1" s="1"/>
  <c r="Q3510" i="1"/>
  <c r="P3510" i="1"/>
  <c r="O3510" i="1"/>
  <c r="N3510" i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V3509" i="1" s="1"/>
  <c r="T3509" i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R3505" i="1"/>
  <c r="Q3505" i="1"/>
  <c r="S3505" i="1" s="1"/>
  <c r="O3505" i="1"/>
  <c r="P3505" i="1" s="1"/>
  <c r="N3505" i="1"/>
  <c r="L3505" i="1"/>
  <c r="M3505" i="1" s="1"/>
  <c r="K3505" i="1"/>
  <c r="J3505" i="1"/>
  <c r="I3505" i="1"/>
  <c r="AB3505" i="1" s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S3504" i="1" s="1"/>
  <c r="AB3504" i="1" s="1"/>
  <c r="Q3504" i="1"/>
  <c r="O3504" i="1"/>
  <c r="P3504" i="1" s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V3503" i="1" s="1"/>
  <c r="T3503" i="1"/>
  <c r="R3503" i="1"/>
  <c r="S3503" i="1" s="1"/>
  <c r="Q3503" i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V3502" i="1" s="1"/>
  <c r="T3502" i="1"/>
  <c r="R3502" i="1"/>
  <c r="S3502" i="1" s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M3498" i="1" s="1"/>
  <c r="K3498" i="1"/>
  <c r="J3498" i="1"/>
  <c r="I3498" i="1"/>
  <c r="AB3498" i="1" s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AB3497" i="1" s="1"/>
  <c r="O3497" i="1"/>
  <c r="P3497" i="1" s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S3496" i="1" s="1"/>
  <c r="Q3496" i="1"/>
  <c r="O3496" i="1"/>
  <c r="P3496" i="1" s="1"/>
  <c r="N3496" i="1"/>
  <c r="L3496" i="1"/>
  <c r="M3496" i="1" s="1"/>
  <c r="K3496" i="1"/>
  <c r="J3496" i="1"/>
  <c r="AB3496" i="1" s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V3495" i="1" s="1"/>
  <c r="T3495" i="1"/>
  <c r="R3495" i="1"/>
  <c r="S3495" i="1" s="1"/>
  <c r="Q3495" i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V3494" i="1" s="1"/>
  <c r="T3494" i="1"/>
  <c r="R3494" i="1"/>
  <c r="S3494" i="1" s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V3493" i="1" s="1"/>
  <c r="T3493" i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AB3490" i="1" s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R3489" i="1"/>
  <c r="Q3489" i="1"/>
  <c r="S3489" i="1" s="1"/>
  <c r="AB3489" i="1" s="1"/>
  <c r="O3489" i="1"/>
  <c r="P3489" i="1" s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S3488" i="1" s="1"/>
  <c r="Q3488" i="1"/>
  <c r="O3488" i="1"/>
  <c r="P3488" i="1" s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V3487" i="1" s="1"/>
  <c r="T3487" i="1"/>
  <c r="R3487" i="1"/>
  <c r="S3487" i="1" s="1"/>
  <c r="Q3487" i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V3486" i="1" s="1"/>
  <c r="T3486" i="1"/>
  <c r="R3486" i="1"/>
  <c r="S3486" i="1" s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V3485" i="1" s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B3482" i="1"/>
  <c r="AA3482" i="1"/>
  <c r="Y3482" i="1"/>
  <c r="Z3482" i="1" s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V3481" i="1" s="1"/>
  <c r="R3481" i="1"/>
  <c r="Q3481" i="1"/>
  <c r="S3481" i="1" s="1"/>
  <c r="O3481" i="1"/>
  <c r="P3481" i="1" s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S3480" i="1" s="1"/>
  <c r="AB3480" i="1" s="1"/>
  <c r="Q3480" i="1"/>
  <c r="O3480" i="1"/>
  <c r="P3480" i="1" s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V3479" i="1" s="1"/>
  <c r="T3479" i="1"/>
  <c r="R3479" i="1"/>
  <c r="S3479" i="1" s="1"/>
  <c r="Q3479" i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V3478" i="1" s="1"/>
  <c r="T3478" i="1"/>
  <c r="R3478" i="1"/>
  <c r="S3478" i="1" s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V3477" i="1" s="1"/>
  <c r="T3477" i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AB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O3473" i="1"/>
  <c r="P3473" i="1" s="1"/>
  <c r="N3473" i="1"/>
  <c r="L3473" i="1"/>
  <c r="M3473" i="1" s="1"/>
  <c r="K3473" i="1"/>
  <c r="J3473" i="1"/>
  <c r="I3473" i="1"/>
  <c r="AB3473" i="1" s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S3472" i="1" s="1"/>
  <c r="Q3472" i="1"/>
  <c r="O3472" i="1"/>
  <c r="P3472" i="1" s="1"/>
  <c r="N3472" i="1"/>
  <c r="L3472" i="1"/>
  <c r="M3472" i="1" s="1"/>
  <c r="AB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V3471" i="1" s="1"/>
  <c r="T3471" i="1"/>
  <c r="R3471" i="1"/>
  <c r="S3471" i="1" s="1"/>
  <c r="Q3471" i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V3470" i="1" s="1"/>
  <c r="T3470" i="1"/>
  <c r="R3470" i="1"/>
  <c r="S3470" i="1" s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M3466" i="1" s="1"/>
  <c r="K3466" i="1"/>
  <c r="J3466" i="1"/>
  <c r="I3466" i="1"/>
  <c r="AB3466" i="1" s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O3465" i="1"/>
  <c r="P3465" i="1" s="1"/>
  <c r="N3465" i="1"/>
  <c r="L3465" i="1"/>
  <c r="M3465" i="1" s="1"/>
  <c r="AB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S3464" i="1" s="1"/>
  <c r="Q3464" i="1"/>
  <c r="O3464" i="1"/>
  <c r="P3464" i="1" s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V3463" i="1" s="1"/>
  <c r="T3463" i="1"/>
  <c r="R3463" i="1"/>
  <c r="S3463" i="1" s="1"/>
  <c r="Q3463" i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V3462" i="1" s="1"/>
  <c r="T3462" i="1"/>
  <c r="R3462" i="1"/>
  <c r="S3462" i="1" s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V3461" i="1" s="1"/>
  <c r="T3461" i="1"/>
  <c r="S3461" i="1"/>
  <c r="R3461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AB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O3457" i="1"/>
  <c r="P3457" i="1" s="1"/>
  <c r="AB3457" i="1" s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S3456" i="1" s="1"/>
  <c r="Q3456" i="1"/>
  <c r="O3456" i="1"/>
  <c r="P3456" i="1" s="1"/>
  <c r="N3456" i="1"/>
  <c r="L3456" i="1"/>
  <c r="M3456" i="1" s="1"/>
  <c r="K3456" i="1"/>
  <c r="J3456" i="1"/>
  <c r="AB3456" i="1" s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V3455" i="1" s="1"/>
  <c r="T3455" i="1"/>
  <c r="R3455" i="1"/>
  <c r="S3455" i="1" s="1"/>
  <c r="Q3455" i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V3454" i="1" s="1"/>
  <c r="T3454" i="1"/>
  <c r="R3454" i="1"/>
  <c r="S3454" i="1" s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V3453" i="1" s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AB3451" i="1" s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M3450" i="1" s="1"/>
  <c r="AB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O3449" i="1"/>
  <c r="P3449" i="1" s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S3448" i="1" s="1"/>
  <c r="Q3448" i="1"/>
  <c r="O3448" i="1"/>
  <c r="P3448" i="1" s="1"/>
  <c r="N3448" i="1"/>
  <c r="L3448" i="1"/>
  <c r="M3448" i="1" s="1"/>
  <c r="AB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V3447" i="1" s="1"/>
  <c r="T3447" i="1"/>
  <c r="R3447" i="1"/>
  <c r="S3447" i="1" s="1"/>
  <c r="Q3447" i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V3446" i="1" s="1"/>
  <c r="T3446" i="1"/>
  <c r="R3446" i="1"/>
  <c r="S3446" i="1" s="1"/>
  <c r="Q3446" i="1"/>
  <c r="P3446" i="1"/>
  <c r="O3446" i="1"/>
  <c r="N3446" i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V3445" i="1" s="1"/>
  <c r="T3445" i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AB3441" i="1" s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O3440" i="1"/>
  <c r="P3440" i="1" s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V3439" i="1" s="1"/>
  <c r="T3439" i="1"/>
  <c r="S3439" i="1"/>
  <c r="R3439" i="1"/>
  <c r="Q3439" i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V3438" i="1" s="1"/>
  <c r="T3438" i="1"/>
  <c r="R3438" i="1"/>
  <c r="S3438" i="1" s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V3437" i="1" s="1"/>
  <c r="T3437" i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AB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AB3435" i="1" s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R3433" i="1"/>
  <c r="Q3433" i="1"/>
  <c r="S3433" i="1" s="1"/>
  <c r="O3433" i="1"/>
  <c r="P3433" i="1" s="1"/>
  <c r="AB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V3431" i="1" s="1"/>
  <c r="T3431" i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V3430" i="1" s="1"/>
  <c r="T3430" i="1"/>
  <c r="R3430" i="1"/>
  <c r="S3430" i="1" s="1"/>
  <c r="Q3430" i="1"/>
  <c r="P3430" i="1"/>
  <c r="O3430" i="1"/>
  <c r="N3430" i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W3429" i="1"/>
  <c r="U3429" i="1"/>
  <c r="V3429" i="1" s="1"/>
  <c r="T3429" i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V3427" i="1"/>
  <c r="U3427" i="1"/>
  <c r="T3427" i="1"/>
  <c r="S3427" i="1"/>
  <c r="R3427" i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T3426" i="1"/>
  <c r="V3426" i="1" s="1"/>
  <c r="R3426" i="1"/>
  <c r="Q3426" i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R3425" i="1"/>
  <c r="Q3425" i="1"/>
  <c r="S3425" i="1" s="1"/>
  <c r="O3425" i="1"/>
  <c r="P3425" i="1" s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V3423" i="1" s="1"/>
  <c r="T3423" i="1"/>
  <c r="S3423" i="1"/>
  <c r="R3423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V3421" i="1"/>
  <c r="U3421" i="1"/>
  <c r="T3421" i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T3419" i="1"/>
  <c r="V3419" i="1" s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T3418" i="1"/>
  <c r="V3418" i="1" s="1"/>
  <c r="R3418" i="1"/>
  <c r="Q3418" i="1"/>
  <c r="S3418" i="1" s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V3417" i="1" s="1"/>
  <c r="R3417" i="1"/>
  <c r="Q3417" i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B3416" i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V3415" i="1" s="1"/>
  <c r="T3415" i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V3414" i="1" s="1"/>
  <c r="T3414" i="1"/>
  <c r="R3414" i="1"/>
  <c r="S3414" i="1" s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AB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T3411" i="1"/>
  <c r="V3411" i="1" s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R3410" i="1"/>
  <c r="Q3410" i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O3409" i="1"/>
  <c r="P3409" i="1" s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M3408" i="1"/>
  <c r="L3408" i="1"/>
  <c r="K3408" i="1"/>
  <c r="J3408" i="1"/>
  <c r="AB3408" i="1" s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V3407" i="1" s="1"/>
  <c r="T3407" i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V3406" i="1" s="1"/>
  <c r="T3406" i="1"/>
  <c r="S3406" i="1"/>
  <c r="R3406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R3401" i="1"/>
  <c r="Q3401" i="1"/>
  <c r="S3401" i="1" s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R3399" i="1"/>
  <c r="S3399" i="1" s="1"/>
  <c r="Q3399" i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V3398" i="1"/>
  <c r="U3398" i="1"/>
  <c r="T3398" i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W3397" i="1"/>
  <c r="U3397" i="1"/>
  <c r="V3397" i="1" s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S3391" i="1" s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V3389" i="1" s="1"/>
  <c r="T3389" i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T3386" i="1"/>
  <c r="V3386" i="1" s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P3384" i="1" s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AB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AB3379" i="1" s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V3378" i="1" s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AB3374" i="1" s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B3372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AB3367" i="1" s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AB3365" i="1" s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V3362" i="1" s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AB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B3348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AB3333" i="1" s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V3330" i="1" s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AB3326" i="1" s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V3322" i="1" s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AB3319" i="1" s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AB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V3314" i="1" s="1"/>
  <c r="T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AB3310" i="1" s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B3308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AB3303" i="1" s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AB3301" i="1" s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V3298" i="1" s="1"/>
  <c r="T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B3284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V3274" i="1" s="1"/>
  <c r="T3274" i="1"/>
  <c r="R3274" i="1"/>
  <c r="S3274" i="1" s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V3273" i="1" s="1"/>
  <c r="T3273" i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AB3269" i="1" s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AB3268" i="1" s="1"/>
  <c r="S3268" i="1"/>
  <c r="R3268" i="1"/>
  <c r="Q3268" i="1"/>
  <c r="O3268" i="1"/>
  <c r="P3268" i="1" s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P3267" i="1" s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V3266" i="1" s="1"/>
  <c r="T3266" i="1"/>
  <c r="R3266" i="1"/>
  <c r="S3266" i="1" s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V3265" i="1" s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AB3262" i="1" s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AB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M3260" i="1" s="1"/>
  <c r="AB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V3258" i="1" s="1"/>
  <c r="T3258" i="1"/>
  <c r="R3258" i="1"/>
  <c r="S3258" i="1" s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V3257" i="1" s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AB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M3252" i="1" s="1"/>
  <c r="AB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V3250" i="1" s="1"/>
  <c r="T3250" i="1"/>
  <c r="R3250" i="1"/>
  <c r="S3250" i="1" s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AB3246" i="1" s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R3245" i="1"/>
  <c r="Q3245" i="1"/>
  <c r="S3245" i="1" s="1"/>
  <c r="AB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M3244" i="1" s="1"/>
  <c r="AB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V3242" i="1" s="1"/>
  <c r="T3242" i="1"/>
  <c r="R3242" i="1"/>
  <c r="S3242" i="1" s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V3241" i="1" s="1"/>
  <c r="T3241" i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AB3237" i="1" s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M3236" i="1" s="1"/>
  <c r="AB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V3234" i="1" s="1"/>
  <c r="T3234" i="1"/>
  <c r="R3234" i="1"/>
  <c r="S3234" i="1" s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AB3229" i="1" s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AB3228" i="1" s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V3226" i="1" s="1"/>
  <c r="T3226" i="1"/>
  <c r="R3226" i="1"/>
  <c r="S3226" i="1" s="1"/>
  <c r="Q3226" i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V3225" i="1" s="1"/>
  <c r="T3225" i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AB3221" i="1" s="1"/>
  <c r="H3221" i="1"/>
  <c r="G3221" i="1"/>
  <c r="F3221" i="1"/>
  <c r="E3221" i="1"/>
  <c r="D3221" i="1"/>
  <c r="B3221" i="1"/>
  <c r="A3221" i="1"/>
  <c r="AB3220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V3218" i="1" s="1"/>
  <c r="T3218" i="1"/>
  <c r="R3218" i="1"/>
  <c r="S3218" i="1" s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V3217" i="1" s="1"/>
  <c r="T3217" i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AB3213" i="1" s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M3212" i="1" s="1"/>
  <c r="AB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V3210" i="1" s="1"/>
  <c r="T3210" i="1"/>
  <c r="R3210" i="1"/>
  <c r="S3210" i="1" s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V3209" i="1" s="1"/>
  <c r="T3209" i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AB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V3206" i="1"/>
  <c r="U3206" i="1"/>
  <c r="T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B3204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V3202" i="1" s="1"/>
  <c r="T3202" i="1"/>
  <c r="R3202" i="1"/>
  <c r="S3202" i="1" s="1"/>
  <c r="Q3202" i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W3201" i="1"/>
  <c r="U3201" i="1"/>
  <c r="V3201" i="1" s="1"/>
  <c r="T3201" i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V3198" i="1"/>
  <c r="U3198" i="1"/>
  <c r="T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K3192" i="1"/>
  <c r="M3192" i="1" s="1"/>
  <c r="J3192" i="1"/>
  <c r="I3192" i="1"/>
  <c r="AB3192" i="1" s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S3191" i="1"/>
  <c r="R3191" i="1"/>
  <c r="Q3191" i="1"/>
  <c r="O3191" i="1"/>
  <c r="N3191" i="1"/>
  <c r="P3191" i="1" s="1"/>
  <c r="L3191" i="1"/>
  <c r="K3191" i="1"/>
  <c r="M3191" i="1" s="1"/>
  <c r="AB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M3188" i="1" s="1"/>
  <c r="AB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W3185" i="1"/>
  <c r="V3185" i="1"/>
  <c r="U3185" i="1"/>
  <c r="T3185" i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R3181" i="1"/>
  <c r="Q3181" i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V3178" i="1" s="1"/>
  <c r="T3178" i="1"/>
  <c r="R3178" i="1"/>
  <c r="S3178" i="1" s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V3174" i="1"/>
  <c r="U3174" i="1"/>
  <c r="T3174" i="1"/>
  <c r="R3174" i="1"/>
  <c r="Q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V3162" i="1" s="1"/>
  <c r="T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W3161" i="1"/>
  <c r="V3161" i="1"/>
  <c r="U3161" i="1"/>
  <c r="T3161" i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V3158" i="1"/>
  <c r="U3158" i="1"/>
  <c r="T3158" i="1"/>
  <c r="R3158" i="1"/>
  <c r="Q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V3153" i="1"/>
  <c r="U3153" i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V3150" i="1"/>
  <c r="U3150" i="1"/>
  <c r="T3150" i="1"/>
  <c r="R3150" i="1"/>
  <c r="Q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S3143" i="1"/>
  <c r="R3143" i="1"/>
  <c r="Q3143" i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V3142" i="1"/>
  <c r="U3142" i="1"/>
  <c r="T3142" i="1"/>
  <c r="R3142" i="1"/>
  <c r="Q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V3138" i="1"/>
  <c r="U3138" i="1"/>
  <c r="T3138" i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R3135" i="1"/>
  <c r="S3135" i="1" s="1"/>
  <c r="Q3135" i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V3131" i="1" s="1"/>
  <c r="T3131" i="1"/>
  <c r="R3131" i="1"/>
  <c r="S3131" i="1" s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V3130" i="1"/>
  <c r="U3130" i="1"/>
  <c r="T3130" i="1"/>
  <c r="R3130" i="1"/>
  <c r="Q3130" i="1"/>
  <c r="S3130" i="1" s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U3128" i="1"/>
  <c r="T3128" i="1"/>
  <c r="V3128" i="1" s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S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V3126" i="1"/>
  <c r="U3126" i="1"/>
  <c r="T3126" i="1"/>
  <c r="R3126" i="1"/>
  <c r="Q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S3124" i="1" s="1"/>
  <c r="Q3124" i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V3114" i="1" s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S3112" i="1"/>
  <c r="R3112" i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O3109" i="1"/>
  <c r="P3109" i="1" s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V3107" i="1" s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V3106" i="1" s="1"/>
  <c r="T3106" i="1"/>
  <c r="R3106" i="1"/>
  <c r="Q3106" i="1"/>
  <c r="S3106" i="1" s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P3101" i="1" s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S3099" i="1"/>
  <c r="R3099" i="1"/>
  <c r="Q3099" i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AB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O3092" i="1"/>
  <c r="P3092" i="1" s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V3091" i="1" s="1"/>
  <c r="T3091" i="1"/>
  <c r="R3091" i="1"/>
  <c r="S3091" i="1" s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V3090" i="1"/>
  <c r="U3090" i="1"/>
  <c r="T3090" i="1"/>
  <c r="R3090" i="1"/>
  <c r="Q3090" i="1"/>
  <c r="S3090" i="1" s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V3089" i="1" s="1"/>
  <c r="R3089" i="1"/>
  <c r="S3089" i="1" s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S3087" i="1"/>
  <c r="R3087" i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B3085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S3084" i="1"/>
  <c r="R3084" i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R3082" i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R3078" i="1"/>
  <c r="Q3078" i="1"/>
  <c r="S3078" i="1" s="1"/>
  <c r="O3078" i="1"/>
  <c r="N3078" i="1"/>
  <c r="P3078" i="1" s="1"/>
  <c r="L3078" i="1"/>
  <c r="M3078" i="1" s="1"/>
  <c r="AB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R3076" i="1"/>
  <c r="S3076" i="1" s="1"/>
  <c r="Q3076" i="1"/>
  <c r="O3076" i="1"/>
  <c r="N3076" i="1"/>
  <c r="P3076" i="1" s="1"/>
  <c r="L3076" i="1"/>
  <c r="K3076" i="1"/>
  <c r="M3076" i="1" s="1"/>
  <c r="AB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V3075" i="1" s="1"/>
  <c r="T3075" i="1"/>
  <c r="R3075" i="1"/>
  <c r="Q3075" i="1"/>
  <c r="S3075" i="1" s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V3072" i="1"/>
  <c r="U3072" i="1"/>
  <c r="T3072" i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M3070" i="1" s="1"/>
  <c r="AB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U3068" i="1"/>
  <c r="T3068" i="1"/>
  <c r="V3068" i="1" s="1"/>
  <c r="R3068" i="1"/>
  <c r="S3068" i="1" s="1"/>
  <c r="Q3068" i="1"/>
  <c r="O3068" i="1"/>
  <c r="N3068" i="1"/>
  <c r="P3068" i="1" s="1"/>
  <c r="AB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V3067" i="1" s="1"/>
  <c r="T3067" i="1"/>
  <c r="R3067" i="1"/>
  <c r="Q3067" i="1"/>
  <c r="S3067" i="1" s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R3062" i="1"/>
  <c r="Q3062" i="1"/>
  <c r="S3062" i="1" s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V3060" i="1" s="1"/>
  <c r="R3060" i="1"/>
  <c r="S3060" i="1" s="1"/>
  <c r="Q3060" i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V3059" i="1" s="1"/>
  <c r="T3059" i="1"/>
  <c r="R3059" i="1"/>
  <c r="Q3059" i="1"/>
  <c r="S3059" i="1" s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V3056" i="1"/>
  <c r="U3056" i="1"/>
  <c r="T3056" i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R3054" i="1"/>
  <c r="Q3054" i="1"/>
  <c r="S3054" i="1" s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W3053" i="1"/>
  <c r="U3053" i="1"/>
  <c r="T3053" i="1"/>
  <c r="V3053" i="1" s="1"/>
  <c r="R3053" i="1"/>
  <c r="Q3053" i="1"/>
  <c r="S3053" i="1" s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U3052" i="1"/>
  <c r="T3052" i="1"/>
  <c r="V3052" i="1" s="1"/>
  <c r="R3052" i="1"/>
  <c r="S3052" i="1" s="1"/>
  <c r="Q3052" i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P3045" i="1" s="1"/>
  <c r="N3045" i="1"/>
  <c r="L3045" i="1"/>
  <c r="K3045" i="1"/>
  <c r="M3045" i="1" s="1"/>
  <c r="J3045" i="1"/>
  <c r="I3045" i="1"/>
  <c r="AB3045" i="1" s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U3044" i="1"/>
  <c r="T3044" i="1"/>
  <c r="V3044" i="1" s="1"/>
  <c r="R3044" i="1"/>
  <c r="S3044" i="1" s="1"/>
  <c r="AB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R3038" i="1"/>
  <c r="Q3038" i="1"/>
  <c r="S3038" i="1" s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T3036" i="1"/>
  <c r="V3036" i="1" s="1"/>
  <c r="R3036" i="1"/>
  <c r="S3036" i="1" s="1"/>
  <c r="Q3036" i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AB3035" i="1" s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R3030" i="1"/>
  <c r="Q3030" i="1"/>
  <c r="S3030" i="1" s="1"/>
  <c r="O3030" i="1"/>
  <c r="N3030" i="1"/>
  <c r="P3030" i="1" s="1"/>
  <c r="L3030" i="1"/>
  <c r="K3030" i="1"/>
  <c r="M3030" i="1" s="1"/>
  <c r="AB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R3028" i="1"/>
  <c r="S3028" i="1" s="1"/>
  <c r="Q3028" i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V3027" i="1" s="1"/>
  <c r="T3027" i="1"/>
  <c r="R3027" i="1"/>
  <c r="Q3027" i="1"/>
  <c r="S3027" i="1" s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T3020" i="1"/>
  <c r="V3020" i="1" s="1"/>
  <c r="R3020" i="1"/>
  <c r="S3020" i="1" s="1"/>
  <c r="AB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V3016" i="1"/>
  <c r="U3016" i="1"/>
  <c r="T3016" i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K3014" i="1"/>
  <c r="M3014" i="1" s="1"/>
  <c r="AB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AB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AB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AB2981" i="1" s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AB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AB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AB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AB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V2964" i="1" s="1"/>
  <c r="R2964" i="1"/>
  <c r="S2964" i="1" s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V2956" i="1" s="1"/>
  <c r="R2956" i="1"/>
  <c r="S2956" i="1" s="1"/>
  <c r="AB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V2955" i="1" s="1"/>
  <c r="T2955" i="1"/>
  <c r="R2955" i="1"/>
  <c r="Q2955" i="1"/>
  <c r="S2955" i="1" s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S2948" i="1" s="1"/>
  <c r="Q2948" i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AB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R2940" i="1"/>
  <c r="S2940" i="1" s="1"/>
  <c r="AB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V2939" i="1" s="1"/>
  <c r="T2939" i="1"/>
  <c r="R2939" i="1"/>
  <c r="Q2939" i="1"/>
  <c r="S2939" i="1" s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AB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Q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R2923" i="1"/>
  <c r="Q2923" i="1"/>
  <c r="S2923" i="1" s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S2916" i="1" s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B2910" i="1"/>
  <c r="AA2910" i="1"/>
  <c r="Y2910" i="1"/>
  <c r="X2910" i="1"/>
  <c r="Z2910" i="1" s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P2909" i="1" s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R2908" i="1"/>
  <c r="S2908" i="1" s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V2907" i="1" s="1"/>
  <c r="T2907" i="1"/>
  <c r="R2907" i="1"/>
  <c r="Q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S2900" i="1" s="1"/>
  <c r="AB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V2899" i="1" s="1"/>
  <c r="T2899" i="1"/>
  <c r="R2899" i="1"/>
  <c r="Q2899" i="1"/>
  <c r="S2899" i="1" s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M2894" i="1" s="1"/>
  <c r="K2894" i="1"/>
  <c r="J2894" i="1"/>
  <c r="I2894" i="1"/>
  <c r="AB2894" i="1" s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P2893" i="1" s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S2892" i="1" s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V2891" i="1" s="1"/>
  <c r="T2891" i="1"/>
  <c r="R2891" i="1"/>
  <c r="Q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S2884" i="1" s="1"/>
  <c r="Q2884" i="1"/>
  <c r="O2884" i="1"/>
  <c r="N2884" i="1"/>
  <c r="P2884" i="1" s="1"/>
  <c r="L2884" i="1"/>
  <c r="K2884" i="1"/>
  <c r="M2884" i="1" s="1"/>
  <c r="J2884" i="1"/>
  <c r="AB2884" i="1" s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V2883" i="1" s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R2876" i="1"/>
  <c r="S2876" i="1" s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V2875" i="1" s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S2868" i="1" s="1"/>
  <c r="Q2868" i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P2861" i="1" s="1"/>
  <c r="N2861" i="1"/>
  <c r="L2861" i="1"/>
  <c r="K2861" i="1"/>
  <c r="M2861" i="1" s="1"/>
  <c r="AB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S2860" i="1" s="1"/>
  <c r="Q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V2859" i="1" s="1"/>
  <c r="T2859" i="1"/>
  <c r="R2859" i="1"/>
  <c r="Q2859" i="1"/>
  <c r="S2859" i="1" s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AB2852" i="1" s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V2847" i="1" s="1"/>
  <c r="T2847" i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S2845" i="1"/>
  <c r="AB2845" i="1" s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AB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R2842" i="1"/>
  <c r="Q2842" i="1"/>
  <c r="S2842" i="1" s="1"/>
  <c r="O2842" i="1"/>
  <c r="P2842" i="1" s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R2841" i="1"/>
  <c r="Q2841" i="1"/>
  <c r="S2841" i="1" s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M2840" i="1" s="1"/>
  <c r="K2840" i="1"/>
  <c r="J2840" i="1"/>
  <c r="I2840" i="1"/>
  <c r="AB2840" i="1" s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O2839" i="1"/>
  <c r="P2839" i="1" s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O2838" i="1"/>
  <c r="P2838" i="1" s="1"/>
  <c r="N2838" i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R2837" i="1"/>
  <c r="S2837" i="1" s="1"/>
  <c r="Q2837" i="1"/>
  <c r="P2837" i="1"/>
  <c r="O2837" i="1"/>
  <c r="N2837" i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V2836" i="1" s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B2831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P2831" i="1" s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S2830" i="1" s="1"/>
  <c r="Q2830" i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R2829" i="1"/>
  <c r="S2829" i="1" s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V2828" i="1" s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S2822" i="1" s="1"/>
  <c r="Q2822" i="1"/>
  <c r="O2822" i="1"/>
  <c r="P2822" i="1" s="1"/>
  <c r="N2822" i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R2821" i="1"/>
  <c r="S2821" i="1" s="1"/>
  <c r="Q2821" i="1"/>
  <c r="P2821" i="1"/>
  <c r="O2821" i="1"/>
  <c r="N2821" i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V2820" i="1" s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AB2816" i="1" s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AB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S2813" i="1" s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S2812" i="1"/>
  <c r="R2812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AB2809" i="1" s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S2805" i="1" s="1"/>
  <c r="Q2805" i="1"/>
  <c r="P2805" i="1"/>
  <c r="O2805" i="1"/>
  <c r="N2805" i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S2804" i="1"/>
  <c r="R2804" i="1"/>
  <c r="Q2804" i="1"/>
  <c r="P2804" i="1"/>
  <c r="O2804" i="1"/>
  <c r="N2804" i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AB2800" i="1" s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AB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S2797" i="1" s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AB2793" i="1" s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S2789" i="1" s="1"/>
  <c r="Q2789" i="1"/>
  <c r="P2789" i="1"/>
  <c r="O2789" i="1"/>
  <c r="N2789" i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T2784" i="1"/>
  <c r="V2784" i="1" s="1"/>
  <c r="R2784" i="1"/>
  <c r="Q2784" i="1"/>
  <c r="S2784" i="1" s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S2783" i="1" s="1"/>
  <c r="Q2783" i="1"/>
  <c r="O2783" i="1"/>
  <c r="N2783" i="1"/>
  <c r="P2783" i="1" s="1"/>
  <c r="AB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V2782" i="1" s="1"/>
  <c r="T2782" i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S2781" i="1" s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M2777" i="1" s="1"/>
  <c r="K2777" i="1"/>
  <c r="J2777" i="1"/>
  <c r="I2777" i="1"/>
  <c r="AB2777" i="1" s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P2776" i="1" s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S2775" i="1" s="1"/>
  <c r="AB2775" i="1" s="1"/>
  <c r="Q2775" i="1"/>
  <c r="O2775" i="1"/>
  <c r="P2775" i="1" s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V2774" i="1" s="1"/>
  <c r="T2774" i="1"/>
  <c r="R2774" i="1"/>
  <c r="S2774" i="1" s="1"/>
  <c r="Q2774" i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V2773" i="1" s="1"/>
  <c r="T2773" i="1"/>
  <c r="R2773" i="1"/>
  <c r="S2773" i="1" s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V2772" i="1" s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V2768" i="1" s="1"/>
  <c r="R2768" i="1"/>
  <c r="Q2768" i="1"/>
  <c r="S2768" i="1" s="1"/>
  <c r="O2768" i="1"/>
  <c r="P2768" i="1" s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S2767" i="1" s="1"/>
  <c r="Q2767" i="1"/>
  <c r="O2767" i="1"/>
  <c r="P2767" i="1" s="1"/>
  <c r="N2767" i="1"/>
  <c r="L2767" i="1"/>
  <c r="M2767" i="1" s="1"/>
  <c r="AB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V2766" i="1" s="1"/>
  <c r="T2766" i="1"/>
  <c r="R2766" i="1"/>
  <c r="S2766" i="1" s="1"/>
  <c r="Q2766" i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V2765" i="1" s="1"/>
  <c r="T2765" i="1"/>
  <c r="R2765" i="1"/>
  <c r="S2765" i="1" s="1"/>
  <c r="Q2765" i="1"/>
  <c r="P2765" i="1"/>
  <c r="O2765" i="1"/>
  <c r="N2765" i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O2760" i="1"/>
  <c r="P2760" i="1" s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S2759" i="1" s="1"/>
  <c r="Q2759" i="1"/>
  <c r="O2759" i="1"/>
  <c r="P2759" i="1" s="1"/>
  <c r="N2759" i="1"/>
  <c r="L2759" i="1"/>
  <c r="M2759" i="1" s="1"/>
  <c r="AB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V2758" i="1" s="1"/>
  <c r="T2758" i="1"/>
  <c r="R2758" i="1"/>
  <c r="S2758" i="1" s="1"/>
  <c r="Q2758" i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V2757" i="1" s="1"/>
  <c r="T2757" i="1"/>
  <c r="R2757" i="1"/>
  <c r="S2757" i="1" s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S2756" i="1"/>
  <c r="R2756" i="1"/>
  <c r="Q2756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V2755" i="1"/>
  <c r="U2755" i="1"/>
  <c r="T2755" i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O2752" i="1"/>
  <c r="P2752" i="1" s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S2751" i="1" s="1"/>
  <c r="Q2751" i="1"/>
  <c r="O2751" i="1"/>
  <c r="P2751" i="1" s="1"/>
  <c r="N2751" i="1"/>
  <c r="L2751" i="1"/>
  <c r="M2751" i="1" s="1"/>
  <c r="AB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V2750" i="1" s="1"/>
  <c r="T2750" i="1"/>
  <c r="R2750" i="1"/>
  <c r="S2750" i="1" s="1"/>
  <c r="Q2750" i="1"/>
  <c r="O2750" i="1"/>
  <c r="P2750" i="1" s="1"/>
  <c r="N2750" i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V2749" i="1" s="1"/>
  <c r="T2749" i="1"/>
  <c r="R2749" i="1"/>
  <c r="S2749" i="1" s="1"/>
  <c r="Q2749" i="1"/>
  <c r="P2749" i="1"/>
  <c r="O2749" i="1"/>
  <c r="N2749" i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V2748" i="1" s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V2744" i="1" s="1"/>
  <c r="R2744" i="1"/>
  <c r="Q2744" i="1"/>
  <c r="S2744" i="1" s="1"/>
  <c r="O2744" i="1"/>
  <c r="P2744" i="1" s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S2743" i="1" s="1"/>
  <c r="Q2743" i="1"/>
  <c r="O2743" i="1"/>
  <c r="P2743" i="1" s="1"/>
  <c r="AB2743" i="1" s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V2742" i="1" s="1"/>
  <c r="T2742" i="1"/>
  <c r="R2742" i="1"/>
  <c r="S2742" i="1" s="1"/>
  <c r="Q2742" i="1"/>
  <c r="O2742" i="1"/>
  <c r="P2742" i="1" s="1"/>
  <c r="N2742" i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V2741" i="1" s="1"/>
  <c r="T2741" i="1"/>
  <c r="R2741" i="1"/>
  <c r="S2741" i="1" s="1"/>
  <c r="Q2741" i="1"/>
  <c r="P2741" i="1"/>
  <c r="O2741" i="1"/>
  <c r="N2741" i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O2736" i="1"/>
  <c r="P2736" i="1" s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S2735" i="1" s="1"/>
  <c r="Q2735" i="1"/>
  <c r="O2735" i="1"/>
  <c r="P2735" i="1" s="1"/>
  <c r="AB2735" i="1" s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V2734" i="1" s="1"/>
  <c r="T2734" i="1"/>
  <c r="R2734" i="1"/>
  <c r="S2734" i="1" s="1"/>
  <c r="Q2734" i="1"/>
  <c r="O2734" i="1"/>
  <c r="P2734" i="1" s="1"/>
  <c r="N2734" i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V2733" i="1" s="1"/>
  <c r="T2733" i="1"/>
  <c r="R2733" i="1"/>
  <c r="S2733" i="1" s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V2728" i="1" s="1"/>
  <c r="R2728" i="1"/>
  <c r="Q2728" i="1"/>
  <c r="S2728" i="1" s="1"/>
  <c r="O2728" i="1"/>
  <c r="P2728" i="1" s="1"/>
  <c r="N2728" i="1"/>
  <c r="L2728" i="1"/>
  <c r="M2728" i="1" s="1"/>
  <c r="K2728" i="1"/>
  <c r="J2728" i="1"/>
  <c r="I2728" i="1"/>
  <c r="AB2728" i="1" s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S2727" i="1" s="1"/>
  <c r="AB2727" i="1" s="1"/>
  <c r="Q2727" i="1"/>
  <c r="O2727" i="1"/>
  <c r="P2727" i="1" s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R2726" i="1"/>
  <c r="S2726" i="1" s="1"/>
  <c r="Q2726" i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V2725" i="1" s="1"/>
  <c r="T2725" i="1"/>
  <c r="R2725" i="1"/>
  <c r="S2725" i="1" s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AB2721" i="1" s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V2720" i="1" s="1"/>
  <c r="R2720" i="1"/>
  <c r="Q2720" i="1"/>
  <c r="S2720" i="1" s="1"/>
  <c r="O2720" i="1"/>
  <c r="P2720" i="1" s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S2719" i="1" s="1"/>
  <c r="AB2719" i="1" s="1"/>
  <c r="Q2719" i="1"/>
  <c r="O2719" i="1"/>
  <c r="P2719" i="1" s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V2718" i="1" s="1"/>
  <c r="T2718" i="1"/>
  <c r="R2718" i="1"/>
  <c r="S2718" i="1" s="1"/>
  <c r="Q2718" i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V2717" i="1" s="1"/>
  <c r="T2717" i="1"/>
  <c r="R2717" i="1"/>
  <c r="S2717" i="1" s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V2716" i="1" s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V2712" i="1" s="1"/>
  <c r="R2712" i="1"/>
  <c r="Q2712" i="1"/>
  <c r="S2712" i="1" s="1"/>
  <c r="O2712" i="1"/>
  <c r="P2712" i="1" s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S2711" i="1" s="1"/>
  <c r="AB2711" i="1" s="1"/>
  <c r="Q2711" i="1"/>
  <c r="O2711" i="1"/>
  <c r="P2711" i="1" s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V2710" i="1" s="1"/>
  <c r="T2710" i="1"/>
  <c r="R2710" i="1"/>
  <c r="S2710" i="1" s="1"/>
  <c r="Q2710" i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V2709" i="1" s="1"/>
  <c r="T2709" i="1"/>
  <c r="R2709" i="1"/>
  <c r="S2709" i="1" s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V2704" i="1" s="1"/>
  <c r="R2704" i="1"/>
  <c r="Q2704" i="1"/>
  <c r="S2704" i="1" s="1"/>
  <c r="O2704" i="1"/>
  <c r="P2704" i="1" s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S2703" i="1" s="1"/>
  <c r="Q2703" i="1"/>
  <c r="O2703" i="1"/>
  <c r="P2703" i="1" s="1"/>
  <c r="AB2703" i="1" s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V2702" i="1" s="1"/>
  <c r="T2702" i="1"/>
  <c r="R2702" i="1"/>
  <c r="S2702" i="1" s="1"/>
  <c r="Q2702" i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V2701" i="1" s="1"/>
  <c r="T2701" i="1"/>
  <c r="R2701" i="1"/>
  <c r="S2701" i="1" s="1"/>
  <c r="Q2701" i="1"/>
  <c r="P2701" i="1"/>
  <c r="O2701" i="1"/>
  <c r="N2701" i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V2700" i="1" s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AB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V2696" i="1" s="1"/>
  <c r="R2696" i="1"/>
  <c r="Q2696" i="1"/>
  <c r="S2696" i="1" s="1"/>
  <c r="O2696" i="1"/>
  <c r="P2696" i="1" s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S2695" i="1" s="1"/>
  <c r="Q2695" i="1"/>
  <c r="O2695" i="1"/>
  <c r="P2695" i="1" s="1"/>
  <c r="N2695" i="1"/>
  <c r="L2695" i="1"/>
  <c r="M2695" i="1" s="1"/>
  <c r="AB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V2694" i="1" s="1"/>
  <c r="T2694" i="1"/>
  <c r="R2694" i="1"/>
  <c r="S2694" i="1" s="1"/>
  <c r="Q2694" i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V2693" i="1" s="1"/>
  <c r="T2693" i="1"/>
  <c r="R2693" i="1"/>
  <c r="S2693" i="1" s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V2692" i="1" s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AB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R2688" i="1"/>
  <c r="Q2688" i="1"/>
  <c r="S2688" i="1" s="1"/>
  <c r="O2688" i="1"/>
  <c r="P2688" i="1" s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S2687" i="1" s="1"/>
  <c r="Q2687" i="1"/>
  <c r="O2687" i="1"/>
  <c r="P2687" i="1" s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V2686" i="1" s="1"/>
  <c r="T2686" i="1"/>
  <c r="R2686" i="1"/>
  <c r="S2686" i="1" s="1"/>
  <c r="Q2686" i="1"/>
  <c r="O2686" i="1"/>
  <c r="P2686" i="1" s="1"/>
  <c r="N2686" i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V2685" i="1" s="1"/>
  <c r="T2685" i="1"/>
  <c r="R2685" i="1"/>
  <c r="S2685" i="1" s="1"/>
  <c r="Q2685" i="1"/>
  <c r="P2685" i="1"/>
  <c r="O2685" i="1"/>
  <c r="N2685" i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V2680" i="1" s="1"/>
  <c r="R2680" i="1"/>
  <c r="Q2680" i="1"/>
  <c r="S2680" i="1" s="1"/>
  <c r="O2680" i="1"/>
  <c r="P2680" i="1" s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S2679" i="1" s="1"/>
  <c r="Q2679" i="1"/>
  <c r="O2679" i="1"/>
  <c r="P2679" i="1" s="1"/>
  <c r="N2679" i="1"/>
  <c r="L2679" i="1"/>
  <c r="M2679" i="1" s="1"/>
  <c r="AB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V2678" i="1" s="1"/>
  <c r="T2678" i="1"/>
  <c r="R2678" i="1"/>
  <c r="S2678" i="1" s="1"/>
  <c r="Q2678" i="1"/>
  <c r="O2678" i="1"/>
  <c r="P2678" i="1" s="1"/>
  <c r="N2678" i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V2677" i="1" s="1"/>
  <c r="T2677" i="1"/>
  <c r="R2677" i="1"/>
  <c r="S2677" i="1" s="1"/>
  <c r="Q2677" i="1"/>
  <c r="P2677" i="1"/>
  <c r="O2677" i="1"/>
  <c r="N2677" i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V2676" i="1" s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O2672" i="1"/>
  <c r="P2672" i="1" s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S2671" i="1" s="1"/>
  <c r="Q2671" i="1"/>
  <c r="O2671" i="1"/>
  <c r="P2671" i="1" s="1"/>
  <c r="N2671" i="1"/>
  <c r="L2671" i="1"/>
  <c r="M2671" i="1" s="1"/>
  <c r="AB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V2670" i="1" s="1"/>
  <c r="T2670" i="1"/>
  <c r="R2670" i="1"/>
  <c r="S2670" i="1" s="1"/>
  <c r="Q2670" i="1"/>
  <c r="O2670" i="1"/>
  <c r="P2670" i="1" s="1"/>
  <c r="N2670" i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V2669" i="1" s="1"/>
  <c r="T2669" i="1"/>
  <c r="R2669" i="1"/>
  <c r="S2669" i="1" s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V2668" i="1" s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V2664" i="1" s="1"/>
  <c r="R2664" i="1"/>
  <c r="Q2664" i="1"/>
  <c r="S2664" i="1" s="1"/>
  <c r="O2664" i="1"/>
  <c r="P2664" i="1" s="1"/>
  <c r="N2664" i="1"/>
  <c r="L2664" i="1"/>
  <c r="M2664" i="1" s="1"/>
  <c r="K2664" i="1"/>
  <c r="J2664" i="1"/>
  <c r="I2664" i="1"/>
  <c r="AB2664" i="1" s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S2663" i="1" s="1"/>
  <c r="AB2663" i="1" s="1"/>
  <c r="Q2663" i="1"/>
  <c r="O2663" i="1"/>
  <c r="P2663" i="1" s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V2662" i="1" s="1"/>
  <c r="T2662" i="1"/>
  <c r="R2662" i="1"/>
  <c r="S2662" i="1" s="1"/>
  <c r="Q2662" i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V2661" i="1" s="1"/>
  <c r="T2661" i="1"/>
  <c r="R2661" i="1"/>
  <c r="S2661" i="1" s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V2660" i="1" s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AB2657" i="1" s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R2656" i="1"/>
  <c r="Q2656" i="1"/>
  <c r="S2656" i="1" s="1"/>
  <c r="O2656" i="1"/>
  <c r="P2656" i="1" s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S2655" i="1" s="1"/>
  <c r="AB2655" i="1" s="1"/>
  <c r="Q2655" i="1"/>
  <c r="O2655" i="1"/>
  <c r="P2655" i="1" s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R2654" i="1"/>
  <c r="S2654" i="1" s="1"/>
  <c r="Q2654" i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V2653" i="1" s="1"/>
  <c r="T2653" i="1"/>
  <c r="R2653" i="1"/>
  <c r="S2653" i="1" s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V2652" i="1" s="1"/>
  <c r="T2652" i="1"/>
  <c r="S2652" i="1"/>
  <c r="R2652" i="1"/>
  <c r="Q2652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R2648" i="1"/>
  <c r="Q2648" i="1"/>
  <c r="S2648" i="1" s="1"/>
  <c r="O2648" i="1"/>
  <c r="P2648" i="1" s="1"/>
  <c r="N2648" i="1"/>
  <c r="L2648" i="1"/>
  <c r="M2648" i="1" s="1"/>
  <c r="AB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S2647" i="1" s="1"/>
  <c r="Q2647" i="1"/>
  <c r="O2647" i="1"/>
  <c r="P2647" i="1" s="1"/>
  <c r="N2647" i="1"/>
  <c r="L2647" i="1"/>
  <c r="M2647" i="1" s="1"/>
  <c r="AB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V2646" i="1" s="1"/>
  <c r="T2646" i="1"/>
  <c r="R2646" i="1"/>
  <c r="S2646" i="1" s="1"/>
  <c r="Q2646" i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V2645" i="1" s="1"/>
  <c r="T2645" i="1"/>
  <c r="R2645" i="1"/>
  <c r="S2645" i="1" s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V2644" i="1" s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R2640" i="1"/>
  <c r="Q2640" i="1"/>
  <c r="S2640" i="1" s="1"/>
  <c r="O2640" i="1"/>
  <c r="P2640" i="1" s="1"/>
  <c r="N2640" i="1"/>
  <c r="L2640" i="1"/>
  <c r="M2640" i="1" s="1"/>
  <c r="K2640" i="1"/>
  <c r="J2640" i="1"/>
  <c r="I2640" i="1"/>
  <c r="AB2640" i="1" s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S2639" i="1" s="1"/>
  <c r="Q2639" i="1"/>
  <c r="O2639" i="1"/>
  <c r="P2639" i="1" s="1"/>
  <c r="N2639" i="1"/>
  <c r="L2639" i="1"/>
  <c r="M2639" i="1" s="1"/>
  <c r="AB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V2638" i="1" s="1"/>
  <c r="T2638" i="1"/>
  <c r="R2638" i="1"/>
  <c r="S2638" i="1" s="1"/>
  <c r="Q2638" i="1"/>
  <c r="O2638" i="1"/>
  <c r="P2638" i="1" s="1"/>
  <c r="N2638" i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V2637" i="1" s="1"/>
  <c r="T2637" i="1"/>
  <c r="R2637" i="1"/>
  <c r="S2637" i="1" s="1"/>
  <c r="Q2637" i="1"/>
  <c r="P2637" i="1"/>
  <c r="O2637" i="1"/>
  <c r="N2637" i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V2636" i="1" s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R2632" i="1"/>
  <c r="Q2632" i="1"/>
  <c r="S2632" i="1" s="1"/>
  <c r="O2632" i="1"/>
  <c r="P2632" i="1" s="1"/>
  <c r="N2632" i="1"/>
  <c r="L2632" i="1"/>
  <c r="M2632" i="1" s="1"/>
  <c r="AB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S2631" i="1" s="1"/>
  <c r="Q2631" i="1"/>
  <c r="O2631" i="1"/>
  <c r="P2631" i="1" s="1"/>
  <c r="N2631" i="1"/>
  <c r="L2631" i="1"/>
  <c r="M2631" i="1" s="1"/>
  <c r="AB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V2630" i="1" s="1"/>
  <c r="T2630" i="1"/>
  <c r="R2630" i="1"/>
  <c r="S2630" i="1" s="1"/>
  <c r="Q2630" i="1"/>
  <c r="O2630" i="1"/>
  <c r="P2630" i="1" s="1"/>
  <c r="N2630" i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V2629" i="1" s="1"/>
  <c r="T2629" i="1"/>
  <c r="R2629" i="1"/>
  <c r="S2629" i="1" s="1"/>
  <c r="Q2629" i="1"/>
  <c r="P2629" i="1"/>
  <c r="O2629" i="1"/>
  <c r="N2629" i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V2628" i="1" s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AB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R2624" i="1"/>
  <c r="Q2624" i="1"/>
  <c r="S2624" i="1" s="1"/>
  <c r="O2624" i="1"/>
  <c r="P2624" i="1" s="1"/>
  <c r="N2624" i="1"/>
  <c r="L2624" i="1"/>
  <c r="M2624" i="1" s="1"/>
  <c r="K2624" i="1"/>
  <c r="J2624" i="1"/>
  <c r="I2624" i="1"/>
  <c r="AB2624" i="1" s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S2623" i="1" s="1"/>
  <c r="AB2623" i="1" s="1"/>
  <c r="Q2623" i="1"/>
  <c r="O2623" i="1"/>
  <c r="P2623" i="1" s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V2622" i="1" s="1"/>
  <c r="T2622" i="1"/>
  <c r="R2622" i="1"/>
  <c r="S2622" i="1" s="1"/>
  <c r="Q2622" i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V2621" i="1" s="1"/>
  <c r="T2621" i="1"/>
  <c r="R2621" i="1"/>
  <c r="S2621" i="1" s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V2620" i="1" s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O2616" i="1"/>
  <c r="P2616" i="1" s="1"/>
  <c r="N2616" i="1"/>
  <c r="L2616" i="1"/>
  <c r="M2616" i="1" s="1"/>
  <c r="AB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S2615" i="1" s="1"/>
  <c r="Q2615" i="1"/>
  <c r="O2615" i="1"/>
  <c r="P2615" i="1" s="1"/>
  <c r="N2615" i="1"/>
  <c r="L2615" i="1"/>
  <c r="M2615" i="1" s="1"/>
  <c r="AB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V2614" i="1" s="1"/>
  <c r="T2614" i="1"/>
  <c r="R2614" i="1"/>
  <c r="S2614" i="1" s="1"/>
  <c r="Q2614" i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V2613" i="1" s="1"/>
  <c r="T2613" i="1"/>
  <c r="R2613" i="1"/>
  <c r="S2613" i="1" s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V2612" i="1" s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O2608" i="1"/>
  <c r="P2608" i="1" s="1"/>
  <c r="N2608" i="1"/>
  <c r="L2608" i="1"/>
  <c r="M2608" i="1" s="1"/>
  <c r="K2608" i="1"/>
  <c r="J2608" i="1"/>
  <c r="I2608" i="1"/>
  <c r="AB2608" i="1" s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S2607" i="1" s="1"/>
  <c r="Q2607" i="1"/>
  <c r="O2607" i="1"/>
  <c r="P2607" i="1" s="1"/>
  <c r="N2607" i="1"/>
  <c r="L2607" i="1"/>
  <c r="M2607" i="1" s="1"/>
  <c r="AB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V2606" i="1" s="1"/>
  <c r="T2606" i="1"/>
  <c r="R2606" i="1"/>
  <c r="S2606" i="1" s="1"/>
  <c r="Q2606" i="1"/>
  <c r="O2606" i="1"/>
  <c r="P2606" i="1" s="1"/>
  <c r="N2606" i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V2605" i="1" s="1"/>
  <c r="T2605" i="1"/>
  <c r="R2605" i="1"/>
  <c r="S2605" i="1" s="1"/>
  <c r="Q2605" i="1"/>
  <c r="P2605" i="1"/>
  <c r="O2605" i="1"/>
  <c r="N2605" i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V2604" i="1" s="1"/>
  <c r="T2604" i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V2601" i="1"/>
  <c r="U2601" i="1"/>
  <c r="T2601" i="1"/>
  <c r="R2601" i="1"/>
  <c r="Q2601" i="1"/>
  <c r="S2601" i="1" s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V2600" i="1" s="1"/>
  <c r="R2600" i="1"/>
  <c r="Q2600" i="1"/>
  <c r="S2600" i="1" s="1"/>
  <c r="O2600" i="1"/>
  <c r="P2600" i="1" s="1"/>
  <c r="N2600" i="1"/>
  <c r="L2600" i="1"/>
  <c r="M2600" i="1" s="1"/>
  <c r="K2600" i="1"/>
  <c r="J2600" i="1"/>
  <c r="I2600" i="1"/>
  <c r="AB2600" i="1" s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R2599" i="1"/>
  <c r="S2599" i="1" s="1"/>
  <c r="Q2599" i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V2598" i="1" s="1"/>
  <c r="T2598" i="1"/>
  <c r="R2598" i="1"/>
  <c r="S2598" i="1" s="1"/>
  <c r="Q2598" i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V2597" i="1" s="1"/>
  <c r="T2597" i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V2596" i="1" s="1"/>
  <c r="T2596" i="1"/>
  <c r="S2596" i="1"/>
  <c r="R2596" i="1"/>
  <c r="Q2596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W2595" i="1"/>
  <c r="V2595" i="1"/>
  <c r="U2595" i="1"/>
  <c r="T2595" i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T2594" i="1"/>
  <c r="V2594" i="1" s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AB2593" i="1" s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O2592" i="1"/>
  <c r="P2592" i="1" s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S2591" i="1" s="1"/>
  <c r="Q2591" i="1"/>
  <c r="O2591" i="1"/>
  <c r="P2591" i="1" s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V2590" i="1" s="1"/>
  <c r="T2590" i="1"/>
  <c r="R2590" i="1"/>
  <c r="S2590" i="1" s="1"/>
  <c r="Q2590" i="1"/>
  <c r="P2590" i="1"/>
  <c r="O2590" i="1"/>
  <c r="N2590" i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V2589" i="1" s="1"/>
  <c r="T2589" i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P2588" i="1"/>
  <c r="O2588" i="1"/>
  <c r="N2588" i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R2587" i="1"/>
  <c r="Q2587" i="1"/>
  <c r="S2587" i="1" s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T2585" i="1"/>
  <c r="V2585" i="1" s="1"/>
  <c r="R2585" i="1"/>
  <c r="Q2585" i="1"/>
  <c r="S2585" i="1" s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O2584" i="1"/>
  <c r="P2584" i="1" s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R2583" i="1"/>
  <c r="S2583" i="1" s="1"/>
  <c r="Q2583" i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V2582" i="1" s="1"/>
  <c r="T2582" i="1"/>
  <c r="R2582" i="1"/>
  <c r="S2582" i="1" s="1"/>
  <c r="Q2582" i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V2581" i="1" s="1"/>
  <c r="T2581" i="1"/>
  <c r="R2581" i="1"/>
  <c r="S2581" i="1" s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V2580" i="1" s="1"/>
  <c r="T2580" i="1"/>
  <c r="S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AB2578" i="1" s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R2576" i="1"/>
  <c r="Q2576" i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S2575" i="1" s="1"/>
  <c r="Q2575" i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V2574" i="1" s="1"/>
  <c r="T2574" i="1"/>
  <c r="S2574" i="1"/>
  <c r="R2574" i="1"/>
  <c r="Q2574" i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AB2570" i="1" s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T2569" i="1"/>
  <c r="V2569" i="1" s="1"/>
  <c r="R2569" i="1"/>
  <c r="Q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O2568" i="1"/>
  <c r="P2568" i="1" s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V2566" i="1" s="1"/>
  <c r="T2566" i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AB2563" i="1" s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T2562" i="1"/>
  <c r="V2562" i="1" s="1"/>
  <c r="S2562" i="1"/>
  <c r="R2562" i="1"/>
  <c r="Q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M2561" i="1" s="1"/>
  <c r="K2561" i="1"/>
  <c r="J2561" i="1"/>
  <c r="I2561" i="1"/>
  <c r="AB2561" i="1" s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R2560" i="1"/>
  <c r="Q2560" i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R2559" i="1"/>
  <c r="S2559" i="1" s="1"/>
  <c r="Q2559" i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V2558" i="1" s="1"/>
  <c r="T2558" i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V2557" i="1" s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V2553" i="1"/>
  <c r="U2553" i="1"/>
  <c r="T2553" i="1"/>
  <c r="R2553" i="1"/>
  <c r="Q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O2552" i="1"/>
  <c r="P2552" i="1" s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S2551" i="1" s="1"/>
  <c r="Q2551" i="1"/>
  <c r="O2551" i="1"/>
  <c r="P2551" i="1" s="1"/>
  <c r="N2551" i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V2550" i="1" s="1"/>
  <c r="T2550" i="1"/>
  <c r="R2550" i="1"/>
  <c r="S2550" i="1" s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V2549" i="1"/>
  <c r="U2549" i="1"/>
  <c r="T2549" i="1"/>
  <c r="R2549" i="1"/>
  <c r="S2549" i="1" s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V2548" i="1" s="1"/>
  <c r="T2548" i="1"/>
  <c r="R2548" i="1"/>
  <c r="Q2548" i="1"/>
  <c r="S2548" i="1" s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U2546" i="1"/>
  <c r="T2546" i="1"/>
  <c r="V2546" i="1" s="1"/>
  <c r="R2546" i="1"/>
  <c r="Q2546" i="1"/>
  <c r="S2546" i="1" s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V2542" i="1" s="1"/>
  <c r="T2542" i="1"/>
  <c r="R2542" i="1"/>
  <c r="S2542" i="1" s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T2537" i="1"/>
  <c r="V2537" i="1" s="1"/>
  <c r="R2537" i="1"/>
  <c r="Q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V2533" i="1" s="1"/>
  <c r="R2533" i="1"/>
  <c r="Q2533" i="1"/>
  <c r="S2533" i="1" s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AB2532" i="1" s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V2529" i="1" s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V2525" i="1" s="1"/>
  <c r="R2525" i="1"/>
  <c r="Q2525" i="1"/>
  <c r="S2525" i="1" s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AB2524" i="1" s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V2521" i="1" s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V2517" i="1" s="1"/>
  <c r="R2517" i="1"/>
  <c r="Q2517" i="1"/>
  <c r="S2517" i="1" s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V2505" i="1" s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V2493" i="1" s="1"/>
  <c r="R2493" i="1"/>
  <c r="Q2493" i="1"/>
  <c r="S2493" i="1" s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R2490" i="1"/>
  <c r="S2490" i="1" s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V2489" i="1" s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T2485" i="1"/>
  <c r="V2485" i="1" s="1"/>
  <c r="R2485" i="1"/>
  <c r="Q2485" i="1"/>
  <c r="S2485" i="1" s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V2481" i="1" s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V2469" i="1" s="1"/>
  <c r="T2469" i="1"/>
  <c r="R2469" i="1"/>
  <c r="Q2469" i="1"/>
  <c r="S2469" i="1" s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S2462" i="1" s="1"/>
  <c r="Q2462" i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V2461" i="1" s="1"/>
  <c r="T2461" i="1"/>
  <c r="R2461" i="1"/>
  <c r="Q2461" i="1"/>
  <c r="S2461" i="1" s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S2454" i="1" s="1"/>
  <c r="Q2454" i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V2453" i="1" s="1"/>
  <c r="T2453" i="1"/>
  <c r="R2453" i="1"/>
  <c r="Q2453" i="1"/>
  <c r="S2453" i="1" s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V2445" i="1" s="1"/>
  <c r="T2445" i="1"/>
  <c r="R2445" i="1"/>
  <c r="Q2445" i="1"/>
  <c r="S2445" i="1" s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V2437" i="1" s="1"/>
  <c r="T2437" i="1"/>
  <c r="R2437" i="1"/>
  <c r="Q2437" i="1"/>
  <c r="S2437" i="1" s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S2435" i="1"/>
  <c r="R2435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R2430" i="1"/>
  <c r="S2430" i="1" s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V2429" i="1" s="1"/>
  <c r="T2429" i="1"/>
  <c r="R2429" i="1"/>
  <c r="S2429" i="1" s="1"/>
  <c r="Q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P2423" i="1" s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S2422" i="1" s="1"/>
  <c r="Q2422" i="1"/>
  <c r="O2422" i="1"/>
  <c r="P2422" i="1" s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V2421" i="1" s="1"/>
  <c r="T2421" i="1"/>
  <c r="R2421" i="1"/>
  <c r="S2421" i="1" s="1"/>
  <c r="Q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V2420" i="1" s="1"/>
  <c r="T2420" i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P2415" i="1" s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S2414" i="1" s="1"/>
  <c r="Q2414" i="1"/>
  <c r="O2414" i="1"/>
  <c r="P2414" i="1" s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V2413" i="1" s="1"/>
  <c r="T2413" i="1"/>
  <c r="R2413" i="1"/>
  <c r="S2413" i="1" s="1"/>
  <c r="Q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V2412" i="1" s="1"/>
  <c r="T2412" i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P2407" i="1" s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R2406" i="1"/>
  <c r="S2406" i="1" s="1"/>
  <c r="Q2406" i="1"/>
  <c r="O2406" i="1"/>
  <c r="P2406" i="1" s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V2405" i="1" s="1"/>
  <c r="T2405" i="1"/>
  <c r="R2405" i="1"/>
  <c r="S2405" i="1" s="1"/>
  <c r="Q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V2404" i="1" s="1"/>
  <c r="T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O2399" i="1"/>
  <c r="P2399" i="1" s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S2398" i="1" s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V2397" i="1" s="1"/>
  <c r="T2397" i="1"/>
  <c r="R2397" i="1"/>
  <c r="S2397" i="1" s="1"/>
  <c r="Q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V2396" i="1" s="1"/>
  <c r="T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O2391" i="1"/>
  <c r="P2391" i="1" s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S2390" i="1" s="1"/>
  <c r="Q2390" i="1"/>
  <c r="O2390" i="1"/>
  <c r="P2390" i="1" s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V2389" i="1" s="1"/>
  <c r="T2389" i="1"/>
  <c r="R2389" i="1"/>
  <c r="S2389" i="1" s="1"/>
  <c r="Q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V2388" i="1" s="1"/>
  <c r="T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O2383" i="1"/>
  <c r="P2383" i="1" s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S2382" i="1" s="1"/>
  <c r="Q2382" i="1"/>
  <c r="O2382" i="1"/>
  <c r="P2382" i="1" s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V2381" i="1" s="1"/>
  <c r="T2381" i="1"/>
  <c r="R2381" i="1"/>
  <c r="S2381" i="1" s="1"/>
  <c r="Q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V2380" i="1" s="1"/>
  <c r="T2380" i="1"/>
  <c r="R2380" i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P2375" i="1" s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S2374" i="1" s="1"/>
  <c r="Q2374" i="1"/>
  <c r="O2374" i="1"/>
  <c r="P2374" i="1" s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V2373" i="1" s="1"/>
  <c r="T2373" i="1"/>
  <c r="R2373" i="1"/>
  <c r="S2373" i="1" s="1"/>
  <c r="Q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V2372" i="1" s="1"/>
  <c r="T2372" i="1"/>
  <c r="R2372" i="1"/>
  <c r="Q2372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O2367" i="1"/>
  <c r="P2367" i="1" s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S2366" i="1" s="1"/>
  <c r="Q2366" i="1"/>
  <c r="O2366" i="1"/>
  <c r="P2366" i="1" s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V2365" i="1" s="1"/>
  <c r="T2365" i="1"/>
  <c r="R2365" i="1"/>
  <c r="S2365" i="1" s="1"/>
  <c r="Q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V2364" i="1" s="1"/>
  <c r="T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O2359" i="1"/>
  <c r="P2359" i="1" s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R2358" i="1"/>
  <c r="S2358" i="1" s="1"/>
  <c r="Q2358" i="1"/>
  <c r="O2358" i="1"/>
  <c r="P2358" i="1" s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V2357" i="1" s="1"/>
  <c r="T2357" i="1"/>
  <c r="R2357" i="1"/>
  <c r="S2357" i="1" s="1"/>
  <c r="Q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V2356" i="1" s="1"/>
  <c r="T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O2351" i="1"/>
  <c r="P2351" i="1" s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R2350" i="1"/>
  <c r="S2350" i="1" s="1"/>
  <c r="Q2350" i="1"/>
  <c r="O2350" i="1"/>
  <c r="P2350" i="1" s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V2349" i="1" s="1"/>
  <c r="T2349" i="1"/>
  <c r="R2349" i="1"/>
  <c r="S2349" i="1" s="1"/>
  <c r="Q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V2348" i="1" s="1"/>
  <c r="T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O2343" i="1"/>
  <c r="P2343" i="1" s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R2342" i="1"/>
  <c r="S2342" i="1" s="1"/>
  <c r="Q2342" i="1"/>
  <c r="O2342" i="1"/>
  <c r="P2342" i="1" s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V2341" i="1" s="1"/>
  <c r="T2341" i="1"/>
  <c r="R2341" i="1"/>
  <c r="S2341" i="1" s="1"/>
  <c r="Q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V2340" i="1" s="1"/>
  <c r="T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O2335" i="1"/>
  <c r="P2335" i="1" s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R2334" i="1"/>
  <c r="S2334" i="1" s="1"/>
  <c r="Q2334" i="1"/>
  <c r="O2334" i="1"/>
  <c r="P2334" i="1" s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V2333" i="1" s="1"/>
  <c r="T2333" i="1"/>
  <c r="R2333" i="1"/>
  <c r="S2333" i="1" s="1"/>
  <c r="Q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V2332" i="1" s="1"/>
  <c r="T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O2327" i="1"/>
  <c r="P2327" i="1" s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R2326" i="1"/>
  <c r="S2326" i="1" s="1"/>
  <c r="Q2326" i="1"/>
  <c r="O2326" i="1"/>
  <c r="P2326" i="1" s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V2325" i="1" s="1"/>
  <c r="T2325" i="1"/>
  <c r="R2325" i="1"/>
  <c r="S2325" i="1" s="1"/>
  <c r="Q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V2324" i="1" s="1"/>
  <c r="T2324" i="1"/>
  <c r="R2324" i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M2320" i="1" s="1"/>
  <c r="AB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P2319" i="1" s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R2318" i="1"/>
  <c r="S2318" i="1" s="1"/>
  <c r="Q2318" i="1"/>
  <c r="O2318" i="1"/>
  <c r="P2318" i="1" s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V2317" i="1" s="1"/>
  <c r="T2317" i="1"/>
  <c r="R2317" i="1"/>
  <c r="S2317" i="1" s="1"/>
  <c r="Q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V2316" i="1" s="1"/>
  <c r="T2316" i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M2312" i="1" s="1"/>
  <c r="AB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O2311" i="1"/>
  <c r="P2311" i="1" s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S2310" i="1" s="1"/>
  <c r="Q2310" i="1"/>
  <c r="O2310" i="1"/>
  <c r="P2310" i="1" s="1"/>
  <c r="N2310" i="1"/>
  <c r="L2310" i="1"/>
  <c r="K2310" i="1"/>
  <c r="M2310" i="1" s="1"/>
  <c r="AB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V2309" i="1" s="1"/>
  <c r="T2309" i="1"/>
  <c r="R2309" i="1"/>
  <c r="S2309" i="1" s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V2308" i="1" s="1"/>
  <c r="T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AB2304" i="1" s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AB2303" i="1" s="1"/>
  <c r="O2303" i="1"/>
  <c r="P2303" i="1" s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S2302" i="1" s="1"/>
  <c r="Q2302" i="1"/>
  <c r="O2302" i="1"/>
  <c r="P2302" i="1" s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V2301" i="1" s="1"/>
  <c r="T2301" i="1"/>
  <c r="R2301" i="1"/>
  <c r="S2301" i="1" s="1"/>
  <c r="Q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V2300" i="1" s="1"/>
  <c r="T2300" i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O2294" i="1"/>
  <c r="P2294" i="1" s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V2293" i="1" s="1"/>
  <c r="T2293" i="1"/>
  <c r="R2293" i="1"/>
  <c r="S2293" i="1" s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V2292" i="1"/>
  <c r="U2292" i="1"/>
  <c r="T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B2290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M2288" i="1" s="1"/>
  <c r="K2288" i="1"/>
  <c r="J2288" i="1"/>
  <c r="I2288" i="1"/>
  <c r="AB2288" i="1" s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O2286" i="1"/>
  <c r="P2286" i="1" s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V2285" i="1" s="1"/>
  <c r="T2285" i="1"/>
  <c r="R2285" i="1"/>
  <c r="S2285" i="1" s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V2284" i="1"/>
  <c r="U2284" i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AB2282" i="1" s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M2280" i="1" s="1"/>
  <c r="K2280" i="1"/>
  <c r="J2280" i="1"/>
  <c r="I2280" i="1"/>
  <c r="AB2280" i="1" s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O2278" i="1"/>
  <c r="P2278" i="1" s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V2277" i="1" s="1"/>
  <c r="T2277" i="1"/>
  <c r="R2277" i="1"/>
  <c r="S2277" i="1" s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V2276" i="1"/>
  <c r="U2276" i="1"/>
  <c r="T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B2274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M2272" i="1" s="1"/>
  <c r="K2272" i="1"/>
  <c r="J2272" i="1"/>
  <c r="I2272" i="1"/>
  <c r="AB2272" i="1" s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O2270" i="1"/>
  <c r="P2270" i="1" s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V2269" i="1" s="1"/>
  <c r="T2269" i="1"/>
  <c r="R2269" i="1"/>
  <c r="S2269" i="1" s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V2268" i="1"/>
  <c r="U2268" i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O2262" i="1"/>
  <c r="P2262" i="1" s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V2261" i="1" s="1"/>
  <c r="T2261" i="1"/>
  <c r="R2261" i="1"/>
  <c r="S2261" i="1" s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V2260" i="1"/>
  <c r="U2260" i="1"/>
  <c r="T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B2258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V2253" i="1" s="1"/>
  <c r="T2253" i="1"/>
  <c r="R2253" i="1"/>
  <c r="Q2253" i="1"/>
  <c r="S2253" i="1" s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AB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V2245" i="1" s="1"/>
  <c r="T2245" i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V2241" i="1"/>
  <c r="U2241" i="1"/>
  <c r="T2241" i="1"/>
  <c r="R2241" i="1"/>
  <c r="Q2241" i="1"/>
  <c r="S2241" i="1" s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V2232" i="1" s="1"/>
  <c r="T2232" i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AB2225" i="1" s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AB2209" i="1" s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AB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V2193" i="1"/>
  <c r="U2193" i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AB2190" i="1" s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V2189" i="1" s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V2185" i="1"/>
  <c r="U2185" i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AB2184" i="1" s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V2181" i="1" s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V2169" i="1" s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V2165" i="1" s="1"/>
  <c r="T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O2159" i="1"/>
  <c r="P2159" i="1" s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V2154" i="1"/>
  <c r="U2154" i="1"/>
  <c r="T2154" i="1"/>
  <c r="R2154" i="1"/>
  <c r="Q2154" i="1"/>
  <c r="S2154" i="1" s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AB2151" i="1" s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O2140" i="1"/>
  <c r="P2140" i="1" s="1"/>
  <c r="AB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B2137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AB2134" i="1" s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S2128" i="1"/>
  <c r="R2128" i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V2127" i="1"/>
  <c r="U2127" i="1"/>
  <c r="T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V2123" i="1" s="1"/>
  <c r="T2123" i="1"/>
  <c r="R2123" i="1"/>
  <c r="S2123" i="1" s="1"/>
  <c r="Q2123" i="1"/>
  <c r="O2123" i="1"/>
  <c r="N2123" i="1"/>
  <c r="P2123" i="1" s="1"/>
  <c r="M2123" i="1"/>
  <c r="L2123" i="1"/>
  <c r="K2123" i="1"/>
  <c r="J2123" i="1"/>
  <c r="I2123" i="1"/>
  <c r="AB2123" i="1" s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S2120" i="1"/>
  <c r="R2120" i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V2119" i="1"/>
  <c r="U2119" i="1"/>
  <c r="T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V2115" i="1" s="1"/>
  <c r="T2115" i="1"/>
  <c r="R2115" i="1"/>
  <c r="S2115" i="1" s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S2112" i="1"/>
  <c r="R2112" i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V2111" i="1"/>
  <c r="U2111" i="1"/>
  <c r="T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V2107" i="1" s="1"/>
  <c r="T2107" i="1"/>
  <c r="R2107" i="1"/>
  <c r="S2107" i="1" s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S2104" i="1"/>
  <c r="R2104" i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V2103" i="1"/>
  <c r="U2103" i="1"/>
  <c r="T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V2099" i="1" s="1"/>
  <c r="T2099" i="1"/>
  <c r="R2099" i="1"/>
  <c r="S2099" i="1" s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S2096" i="1"/>
  <c r="R2096" i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V2095" i="1"/>
  <c r="U2095" i="1"/>
  <c r="T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P2093" i="1" s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V2091" i="1" s="1"/>
  <c r="T2091" i="1"/>
  <c r="R2091" i="1"/>
  <c r="S2091" i="1" s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S2088" i="1"/>
  <c r="R2088" i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V2083" i="1" s="1"/>
  <c r="T2083" i="1"/>
  <c r="R2083" i="1"/>
  <c r="S2083" i="1" s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S2080" i="1"/>
  <c r="R2080" i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V2079" i="1"/>
  <c r="U2079" i="1"/>
  <c r="T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R2078" i="1"/>
  <c r="Q2078" i="1"/>
  <c r="S2078" i="1" s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S2076" i="1" s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V2075" i="1" s="1"/>
  <c r="T2075" i="1"/>
  <c r="R2075" i="1"/>
  <c r="S2075" i="1" s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V2074" i="1" s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V2071" i="1"/>
  <c r="U2071" i="1"/>
  <c r="T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M2070" i="1"/>
  <c r="AB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V2067" i="1" s="1"/>
  <c r="T2067" i="1"/>
  <c r="R2067" i="1"/>
  <c r="S2067" i="1" s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V2063" i="1"/>
  <c r="U2063" i="1"/>
  <c r="T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P2061" i="1" s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AB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S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V2051" i="1" s="1"/>
  <c r="T2051" i="1"/>
  <c r="R2051" i="1"/>
  <c r="S2051" i="1" s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S2048" i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V2047" i="1"/>
  <c r="U2047" i="1"/>
  <c r="T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R2046" i="1"/>
  <c r="Q2046" i="1"/>
  <c r="S2046" i="1" s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S2044" i="1" s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V2043" i="1" s="1"/>
  <c r="T2043" i="1"/>
  <c r="R2043" i="1"/>
  <c r="S2043" i="1" s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V2042" i="1" s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V2039" i="1"/>
  <c r="U2039" i="1"/>
  <c r="T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M2038" i="1"/>
  <c r="AB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V2035" i="1" s="1"/>
  <c r="T2035" i="1"/>
  <c r="R2035" i="1"/>
  <c r="S2035" i="1" s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S2032" i="1"/>
  <c r="R2032" i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V2031" i="1"/>
  <c r="U2031" i="1"/>
  <c r="T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P2029" i="1" s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AB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S2024" i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V2019" i="1" s="1"/>
  <c r="T2019" i="1"/>
  <c r="R2019" i="1"/>
  <c r="S2019" i="1" s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S2016" i="1"/>
  <c r="R2016" i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R2014" i="1"/>
  <c r="Q2014" i="1"/>
  <c r="S2014" i="1" s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R2012" i="1"/>
  <c r="S2012" i="1" s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V2011" i="1" s="1"/>
  <c r="T2011" i="1"/>
  <c r="R2011" i="1"/>
  <c r="S2011" i="1" s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V2010" i="1" s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M2006" i="1" s="1"/>
  <c r="AB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AB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S2000" i="1"/>
  <c r="R2000" i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S1996" i="1" s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V1995" i="1" s="1"/>
  <c r="T1995" i="1"/>
  <c r="R1995" i="1"/>
  <c r="S1995" i="1" s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V1994" i="1" s="1"/>
  <c r="T1994" i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V1991" i="1"/>
  <c r="U1991" i="1"/>
  <c r="T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M1990" i="1"/>
  <c r="AB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P1989" i="1" s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AB1988" i="1" s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R1982" i="1"/>
  <c r="Q1982" i="1"/>
  <c r="S1982" i="1" s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P1981" i="1" s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R1980" i="1"/>
  <c r="S1980" i="1" s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V1979" i="1" s="1"/>
  <c r="T1979" i="1"/>
  <c r="R1979" i="1"/>
  <c r="S1979" i="1" s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V1978" i="1" s="1"/>
  <c r="T1978" i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AB1977" i="1" s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M1974" i="1"/>
  <c r="AB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P1973" i="1" s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V1971" i="1" s="1"/>
  <c r="T1971" i="1"/>
  <c r="R1971" i="1"/>
  <c r="S1971" i="1" s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V1970" i="1" s="1"/>
  <c r="T1970" i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R1966" i="1"/>
  <c r="Q1966" i="1"/>
  <c r="S1966" i="1" s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P1965" i="1" s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S1964" i="1" s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AB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M1958" i="1" s="1"/>
  <c r="AB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V1956" i="1" s="1"/>
  <c r="R1956" i="1"/>
  <c r="S1956" i="1" s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V1954" i="1" s="1"/>
  <c r="T1954" i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M1950" i="1" s="1"/>
  <c r="AB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P1949" i="1" s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V1948" i="1" s="1"/>
  <c r="R1948" i="1"/>
  <c r="S1948" i="1" s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V1947" i="1" s="1"/>
  <c r="T1947" i="1"/>
  <c r="R1947" i="1"/>
  <c r="S1947" i="1" s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V1946" i="1" s="1"/>
  <c r="T1946" i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AB1945" i="1" s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P1941" i="1" s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V1938" i="1" s="1"/>
  <c r="T1938" i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B1937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S1936" i="1"/>
  <c r="R1936" i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R1934" i="1"/>
  <c r="Q1934" i="1"/>
  <c r="S1934" i="1" s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P1933" i="1" s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R1932" i="1"/>
  <c r="S1932" i="1" s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V1930" i="1" s="1"/>
  <c r="T1930" i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AB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AB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P1925" i="1" s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S1924" i="1" s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W1922" i="1"/>
  <c r="U1922" i="1"/>
  <c r="V1922" i="1" s="1"/>
  <c r="T1922" i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M1918" i="1" s="1"/>
  <c r="AB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V1915" i="1" s="1"/>
  <c r="T1915" i="1"/>
  <c r="R1915" i="1"/>
  <c r="S1915" i="1" s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S1912" i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V1911" i="1"/>
  <c r="U1911" i="1"/>
  <c r="T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R1910" i="1"/>
  <c r="Q1910" i="1"/>
  <c r="S1910" i="1" s="1"/>
  <c r="O1910" i="1"/>
  <c r="N1910" i="1"/>
  <c r="P1910" i="1" s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R1908" i="1"/>
  <c r="S1908" i="1" s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V1907" i="1" s="1"/>
  <c r="T1907" i="1"/>
  <c r="R1907" i="1"/>
  <c r="S1907" i="1" s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V1906" i="1" s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V1903" i="1"/>
  <c r="U1903" i="1"/>
  <c r="T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M1902" i="1"/>
  <c r="AB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V1899" i="1" s="1"/>
  <c r="T1899" i="1"/>
  <c r="R1899" i="1"/>
  <c r="S1899" i="1" s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S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V1895" i="1"/>
  <c r="U1895" i="1"/>
  <c r="T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P1893" i="1" s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V1890" i="1" s="1"/>
  <c r="T1890" i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AB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AB1884" i="1" s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V1882" i="1" s="1"/>
  <c r="T1882" i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S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R1878" i="1"/>
  <c r="Q1878" i="1"/>
  <c r="S1878" i="1" s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S1876" i="1" s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V1875" i="1" s="1"/>
  <c r="T1875" i="1"/>
  <c r="R1875" i="1"/>
  <c r="S1875" i="1" s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AB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AB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P1861" i="1" s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AB1860" i="1" s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V1858" i="1"/>
  <c r="U1858" i="1"/>
  <c r="T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V1855" i="1"/>
  <c r="U1855" i="1"/>
  <c r="T1855" i="1"/>
  <c r="S1855" i="1"/>
  <c r="R1855" i="1"/>
  <c r="Q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R1854" i="1"/>
  <c r="Q1854" i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P1852" i="1" s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V1851" i="1"/>
  <c r="U1851" i="1"/>
  <c r="T1851" i="1"/>
  <c r="S1851" i="1"/>
  <c r="R1851" i="1"/>
  <c r="Q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V1848" i="1" s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V1847" i="1" s="1"/>
  <c r="T1847" i="1"/>
  <c r="S1847" i="1"/>
  <c r="R1847" i="1"/>
  <c r="Q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R1846" i="1"/>
  <c r="Q1846" i="1"/>
  <c r="S1846" i="1" s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S1845" i="1"/>
  <c r="R1845" i="1"/>
  <c r="Q1845" i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R1844" i="1"/>
  <c r="S1844" i="1" s="1"/>
  <c r="Q1844" i="1"/>
  <c r="O1844" i="1"/>
  <c r="P1844" i="1" s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V1843" i="1" s="1"/>
  <c r="T1843" i="1"/>
  <c r="R1843" i="1"/>
  <c r="S1843" i="1" s="1"/>
  <c r="Q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M1842" i="1" s="1"/>
  <c r="AB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V1839" i="1" s="1"/>
  <c r="T1839" i="1"/>
  <c r="R1839" i="1"/>
  <c r="S1839" i="1" s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P1837" i="1" s="1"/>
  <c r="N1837" i="1"/>
  <c r="L1837" i="1"/>
  <c r="M1837" i="1" s="1"/>
  <c r="K1837" i="1"/>
  <c r="J1837" i="1"/>
  <c r="I1837" i="1"/>
  <c r="AB1837" i="1" s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S1836" i="1"/>
  <c r="R1836" i="1"/>
  <c r="Q1836" i="1"/>
  <c r="O1836" i="1"/>
  <c r="N1836" i="1"/>
  <c r="P1836" i="1" s="1"/>
  <c r="L1836" i="1"/>
  <c r="K1836" i="1"/>
  <c r="M1836" i="1" s="1"/>
  <c r="J1836" i="1"/>
  <c r="AB1836" i="1" s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V1835" i="1" s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M1833" i="1" s="1"/>
  <c r="K1833" i="1"/>
  <c r="J1833" i="1"/>
  <c r="I1833" i="1"/>
  <c r="AB1833" i="1" s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AB1829" i="1" s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S1828" i="1"/>
  <c r="R1828" i="1"/>
  <c r="Q1828" i="1"/>
  <c r="P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P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V1823" i="1"/>
  <c r="U1823" i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R1822" i="1"/>
  <c r="Q1822" i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P1820" i="1" s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V1819" i="1"/>
  <c r="U1819" i="1"/>
  <c r="T1819" i="1"/>
  <c r="S1819" i="1"/>
  <c r="R1819" i="1"/>
  <c r="Q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V1818" i="1" s="1"/>
  <c r="T1818" i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S1816" i="1" s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AB1814" i="1" s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S1813" i="1"/>
  <c r="R1813" i="1"/>
  <c r="Q1813" i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S1812" i="1" s="1"/>
  <c r="Q1812" i="1"/>
  <c r="O1812" i="1"/>
  <c r="P1812" i="1" s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V1811" i="1" s="1"/>
  <c r="T1811" i="1"/>
  <c r="R1811" i="1"/>
  <c r="S1811" i="1" s="1"/>
  <c r="Q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U1807" i="1"/>
  <c r="V1807" i="1" s="1"/>
  <c r="T1807" i="1"/>
  <c r="R1807" i="1"/>
  <c r="S1807" i="1" s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P1805" i="1" s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T1804" i="1"/>
  <c r="V1804" i="1" s="1"/>
  <c r="S1804" i="1"/>
  <c r="R1804" i="1"/>
  <c r="Q1804" i="1"/>
  <c r="O1804" i="1"/>
  <c r="N1804" i="1"/>
  <c r="P1804" i="1" s="1"/>
  <c r="L1804" i="1"/>
  <c r="K1804" i="1"/>
  <c r="M1804" i="1" s="1"/>
  <c r="J1804" i="1"/>
  <c r="AB1804" i="1" s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V1802" i="1" s="1"/>
  <c r="T1802" i="1"/>
  <c r="R1802" i="1"/>
  <c r="S1802" i="1" s="1"/>
  <c r="Q1802" i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S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R1799" i="1"/>
  <c r="Q1799" i="1"/>
  <c r="S1799" i="1" s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O1796" i="1"/>
  <c r="P1796" i="1" s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S1795" i="1" s="1"/>
  <c r="Q1795" i="1"/>
  <c r="O1795" i="1"/>
  <c r="P1795" i="1" s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V1794" i="1" s="1"/>
  <c r="T1794" i="1"/>
  <c r="R1794" i="1"/>
  <c r="S1794" i="1" s="1"/>
  <c r="Q1794" i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V1793" i="1" s="1"/>
  <c r="T1793" i="1"/>
  <c r="R1793" i="1"/>
  <c r="S1793" i="1" s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P1788" i="1" s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S1787" i="1" s="1"/>
  <c r="Q1787" i="1"/>
  <c r="O1787" i="1"/>
  <c r="P1787" i="1" s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V1786" i="1" s="1"/>
  <c r="T1786" i="1"/>
  <c r="R1786" i="1"/>
  <c r="S1786" i="1" s="1"/>
  <c r="Q1786" i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V1785" i="1" s="1"/>
  <c r="T1785" i="1"/>
  <c r="R1785" i="1"/>
  <c r="S1785" i="1" s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S1784" i="1"/>
  <c r="R1784" i="1"/>
  <c r="Q1784" i="1"/>
  <c r="P1784" i="1"/>
  <c r="O1784" i="1"/>
  <c r="N1784" i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AB1782" i="1" s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O1780" i="1"/>
  <c r="P1780" i="1" s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S1779" i="1" s="1"/>
  <c r="Q1779" i="1"/>
  <c r="O1779" i="1"/>
  <c r="P1779" i="1" s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V1778" i="1" s="1"/>
  <c r="T1778" i="1"/>
  <c r="R1778" i="1"/>
  <c r="S1778" i="1" s="1"/>
  <c r="Q1778" i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R1777" i="1"/>
  <c r="S1777" i="1" s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AB1774" i="1" s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O1772" i="1"/>
  <c r="P1772" i="1" s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S1771" i="1" s="1"/>
  <c r="Q1771" i="1"/>
  <c r="O1771" i="1"/>
  <c r="P1771" i="1" s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V1770" i="1" s="1"/>
  <c r="T1770" i="1"/>
  <c r="R1770" i="1"/>
  <c r="S1770" i="1" s="1"/>
  <c r="Q1770" i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V1769" i="1" s="1"/>
  <c r="T1769" i="1"/>
  <c r="R1769" i="1"/>
  <c r="S1769" i="1" s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AB1765" i="1" s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O1764" i="1"/>
  <c r="P1764" i="1" s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S1763" i="1" s="1"/>
  <c r="Q1763" i="1"/>
  <c r="O1763" i="1"/>
  <c r="P1763" i="1" s="1"/>
  <c r="N1763" i="1"/>
  <c r="L1763" i="1"/>
  <c r="M1763" i="1" s="1"/>
  <c r="AB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V1762" i="1" s="1"/>
  <c r="T1762" i="1"/>
  <c r="R1762" i="1"/>
  <c r="S1762" i="1" s="1"/>
  <c r="Q1762" i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V1761" i="1" s="1"/>
  <c r="T1761" i="1"/>
  <c r="R1761" i="1"/>
  <c r="S1761" i="1" s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P1756" i="1" s="1"/>
  <c r="N1756" i="1"/>
  <c r="L1756" i="1"/>
  <c r="M1756" i="1" s="1"/>
  <c r="K1756" i="1"/>
  <c r="J1756" i="1"/>
  <c r="I1756" i="1"/>
  <c r="AB1756" i="1" s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S1755" i="1" s="1"/>
  <c r="Q1755" i="1"/>
  <c r="O1755" i="1"/>
  <c r="P1755" i="1" s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V1754" i="1" s="1"/>
  <c r="T1754" i="1"/>
  <c r="R1754" i="1"/>
  <c r="S1754" i="1" s="1"/>
  <c r="Q1754" i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V1753" i="1" s="1"/>
  <c r="T1753" i="1"/>
  <c r="R1753" i="1"/>
  <c r="S1753" i="1" s="1"/>
  <c r="Q1753" i="1"/>
  <c r="P1753" i="1"/>
  <c r="O1753" i="1"/>
  <c r="N1753" i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V1752" i="1" s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O1748" i="1"/>
  <c r="P1748" i="1" s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S1747" i="1" s="1"/>
  <c r="Q1747" i="1"/>
  <c r="O1747" i="1"/>
  <c r="P1747" i="1" s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V1746" i="1" s="1"/>
  <c r="T1746" i="1"/>
  <c r="R1746" i="1"/>
  <c r="S1746" i="1" s="1"/>
  <c r="Q1746" i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V1745" i="1" s="1"/>
  <c r="T1745" i="1"/>
  <c r="R1745" i="1"/>
  <c r="S1745" i="1" s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AB1742" i="1" s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P1740" i="1" s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S1739" i="1" s="1"/>
  <c r="Q1739" i="1"/>
  <c r="O1739" i="1"/>
  <c r="P1739" i="1" s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R1738" i="1"/>
  <c r="S1738" i="1" s="1"/>
  <c r="Q1738" i="1"/>
  <c r="O1738" i="1"/>
  <c r="P1738" i="1" s="1"/>
  <c r="N1738" i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V1737" i="1" s="1"/>
  <c r="T1737" i="1"/>
  <c r="R1737" i="1"/>
  <c r="S1737" i="1" s="1"/>
  <c r="Q1737" i="1"/>
  <c r="P1737" i="1"/>
  <c r="O1737" i="1"/>
  <c r="N1737" i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O1732" i="1"/>
  <c r="P1732" i="1" s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S1731" i="1" s="1"/>
  <c r="Q1731" i="1"/>
  <c r="O1731" i="1"/>
  <c r="P1731" i="1" s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V1730" i="1" s="1"/>
  <c r="T1730" i="1"/>
  <c r="R1730" i="1"/>
  <c r="S1730" i="1" s="1"/>
  <c r="Q1730" i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V1729" i="1" s="1"/>
  <c r="T1729" i="1"/>
  <c r="R1729" i="1"/>
  <c r="S1729" i="1" s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AB1726" i="1" s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O1724" i="1"/>
  <c r="P1724" i="1" s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O1723" i="1"/>
  <c r="P1723" i="1" s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R1722" i="1"/>
  <c r="S1722" i="1" s="1"/>
  <c r="Q1722" i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U1721" i="1"/>
  <c r="V1721" i="1" s="1"/>
  <c r="T1721" i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M1715" i="1" s="1"/>
  <c r="AB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S1714" i="1"/>
  <c r="R1714" i="1"/>
  <c r="Q1714" i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T1710" i="1"/>
  <c r="V1710" i="1" s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AB1708" i="1" s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V1706" i="1" s="1"/>
  <c r="T1706" i="1"/>
  <c r="S1706" i="1"/>
  <c r="R1706" i="1"/>
  <c r="Q1706" i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S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R1703" i="1"/>
  <c r="Q1703" i="1"/>
  <c r="S1703" i="1" s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T1702" i="1"/>
  <c r="V1702" i="1" s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V1698" i="1" s="1"/>
  <c r="T1698" i="1"/>
  <c r="S1698" i="1"/>
  <c r="R1698" i="1"/>
  <c r="Q1698" i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Q1695" i="1"/>
  <c r="S1695" i="1" s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T1694" i="1"/>
  <c r="V1694" i="1" s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M1693" i="1" s="1"/>
  <c r="AB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V1690" i="1" s="1"/>
  <c r="T1690" i="1"/>
  <c r="S1690" i="1"/>
  <c r="R1690" i="1"/>
  <c r="Q1690" i="1"/>
  <c r="O1690" i="1"/>
  <c r="P1690" i="1" s="1"/>
  <c r="N1690" i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S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R1687" i="1"/>
  <c r="Q1687" i="1"/>
  <c r="S1687" i="1" s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T1686" i="1"/>
  <c r="V1686" i="1" s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AB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V1682" i="1" s="1"/>
  <c r="T1682" i="1"/>
  <c r="S1682" i="1"/>
  <c r="R1682" i="1"/>
  <c r="Q1682" i="1"/>
  <c r="O1682" i="1"/>
  <c r="P1682" i="1" s="1"/>
  <c r="N1682" i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S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R1679" i="1"/>
  <c r="Q1679" i="1"/>
  <c r="S1679" i="1" s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T1678" i="1"/>
  <c r="V1678" i="1" s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AB1678" i="1" s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M1675" i="1" s="1"/>
  <c r="AB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V1674" i="1" s="1"/>
  <c r="T1674" i="1"/>
  <c r="S1674" i="1"/>
  <c r="R1674" i="1"/>
  <c r="Q1674" i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R1671" i="1"/>
  <c r="Q1671" i="1"/>
  <c r="S1671" i="1" s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T1670" i="1"/>
  <c r="V1670" i="1" s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AB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S1666" i="1"/>
  <c r="R1666" i="1"/>
  <c r="Q1666" i="1"/>
  <c r="O1666" i="1"/>
  <c r="P1666" i="1" s="1"/>
  <c r="N1666" i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S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R1663" i="1"/>
  <c r="Q1663" i="1"/>
  <c r="S1663" i="1" s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T1662" i="1"/>
  <c r="V1662" i="1" s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AB1660" i="1" s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S1658" i="1"/>
  <c r="R1658" i="1"/>
  <c r="Q1658" i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T1654" i="1"/>
  <c r="V1654" i="1" s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V1650" i="1" s="1"/>
  <c r="T1650" i="1"/>
  <c r="S1650" i="1"/>
  <c r="R1650" i="1"/>
  <c r="Q1650" i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M1643" i="1" s="1"/>
  <c r="AB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V1642" i="1" s="1"/>
  <c r="T1642" i="1"/>
  <c r="S1642" i="1"/>
  <c r="R1642" i="1"/>
  <c r="Q1642" i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T1638" i="1"/>
  <c r="V1638" i="1" s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AB1636" i="1" s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V1634" i="1" s="1"/>
  <c r="T1634" i="1"/>
  <c r="S1634" i="1"/>
  <c r="R1634" i="1"/>
  <c r="Q1634" i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S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T1630" i="1"/>
  <c r="V1630" i="1" s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M1629" i="1" s="1"/>
  <c r="AB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V1626" i="1" s="1"/>
  <c r="T1626" i="1"/>
  <c r="S1626" i="1"/>
  <c r="R1626" i="1"/>
  <c r="Q1626" i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V1624" i="1" s="1"/>
  <c r="T1624" i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U1622" i="1"/>
  <c r="T1622" i="1"/>
  <c r="V1622" i="1" s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M1621" i="1" s="1"/>
  <c r="AB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V1618" i="1" s="1"/>
  <c r="T1618" i="1"/>
  <c r="S1618" i="1"/>
  <c r="R1618" i="1"/>
  <c r="Q1618" i="1"/>
  <c r="O1618" i="1"/>
  <c r="P1618" i="1" s="1"/>
  <c r="N1618" i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T1614" i="1"/>
  <c r="V1614" i="1" s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M1613" i="1" s="1"/>
  <c r="AB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V1610" i="1" s="1"/>
  <c r="T1610" i="1"/>
  <c r="S1610" i="1"/>
  <c r="R1610" i="1"/>
  <c r="Q1610" i="1"/>
  <c r="O1610" i="1"/>
  <c r="P1610" i="1" s="1"/>
  <c r="N1610" i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T1606" i="1"/>
  <c r="V1606" i="1" s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AB1606" i="1" s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M1603" i="1" s="1"/>
  <c r="AB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S1602" i="1"/>
  <c r="R1602" i="1"/>
  <c r="Q1602" i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V1600" i="1" s="1"/>
  <c r="T1600" i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Q1599" i="1"/>
  <c r="S1599" i="1" s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T1598" i="1"/>
  <c r="V1598" i="1" s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V1594" i="1" s="1"/>
  <c r="T1594" i="1"/>
  <c r="S1594" i="1"/>
  <c r="R1594" i="1"/>
  <c r="Q1594" i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V1592" i="1" s="1"/>
  <c r="T1592" i="1"/>
  <c r="S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T1590" i="1"/>
  <c r="V1590" i="1" s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M1589" i="1" s="1"/>
  <c r="AB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V1586" i="1" s="1"/>
  <c r="T1586" i="1"/>
  <c r="S1586" i="1"/>
  <c r="R1586" i="1"/>
  <c r="Q1586" i="1"/>
  <c r="O1586" i="1"/>
  <c r="P1586" i="1" s="1"/>
  <c r="N1586" i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R1583" i="1"/>
  <c r="Q1583" i="1"/>
  <c r="S1583" i="1" s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T1582" i="1"/>
  <c r="V1582" i="1" s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M1579" i="1" s="1"/>
  <c r="AB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V1578" i="1" s="1"/>
  <c r="T1578" i="1"/>
  <c r="S1578" i="1"/>
  <c r="R1578" i="1"/>
  <c r="Q1578" i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V1576" i="1"/>
  <c r="U1576" i="1"/>
  <c r="T1576" i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T1574" i="1"/>
  <c r="V1574" i="1" s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M1573" i="1" s="1"/>
  <c r="AB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S1571" i="1" s="1"/>
  <c r="Q1571" i="1"/>
  <c r="P1571" i="1"/>
  <c r="O1571" i="1"/>
  <c r="N1571" i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V1570" i="1" s="1"/>
  <c r="T1570" i="1"/>
  <c r="S1570" i="1"/>
  <c r="R157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W1567" i="1"/>
  <c r="V1567" i="1"/>
  <c r="U1567" i="1"/>
  <c r="T1567" i="1"/>
  <c r="R1567" i="1"/>
  <c r="Q1567" i="1"/>
  <c r="S1567" i="1" s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S1563" i="1" s="1"/>
  <c r="Q1563" i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V1562" i="1" s="1"/>
  <c r="T1562" i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T1558" i="1"/>
  <c r="V1558" i="1" s="1"/>
  <c r="S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S1555" i="1" s="1"/>
  <c r="Q1555" i="1"/>
  <c r="P1555" i="1"/>
  <c r="O1555" i="1"/>
  <c r="N1555" i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W1551" i="1"/>
  <c r="V1551" i="1"/>
  <c r="U1551" i="1"/>
  <c r="T1551" i="1"/>
  <c r="R1551" i="1"/>
  <c r="Q1551" i="1"/>
  <c r="S1551" i="1" s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R1548" i="1"/>
  <c r="Q1548" i="1"/>
  <c r="S1548" i="1" s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S1547" i="1" s="1"/>
  <c r="Q1547" i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V1546" i="1" s="1"/>
  <c r="T1546" i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T1542" i="1"/>
  <c r="V1542" i="1" s="1"/>
  <c r="S1542" i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S1539" i="1" s="1"/>
  <c r="Q1539" i="1"/>
  <c r="P1539" i="1"/>
  <c r="O1539" i="1"/>
  <c r="N1539" i="1"/>
  <c r="M1539" i="1"/>
  <c r="L1539" i="1"/>
  <c r="K1539" i="1"/>
  <c r="J1539" i="1"/>
  <c r="AB1539" i="1" s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V1538" i="1" s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W1535" i="1"/>
  <c r="V1535" i="1"/>
  <c r="U1535" i="1"/>
  <c r="T1535" i="1"/>
  <c r="R1535" i="1"/>
  <c r="Q1535" i="1"/>
  <c r="S1535" i="1" s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O1531" i="1"/>
  <c r="P1531" i="1" s="1"/>
  <c r="N1531" i="1"/>
  <c r="L1531" i="1"/>
  <c r="M1531" i="1" s="1"/>
  <c r="K1531" i="1"/>
  <c r="J1531" i="1"/>
  <c r="AB1531" i="1" s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R1530" i="1"/>
  <c r="S1530" i="1" s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V1529" i="1" s="1"/>
  <c r="T1529" i="1"/>
  <c r="R1529" i="1"/>
  <c r="S1529" i="1" s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V1528" i="1" s="1"/>
  <c r="T1528" i="1"/>
  <c r="S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V1525" i="1"/>
  <c r="U1525" i="1"/>
  <c r="T1525" i="1"/>
  <c r="R1525" i="1"/>
  <c r="Q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R1524" i="1"/>
  <c r="Q1524" i="1"/>
  <c r="S1524" i="1" s="1"/>
  <c r="O1524" i="1"/>
  <c r="P1524" i="1" s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S1523" i="1" s="1"/>
  <c r="Q1523" i="1"/>
  <c r="O1523" i="1"/>
  <c r="P1523" i="1" s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R1522" i="1"/>
  <c r="S1522" i="1" s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V1521" i="1" s="1"/>
  <c r="T1521" i="1"/>
  <c r="R1521" i="1"/>
  <c r="S1521" i="1" s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V1517" i="1"/>
  <c r="U1517" i="1"/>
  <c r="T1517" i="1"/>
  <c r="R1517" i="1"/>
  <c r="Q1517" i="1"/>
  <c r="S1517" i="1" s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R1516" i="1"/>
  <c r="Q1516" i="1"/>
  <c r="O1516" i="1"/>
  <c r="P1516" i="1" s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R1515" i="1"/>
  <c r="S1515" i="1" s="1"/>
  <c r="Q1515" i="1"/>
  <c r="O1515" i="1"/>
  <c r="P1515" i="1" s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V1514" i="1" s="1"/>
  <c r="T1514" i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V1513" i="1" s="1"/>
  <c r="T1513" i="1"/>
  <c r="R1513" i="1"/>
  <c r="S1513" i="1" s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V1509" i="1"/>
  <c r="U1509" i="1"/>
  <c r="T1509" i="1"/>
  <c r="R1509" i="1"/>
  <c r="Q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O1507" i="1"/>
  <c r="P1507" i="1" s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V1504" i="1" s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V1501" i="1"/>
  <c r="U1501" i="1"/>
  <c r="T1501" i="1"/>
  <c r="R1501" i="1"/>
  <c r="Q1501" i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R1500" i="1"/>
  <c r="Q1500" i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S1499" i="1" s="1"/>
  <c r="Q1499" i="1"/>
  <c r="O1499" i="1"/>
  <c r="P1499" i="1" s="1"/>
  <c r="N1499" i="1"/>
  <c r="L1499" i="1"/>
  <c r="K1499" i="1"/>
  <c r="M1499" i="1" s="1"/>
  <c r="J1499" i="1"/>
  <c r="AB1499" i="1" s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V1497" i="1" s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S1495" i="1"/>
  <c r="R1495" i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M1491" i="1" s="1"/>
  <c r="AB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S1489" i="1" s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AB1484" i="1" s="1"/>
  <c r="H1484" i="1"/>
  <c r="G1484" i="1"/>
  <c r="F1484" i="1"/>
  <c r="E1484" i="1"/>
  <c r="D1484" i="1"/>
  <c r="B1484" i="1"/>
  <c r="A1484" i="1"/>
  <c r="AB1483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S1481" i="1" s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V1480" i="1" s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AB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M1475" i="1" s="1"/>
  <c r="AB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S1473" i="1" s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AB1468" i="1" s="1"/>
  <c r="H1468" i="1"/>
  <c r="G1468" i="1"/>
  <c r="F1468" i="1"/>
  <c r="E1468" i="1"/>
  <c r="D1468" i="1"/>
  <c r="B1468" i="1"/>
  <c r="A1468" i="1"/>
  <c r="AB1467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S1465" i="1" s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V1464" i="1" s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M1459" i="1" s="1"/>
  <c r="AB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S1457" i="1" s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V1456" i="1" s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AB1452" i="1" s="1"/>
  <c r="H1452" i="1"/>
  <c r="G1452" i="1"/>
  <c r="F1452" i="1"/>
  <c r="E1452" i="1"/>
  <c r="D1452" i="1"/>
  <c r="B1452" i="1"/>
  <c r="A1452" i="1"/>
  <c r="AB1451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S1449" i="1" s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V1448" i="1" s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M1443" i="1" s="1"/>
  <c r="AB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S1441" i="1" s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V1440" i="1" s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AB1436" i="1" s="1"/>
  <c r="H1436" i="1"/>
  <c r="G1436" i="1"/>
  <c r="F1436" i="1"/>
  <c r="E1436" i="1"/>
  <c r="D1436" i="1"/>
  <c r="B1436" i="1"/>
  <c r="A1436" i="1"/>
  <c r="AB1435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S1433" i="1" s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V1432" i="1" s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M1427" i="1" s="1"/>
  <c r="AB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S1425" i="1" s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V1424" i="1" s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AB1420" i="1" s="1"/>
  <c r="H1420" i="1"/>
  <c r="G1420" i="1"/>
  <c r="F1420" i="1"/>
  <c r="E1420" i="1"/>
  <c r="D1420" i="1"/>
  <c r="B1420" i="1"/>
  <c r="A1420" i="1"/>
  <c r="AB1419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S1417" i="1" s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V1416" i="1" s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M1411" i="1" s="1"/>
  <c r="AB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S1409" i="1" s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V1408" i="1" s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AB1406" i="1" s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AB1403" i="1" s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S1401" i="1" s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V1400" i="1" s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AB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AB1395" i="1" s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S1393" i="1" s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V1392" i="1" s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AB1390" i="1" s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AB1387" i="1" s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S1385" i="1" s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V1384" i="1" s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B1379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S1377" i="1" s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V1376" i="1" s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AB1374" i="1" s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AB1372" i="1" s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AB1371" i="1" s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S1369" i="1" s="1"/>
  <c r="Q1369" i="1"/>
  <c r="P1369" i="1"/>
  <c r="O1369" i="1"/>
  <c r="N1369" i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V1368" i="1" s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B1363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S1361" i="1" s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AB1358" i="1" s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AB1356" i="1" s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AB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P1353" i="1"/>
  <c r="O1353" i="1"/>
  <c r="N1353" i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V1352" i="1" s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AB1348" i="1" s="1"/>
  <c r="H1348" i="1"/>
  <c r="G1348" i="1"/>
  <c r="F1348" i="1"/>
  <c r="E1348" i="1"/>
  <c r="D1348" i="1"/>
  <c r="B1348" i="1"/>
  <c r="A1348" i="1"/>
  <c r="AB1347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AB1342" i="1" s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AB1340" i="1" s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AB1339" i="1" s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P1337" i="1"/>
  <c r="O1337" i="1"/>
  <c r="N1337" i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AB1332" i="1" s="1"/>
  <c r="H1332" i="1"/>
  <c r="G1332" i="1"/>
  <c r="F1332" i="1"/>
  <c r="E1332" i="1"/>
  <c r="D1332" i="1"/>
  <c r="B1332" i="1"/>
  <c r="A1332" i="1"/>
  <c r="AB1331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AB1326" i="1" s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AB1324" i="1" s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AB1323" i="1" s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AB1316" i="1" s="1"/>
  <c r="H1316" i="1"/>
  <c r="G1316" i="1"/>
  <c r="F1316" i="1"/>
  <c r="E1316" i="1"/>
  <c r="D1316" i="1"/>
  <c r="B1316" i="1"/>
  <c r="A1316" i="1"/>
  <c r="AB1315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S1313" i="1" s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AB1310" i="1" s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AB1308" i="1" s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AB1307" i="1" s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S1305" i="1" s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AB1300" i="1" s="1"/>
  <c r="H1300" i="1"/>
  <c r="G1300" i="1"/>
  <c r="F1300" i="1"/>
  <c r="E1300" i="1"/>
  <c r="D1300" i="1"/>
  <c r="B1300" i="1"/>
  <c r="A1300" i="1"/>
  <c r="AB1299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S1297" i="1" s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V1296" i="1" s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AB1294" i="1" s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M1291" i="1" s="1"/>
  <c r="AB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S1289" i="1" s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AB1284" i="1" s="1"/>
  <c r="H1284" i="1"/>
  <c r="G1284" i="1"/>
  <c r="F1284" i="1"/>
  <c r="E1284" i="1"/>
  <c r="D1284" i="1"/>
  <c r="B1284" i="1"/>
  <c r="A1284" i="1"/>
  <c r="AB1283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AB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AB1275" i="1" s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S1273" i="1" s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V1272" i="1" s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AB1270" i="1" s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M1267" i="1" s="1"/>
  <c r="AB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V1264" i="1" s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R1263" i="1"/>
  <c r="Q1263" i="1"/>
  <c r="S1263" i="1" s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AB1260" i="1" s="1"/>
  <c r="H1260" i="1"/>
  <c r="G1260" i="1"/>
  <c r="F1260" i="1"/>
  <c r="E1260" i="1"/>
  <c r="D1260" i="1"/>
  <c r="B1260" i="1"/>
  <c r="A1260" i="1"/>
  <c r="AB1259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V1256" i="1" s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M1251" i="1" s="1"/>
  <c r="AB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V1248" i="1" s="1"/>
  <c r="T1248" i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R1247" i="1"/>
  <c r="Q1247" i="1"/>
  <c r="S1247" i="1" s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K1246" i="1"/>
  <c r="M1246" i="1" s="1"/>
  <c r="AB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AB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M1243" i="1" s="1"/>
  <c r="AB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AB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V1232" i="1" s="1"/>
  <c r="T1232" i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R1231" i="1"/>
  <c r="Q1231" i="1"/>
  <c r="S1231" i="1" s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AB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M1227" i="1" s="1"/>
  <c r="AB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R1223" i="1"/>
  <c r="Q1223" i="1"/>
  <c r="S1223" i="1" s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N1222" i="1"/>
  <c r="P1222" i="1" s="1"/>
  <c r="L1222" i="1"/>
  <c r="K1222" i="1"/>
  <c r="M1222" i="1" s="1"/>
  <c r="AB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AB1220" i="1" s="1"/>
  <c r="H1220" i="1"/>
  <c r="G1220" i="1"/>
  <c r="F1220" i="1"/>
  <c r="E1220" i="1"/>
  <c r="D1220" i="1"/>
  <c r="B1220" i="1"/>
  <c r="A1220" i="1"/>
  <c r="AB1219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R1215" i="1"/>
  <c r="Q1215" i="1"/>
  <c r="S1215" i="1" s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M1211" i="1" s="1"/>
  <c r="AB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R1207" i="1"/>
  <c r="Q1207" i="1"/>
  <c r="S1207" i="1" s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AB1206" i="1" s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AB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M1203" i="1" s="1"/>
  <c r="AB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V1200" i="1" s="1"/>
  <c r="T1200" i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R1199" i="1"/>
  <c r="Q1199" i="1"/>
  <c r="S1199" i="1" s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AB1196" i="1" s="1"/>
  <c r="H1196" i="1"/>
  <c r="G1196" i="1"/>
  <c r="F1196" i="1"/>
  <c r="E1196" i="1"/>
  <c r="D1196" i="1"/>
  <c r="B1196" i="1"/>
  <c r="A1196" i="1"/>
  <c r="AB1195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R1191" i="1"/>
  <c r="Q1191" i="1"/>
  <c r="S1191" i="1" s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M1187" i="1" s="1"/>
  <c r="AB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V1184" i="1" s="1"/>
  <c r="T1184" i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R1183" i="1"/>
  <c r="Q1183" i="1"/>
  <c r="S1183" i="1" s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AB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B1179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R1175" i="1"/>
  <c r="Q1175" i="1"/>
  <c r="S1175" i="1" s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AB1172" i="1" s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AB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R1167" i="1"/>
  <c r="Q1167" i="1"/>
  <c r="S1167" i="1" s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M1163" i="1" s="1"/>
  <c r="AB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B1155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V1152" i="1" s="1"/>
  <c r="T1152" i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AB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R1143" i="1"/>
  <c r="Q1143" i="1"/>
  <c r="S1143" i="1" s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AB1142" i="1" s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AB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M1139" i="1" s="1"/>
  <c r="AB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V1136" i="1" s="1"/>
  <c r="T1136" i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AB1132" i="1" s="1"/>
  <c r="H1132" i="1"/>
  <c r="G1132" i="1"/>
  <c r="F1132" i="1"/>
  <c r="E1132" i="1"/>
  <c r="D1132" i="1"/>
  <c r="B1132" i="1"/>
  <c r="A1132" i="1"/>
  <c r="AB1131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R1127" i="1"/>
  <c r="Q1127" i="1"/>
  <c r="S1127" i="1" s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M1123" i="1" s="1"/>
  <c r="AB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V1120" i="1" s="1"/>
  <c r="T1120" i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AB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M1115" i="1" s="1"/>
  <c r="AB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R1111" i="1"/>
  <c r="Q1111" i="1"/>
  <c r="S1111" i="1" s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AB1108" i="1" s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AB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S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R1103" i="1"/>
  <c r="Q1103" i="1"/>
  <c r="S1103" i="1" s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M1099" i="1" s="1"/>
  <c r="AB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R1095" i="1"/>
  <c r="Q1095" i="1"/>
  <c r="S1095" i="1" s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B1091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R1087" i="1"/>
  <c r="Q1087" i="1"/>
  <c r="S1087" i="1" s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AB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AB1078" i="1" s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M1075" i="1" s="1"/>
  <c r="AB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V1072" i="1" s="1"/>
  <c r="T1072" i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R1071" i="1"/>
  <c r="Q1071" i="1"/>
  <c r="S1071" i="1" s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AB1068" i="1" s="1"/>
  <c r="H1068" i="1"/>
  <c r="G1068" i="1"/>
  <c r="F1068" i="1"/>
  <c r="E1068" i="1"/>
  <c r="D1068" i="1"/>
  <c r="B1068" i="1"/>
  <c r="A1068" i="1"/>
  <c r="AB1067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V1064" i="1" s="1"/>
  <c r="T1064" i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R1063" i="1"/>
  <c r="Q1063" i="1"/>
  <c r="S1063" i="1" s="1"/>
  <c r="P1063" i="1"/>
  <c r="O1063" i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M1059" i="1" s="1"/>
  <c r="AB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Q1055" i="1"/>
  <c r="S1055" i="1" s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AB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B1051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V1048" i="1" s="1"/>
  <c r="T1048" i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R1047" i="1"/>
  <c r="Q1047" i="1"/>
  <c r="S1047" i="1" s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AB1044" i="1" s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AB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V1040" i="1" s="1"/>
  <c r="T1040" i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R1039" i="1"/>
  <c r="Q1039" i="1"/>
  <c r="S1039" i="1" s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M1035" i="1" s="1"/>
  <c r="AB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Q1031" i="1"/>
  <c r="S1031" i="1" s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B1027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Q1023" i="1"/>
  <c r="S1023" i="1" s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M1019" i="1" s="1"/>
  <c r="AB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V1016" i="1" s="1"/>
  <c r="T1016" i="1"/>
  <c r="S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Q1015" i="1"/>
  <c r="S1015" i="1" s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AB1014" i="1" s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M1011" i="1" s="1"/>
  <c r="AB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V1008" i="1" s="1"/>
  <c r="T1008" i="1"/>
  <c r="S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R1007" i="1"/>
  <c r="Q1007" i="1"/>
  <c r="S1007" i="1" s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AB1004" i="1" s="1"/>
  <c r="H1004" i="1"/>
  <c r="G1004" i="1"/>
  <c r="F1004" i="1"/>
  <c r="E1004" i="1"/>
  <c r="D1004" i="1"/>
  <c r="B1004" i="1"/>
  <c r="A1004" i="1"/>
  <c r="AB1003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V1000" i="1" s="1"/>
  <c r="T1000" i="1"/>
  <c r="S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R999" i="1"/>
  <c r="Q999" i="1"/>
  <c r="S999" i="1" s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AB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R991" i="1"/>
  <c r="Q991" i="1"/>
  <c r="S991" i="1" s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R987" i="1"/>
  <c r="Q987" i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W983" i="1"/>
  <c r="V983" i="1"/>
  <c r="U983" i="1"/>
  <c r="T983" i="1"/>
  <c r="R983" i="1"/>
  <c r="Q983" i="1"/>
  <c r="S983" i="1" s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R981" i="1"/>
  <c r="Q981" i="1"/>
  <c r="S981" i="1" s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R980" i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T972" i="1"/>
  <c r="V972" i="1" s="1"/>
  <c r="R972" i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M971" i="1"/>
  <c r="L971" i="1"/>
  <c r="K971" i="1"/>
  <c r="J971" i="1"/>
  <c r="AB971" i="1" s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W965" i="1"/>
  <c r="V965" i="1"/>
  <c r="U965" i="1"/>
  <c r="T965" i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R964" i="1"/>
  <c r="Q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V960" i="1"/>
  <c r="U960" i="1"/>
  <c r="T960" i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W957" i="1"/>
  <c r="V957" i="1"/>
  <c r="U957" i="1"/>
  <c r="T957" i="1"/>
  <c r="R957" i="1"/>
  <c r="Q957" i="1"/>
  <c r="S957" i="1" s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AB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R948" i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V944" i="1" s="1"/>
  <c r="T944" i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N942" i="1"/>
  <c r="P942" i="1" s="1"/>
  <c r="L942" i="1"/>
  <c r="K942" i="1"/>
  <c r="M942" i="1" s="1"/>
  <c r="J942" i="1"/>
  <c r="I942" i="1"/>
  <c r="AB942" i="1" s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AB940" i="1" s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V936" i="1" s="1"/>
  <c r="T936" i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AB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V928" i="1" s="1"/>
  <c r="T928" i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N926" i="1"/>
  <c r="P926" i="1" s="1"/>
  <c r="L926" i="1"/>
  <c r="K926" i="1"/>
  <c r="M926" i="1" s="1"/>
  <c r="J926" i="1"/>
  <c r="I926" i="1"/>
  <c r="AB926" i="1" s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V920" i="1" s="1"/>
  <c r="T920" i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AB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V912" i="1" s="1"/>
  <c r="T912" i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R909" i="1"/>
  <c r="Q909" i="1"/>
  <c r="S909" i="1" s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V904" i="1" s="1"/>
  <c r="T904" i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AB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V888" i="1" s="1"/>
  <c r="T888" i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N886" i="1"/>
  <c r="P886" i="1" s="1"/>
  <c r="L886" i="1"/>
  <c r="K886" i="1"/>
  <c r="M886" i="1" s="1"/>
  <c r="J886" i="1"/>
  <c r="I886" i="1"/>
  <c r="AB886" i="1" s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AB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N878" i="1"/>
  <c r="P878" i="1" s="1"/>
  <c r="L878" i="1"/>
  <c r="K878" i="1"/>
  <c r="M878" i="1" s="1"/>
  <c r="J878" i="1"/>
  <c r="I878" i="1"/>
  <c r="AB878" i="1" s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R877" i="1"/>
  <c r="Q877" i="1"/>
  <c r="S877" i="1" s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V872" i="1" s="1"/>
  <c r="T872" i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AB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AB860" i="1" s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V856" i="1" s="1"/>
  <c r="T856" i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N854" i="1"/>
  <c r="P854" i="1" s="1"/>
  <c r="L854" i="1"/>
  <c r="K854" i="1"/>
  <c r="M854" i="1" s="1"/>
  <c r="J854" i="1"/>
  <c r="I854" i="1"/>
  <c r="AB854" i="1" s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AB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N846" i="1"/>
  <c r="P846" i="1" s="1"/>
  <c r="L846" i="1"/>
  <c r="K846" i="1"/>
  <c r="M846" i="1" s="1"/>
  <c r="J846" i="1"/>
  <c r="I846" i="1"/>
  <c r="AB846" i="1" s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R845" i="1"/>
  <c r="Q845" i="1"/>
  <c r="S845" i="1" s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V840" i="1" s="1"/>
  <c r="T840" i="1"/>
  <c r="R840" i="1"/>
  <c r="S840" i="1" s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O834" i="1"/>
  <c r="P834" i="1" s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R833" i="1"/>
  <c r="S833" i="1" s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AB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T828" i="1"/>
  <c r="V828" i="1" s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V827" i="1"/>
  <c r="U827" i="1"/>
  <c r="T827" i="1"/>
  <c r="R827" i="1"/>
  <c r="Q827" i="1"/>
  <c r="S827" i="1" s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S825" i="1" s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V824" i="1" s="1"/>
  <c r="T824" i="1"/>
  <c r="R824" i="1"/>
  <c r="S824" i="1" s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O818" i="1"/>
  <c r="P818" i="1" s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S817" i="1" s="1"/>
  <c r="Q817" i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V815" i="1" s="1"/>
  <c r="T815" i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AB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AB805" i="1" s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P798" i="1" s="1"/>
  <c r="N798" i="1"/>
  <c r="L798" i="1"/>
  <c r="K798" i="1"/>
  <c r="M798" i="1" s="1"/>
  <c r="AB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Z792" i="1" s="1"/>
  <c r="X792" i="1"/>
  <c r="W792" i="1"/>
  <c r="V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P790" i="1" s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V789" i="1" s="1"/>
  <c r="R789" i="1"/>
  <c r="S789" i="1" s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V788" i="1" s="1"/>
  <c r="T788" i="1"/>
  <c r="R788" i="1"/>
  <c r="S788" i="1" s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P782" i="1" s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S781" i="1" s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V780" i="1" s="1"/>
  <c r="T780" i="1"/>
  <c r="R780" i="1"/>
  <c r="S780" i="1" s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M775" i="1" s="1"/>
  <c r="AB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P774" i="1" s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S773" i="1" s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V772" i="1" s="1"/>
  <c r="T772" i="1"/>
  <c r="R772" i="1"/>
  <c r="S772" i="1" s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P766" i="1" s="1"/>
  <c r="N766" i="1"/>
  <c r="L766" i="1"/>
  <c r="M766" i="1" s="1"/>
  <c r="AB766" i="1" s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R765" i="1"/>
  <c r="S765" i="1" s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V764" i="1" s="1"/>
  <c r="T764" i="1"/>
  <c r="R764" i="1"/>
  <c r="S764" i="1" s="1"/>
  <c r="Q764" i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V763" i="1" s="1"/>
  <c r="T763" i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Z760" i="1" s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AB760" i="1" s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P758" i="1" s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R757" i="1"/>
  <c r="S757" i="1" s="1"/>
  <c r="Q757" i="1"/>
  <c r="O757" i="1"/>
  <c r="P757" i="1" s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V756" i="1" s="1"/>
  <c r="T756" i="1"/>
  <c r="R756" i="1"/>
  <c r="S756" i="1" s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P750" i="1" s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S749" i="1" s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V748" i="1" s="1"/>
  <c r="T748" i="1"/>
  <c r="R748" i="1"/>
  <c r="S748" i="1" s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M743" i="1" s="1"/>
  <c r="AB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P742" i="1" s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R741" i="1"/>
  <c r="S741" i="1" s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V740" i="1" s="1"/>
  <c r="T740" i="1"/>
  <c r="R740" i="1"/>
  <c r="S740" i="1" s="1"/>
  <c r="Q740" i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Z736" i="1" s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N734" i="1"/>
  <c r="L734" i="1"/>
  <c r="M734" i="1" s="1"/>
  <c r="AB734" i="1" s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R733" i="1"/>
  <c r="S733" i="1" s="1"/>
  <c r="Q733" i="1"/>
  <c r="O733" i="1"/>
  <c r="P733" i="1" s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V732" i="1" s="1"/>
  <c r="T732" i="1"/>
  <c r="R732" i="1"/>
  <c r="S732" i="1" s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Z728" i="1" s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P726" i="1" s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S725" i="1" s="1"/>
  <c r="Q725" i="1"/>
  <c r="O725" i="1"/>
  <c r="P725" i="1" s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V724" i="1" s="1"/>
  <c r="T724" i="1"/>
  <c r="R724" i="1"/>
  <c r="S724" i="1" s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P718" i="1" s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S717" i="1" s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V716" i="1" s="1"/>
  <c r="T716" i="1"/>
  <c r="R716" i="1"/>
  <c r="S716" i="1" s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M711" i="1" s="1"/>
  <c r="AB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P710" i="1" s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S709" i="1" s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V708" i="1" s="1"/>
  <c r="T708" i="1"/>
  <c r="R708" i="1"/>
  <c r="S708" i="1" s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P702" i="1" s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S701" i="1" s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V700" i="1" s="1"/>
  <c r="T700" i="1"/>
  <c r="R700" i="1"/>
  <c r="S700" i="1" s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P694" i="1" s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S693" i="1" s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V692" i="1" s="1"/>
  <c r="T692" i="1"/>
  <c r="R692" i="1"/>
  <c r="S692" i="1" s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P686" i="1" s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S685" i="1" s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V684" i="1" s="1"/>
  <c r="T684" i="1"/>
  <c r="R684" i="1"/>
  <c r="S684" i="1" s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P678" i="1" s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S677" i="1" s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V676" i="1" s="1"/>
  <c r="T676" i="1"/>
  <c r="R676" i="1"/>
  <c r="S676" i="1" s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S669" i="1" s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R668" i="1"/>
  <c r="S668" i="1" s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P662" i="1" s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S661" i="1" s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V660" i="1" s="1"/>
  <c r="T660" i="1"/>
  <c r="R660" i="1"/>
  <c r="S660" i="1" s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P654" i="1" s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S653" i="1" s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V652" i="1" s="1"/>
  <c r="T652" i="1"/>
  <c r="R652" i="1"/>
  <c r="S652" i="1" s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P646" i="1" s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S645" i="1" s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V644" i="1" s="1"/>
  <c r="T644" i="1"/>
  <c r="R644" i="1"/>
  <c r="S644" i="1" s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P638" i="1" s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S637" i="1" s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V636" i="1" s="1"/>
  <c r="T636" i="1"/>
  <c r="R636" i="1"/>
  <c r="S636" i="1" s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P630" i="1" s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S629" i="1" s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V628" i="1" s="1"/>
  <c r="T628" i="1"/>
  <c r="R628" i="1"/>
  <c r="S628" i="1" s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P622" i="1" s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S621" i="1" s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V620" i="1" s="1"/>
  <c r="T620" i="1"/>
  <c r="R620" i="1"/>
  <c r="S620" i="1" s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V619" i="1" s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P614" i="1" s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S613" i="1" s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V612" i="1" s="1"/>
  <c r="T612" i="1"/>
  <c r="R612" i="1"/>
  <c r="S612" i="1" s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P606" i="1" s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S605" i="1" s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V604" i="1" s="1"/>
  <c r="T604" i="1"/>
  <c r="R604" i="1"/>
  <c r="S604" i="1" s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P598" i="1" s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S597" i="1" s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V596" i="1" s="1"/>
  <c r="T596" i="1"/>
  <c r="R596" i="1"/>
  <c r="S596" i="1" s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V595" i="1" s="1"/>
  <c r="T595" i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P590" i="1" s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S589" i="1" s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V588" i="1" s="1"/>
  <c r="T588" i="1"/>
  <c r="R588" i="1"/>
  <c r="S588" i="1" s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V587" i="1" s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P582" i="1" s="1"/>
  <c r="N582" i="1"/>
  <c r="L582" i="1"/>
  <c r="M582" i="1" s="1"/>
  <c r="AB582" i="1" s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S581" i="1" s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V580" i="1" s="1"/>
  <c r="T580" i="1"/>
  <c r="R580" i="1"/>
  <c r="S580" i="1" s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P574" i="1" s="1"/>
  <c r="N574" i="1"/>
  <c r="L574" i="1"/>
  <c r="M574" i="1" s="1"/>
  <c r="AB574" i="1" s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S573" i="1" s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V572" i="1" s="1"/>
  <c r="T572" i="1"/>
  <c r="R572" i="1"/>
  <c r="S572" i="1" s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V571" i="1" s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P566" i="1" s="1"/>
  <c r="N566" i="1"/>
  <c r="L566" i="1"/>
  <c r="M566" i="1" s="1"/>
  <c r="AB566" i="1" s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S565" i="1" s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V564" i="1" s="1"/>
  <c r="T564" i="1"/>
  <c r="R564" i="1"/>
  <c r="S564" i="1" s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V563" i="1" s="1"/>
  <c r="T563" i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P558" i="1" s="1"/>
  <c r="N558" i="1"/>
  <c r="L558" i="1"/>
  <c r="M558" i="1" s="1"/>
  <c r="AB558" i="1" s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S557" i="1" s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V556" i="1" s="1"/>
  <c r="T556" i="1"/>
  <c r="R556" i="1"/>
  <c r="S556" i="1" s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V555" i="1" s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P550" i="1" s="1"/>
  <c r="N550" i="1"/>
  <c r="L550" i="1"/>
  <c r="M550" i="1" s="1"/>
  <c r="AB550" i="1" s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S549" i="1" s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V548" i="1" s="1"/>
  <c r="T548" i="1"/>
  <c r="R548" i="1"/>
  <c r="S548" i="1" s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V547" i="1" s="1"/>
  <c r="T547" i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P542" i="1" s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S541" i="1" s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V540" i="1" s="1"/>
  <c r="T540" i="1"/>
  <c r="R540" i="1"/>
  <c r="S540" i="1" s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V539" i="1" s="1"/>
  <c r="T539" i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P534" i="1" s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S533" i="1" s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V532" i="1" s="1"/>
  <c r="T532" i="1"/>
  <c r="R532" i="1"/>
  <c r="S532" i="1" s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V531" i="1" s="1"/>
  <c r="T531" i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P526" i="1" s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S525" i="1" s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V524" i="1" s="1"/>
  <c r="T524" i="1"/>
  <c r="R524" i="1"/>
  <c r="S524" i="1" s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V523" i="1" s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P518" i="1" s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S517" i="1" s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V516" i="1" s="1"/>
  <c r="T516" i="1"/>
  <c r="R516" i="1"/>
  <c r="S516" i="1" s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V515" i="1" s="1"/>
  <c r="T515" i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P510" i="1" s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S509" i="1" s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V508" i="1" s="1"/>
  <c r="T508" i="1"/>
  <c r="R508" i="1"/>
  <c r="S508" i="1" s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V507" i="1" s="1"/>
  <c r="T507" i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P502" i="1" s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S501" i="1" s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V500" i="1" s="1"/>
  <c r="T500" i="1"/>
  <c r="R500" i="1"/>
  <c r="S500" i="1" s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V499" i="1" s="1"/>
  <c r="T499" i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P494" i="1" s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S493" i="1" s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V492" i="1" s="1"/>
  <c r="T492" i="1"/>
  <c r="R492" i="1"/>
  <c r="S492" i="1" s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V491" i="1" s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P486" i="1" s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S485" i="1" s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V484" i="1" s="1"/>
  <c r="T484" i="1"/>
  <c r="R484" i="1"/>
  <c r="S484" i="1" s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P478" i="1" s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S477" i="1" s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V476" i="1" s="1"/>
  <c r="T476" i="1"/>
  <c r="R476" i="1"/>
  <c r="S476" i="1" s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V475" i="1" s="1"/>
  <c r="T475" i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P470" i="1" s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S469" i="1" s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V468" i="1" s="1"/>
  <c r="T468" i="1"/>
  <c r="R468" i="1"/>
  <c r="S468" i="1" s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V467" i="1" s="1"/>
  <c r="T467" i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P462" i="1" s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S461" i="1" s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V460" i="1" s="1"/>
  <c r="T460" i="1"/>
  <c r="R460" i="1"/>
  <c r="S460" i="1" s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V459" i="1" s="1"/>
  <c r="T459" i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AB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AB456" i="1" s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P454" i="1" s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S453" i="1" s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V452" i="1" s="1"/>
  <c r="T452" i="1"/>
  <c r="R452" i="1"/>
  <c r="S452" i="1" s="1"/>
  <c r="Q452" i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V451" i="1" s="1"/>
  <c r="T451" i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P446" i="1" s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S445" i="1" s="1"/>
  <c r="Q445" i="1"/>
  <c r="O445" i="1"/>
  <c r="P445" i="1" s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V444" i="1" s="1"/>
  <c r="T444" i="1"/>
  <c r="R444" i="1"/>
  <c r="S444" i="1" s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V443" i="1" s="1"/>
  <c r="T443" i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M439" i="1" s="1"/>
  <c r="AB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P438" i="1" s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S437" i="1" s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V436" i="1" s="1"/>
  <c r="T436" i="1"/>
  <c r="R436" i="1"/>
  <c r="S436" i="1" s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V435" i="1" s="1"/>
  <c r="T435" i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M431" i="1" s="1"/>
  <c r="AB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P430" i="1" s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S429" i="1" s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V428" i="1" s="1"/>
  <c r="T428" i="1"/>
  <c r="R428" i="1"/>
  <c r="S428" i="1" s="1"/>
  <c r="Q428" i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V427" i="1" s="1"/>
  <c r="T427" i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P422" i="1" s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S421" i="1" s="1"/>
  <c r="Q421" i="1"/>
  <c r="O421" i="1"/>
  <c r="P421" i="1" s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V420" i="1" s="1"/>
  <c r="T420" i="1"/>
  <c r="R420" i="1"/>
  <c r="S420" i="1" s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V419" i="1" s="1"/>
  <c r="T419" i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R415" i="1"/>
  <c r="Q415" i="1"/>
  <c r="S415" i="1" s="1"/>
  <c r="O415" i="1"/>
  <c r="N415" i="1"/>
  <c r="P415" i="1" s="1"/>
  <c r="AB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P414" i="1" s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S413" i="1" s="1"/>
  <c r="Q413" i="1"/>
  <c r="O413" i="1"/>
  <c r="P413" i="1" s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V412" i="1" s="1"/>
  <c r="T412" i="1"/>
  <c r="R412" i="1"/>
  <c r="S412" i="1" s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V411" i="1" s="1"/>
  <c r="T411" i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R407" i="1"/>
  <c r="Q407" i="1"/>
  <c r="S407" i="1" s="1"/>
  <c r="O407" i="1"/>
  <c r="N407" i="1"/>
  <c r="P407" i="1" s="1"/>
  <c r="AB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P406" i="1" s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S405" i="1" s="1"/>
  <c r="Q405" i="1"/>
  <c r="O405" i="1"/>
  <c r="P405" i="1" s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V404" i="1" s="1"/>
  <c r="T404" i="1"/>
  <c r="R404" i="1"/>
  <c r="S404" i="1" s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V403" i="1" s="1"/>
  <c r="T403" i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T399" i="1"/>
  <c r="V399" i="1" s="1"/>
  <c r="R399" i="1"/>
  <c r="Q399" i="1"/>
  <c r="S399" i="1" s="1"/>
  <c r="O399" i="1"/>
  <c r="N399" i="1"/>
  <c r="P399" i="1" s="1"/>
  <c r="AB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P398" i="1" s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S397" i="1" s="1"/>
  <c r="Q397" i="1"/>
  <c r="O397" i="1"/>
  <c r="P397" i="1" s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R396" i="1"/>
  <c r="S396" i="1" s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V395" i="1" s="1"/>
  <c r="T395" i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T391" i="1"/>
  <c r="V391" i="1" s="1"/>
  <c r="R391" i="1"/>
  <c r="Q391" i="1"/>
  <c r="S391" i="1" s="1"/>
  <c r="O391" i="1"/>
  <c r="N391" i="1"/>
  <c r="P391" i="1" s="1"/>
  <c r="AB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P390" i="1" s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S389" i="1" s="1"/>
  <c r="Q389" i="1"/>
  <c r="O389" i="1"/>
  <c r="P389" i="1" s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V388" i="1" s="1"/>
  <c r="T388" i="1"/>
  <c r="R388" i="1"/>
  <c r="S388" i="1" s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Z384" i="1" s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N383" i="1"/>
  <c r="P383" i="1" s="1"/>
  <c r="AB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P382" i="1" s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S381" i="1" s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V380" i="1" s="1"/>
  <c r="T380" i="1"/>
  <c r="R380" i="1"/>
  <c r="S380" i="1" s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V379" i="1" s="1"/>
  <c r="T379" i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M375" i="1" s="1"/>
  <c r="AB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P374" i="1" s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S373" i="1" s="1"/>
  <c r="Q373" i="1"/>
  <c r="O373" i="1"/>
  <c r="P373" i="1" s="1"/>
  <c r="N373" i="1"/>
  <c r="L373" i="1"/>
  <c r="K373" i="1"/>
  <c r="M373" i="1" s="1"/>
  <c r="J373" i="1"/>
  <c r="AB373" i="1" s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V372" i="1" s="1"/>
  <c r="T372" i="1"/>
  <c r="R372" i="1"/>
  <c r="S372" i="1" s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M367" i="1" s="1"/>
  <c r="K367" i="1"/>
  <c r="J367" i="1"/>
  <c r="I367" i="1"/>
  <c r="AB367" i="1" s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P366" i="1" s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S365" i="1" s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V363" i="1" s="1"/>
  <c r="T363" i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M359" i="1" s="1"/>
  <c r="K359" i="1"/>
  <c r="J359" i="1"/>
  <c r="I359" i="1"/>
  <c r="AB359" i="1" s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P358" i="1" s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S357" i="1" s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V355" i="1" s="1"/>
  <c r="T355" i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P350" i="1" s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S349" i="1" s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V347" i="1" s="1"/>
  <c r="T347" i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M343" i="1" s="1"/>
  <c r="K343" i="1"/>
  <c r="J343" i="1"/>
  <c r="I343" i="1"/>
  <c r="AB343" i="1" s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P342" i="1" s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S341" i="1" s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V339" i="1" s="1"/>
  <c r="T339" i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V332" i="1" s="1"/>
  <c r="T332" i="1"/>
  <c r="R332" i="1"/>
  <c r="S332" i="1" s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W329" i="1"/>
  <c r="U329" i="1"/>
  <c r="T329" i="1"/>
  <c r="V329" i="1" s="1"/>
  <c r="R329" i="1"/>
  <c r="Q329" i="1"/>
  <c r="S329" i="1" s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S328" i="1"/>
  <c r="R328" i="1"/>
  <c r="Q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T327" i="1"/>
  <c r="V327" i="1" s="1"/>
  <c r="R327" i="1"/>
  <c r="Q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R325" i="1"/>
  <c r="S325" i="1" s="1"/>
  <c r="Q325" i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R318" i="1"/>
  <c r="Q318" i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V315" i="1" s="1"/>
  <c r="T315" i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S313" i="1"/>
  <c r="AB313" i="1" s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T312" i="1"/>
  <c r="V312" i="1" s="1"/>
  <c r="R312" i="1"/>
  <c r="Q312" i="1"/>
  <c r="S312" i="1" s="1"/>
  <c r="AB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R310" i="1"/>
  <c r="Q310" i="1"/>
  <c r="S310" i="1" s="1"/>
  <c r="O310" i="1"/>
  <c r="P310" i="1" s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V308" i="1" s="1"/>
  <c r="T308" i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U307" i="1"/>
  <c r="V307" i="1" s="1"/>
  <c r="T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M303" i="1"/>
  <c r="L303" i="1"/>
  <c r="K303" i="1"/>
  <c r="J303" i="1"/>
  <c r="AB303" i="1" s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V300" i="1" s="1"/>
  <c r="T300" i="1"/>
  <c r="R300" i="1"/>
  <c r="S300" i="1" s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V299" i="1" s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T296" i="1"/>
  <c r="V296" i="1" s="1"/>
  <c r="S296" i="1"/>
  <c r="R296" i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R293" i="1"/>
  <c r="S293" i="1" s="1"/>
  <c r="Q293" i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AB288" i="1" s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V283" i="1" s="1"/>
  <c r="T283" i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S281" i="1"/>
  <c r="R281" i="1"/>
  <c r="Q281" i="1"/>
  <c r="O281" i="1"/>
  <c r="N281" i="1"/>
  <c r="P281" i="1" s="1"/>
  <c r="AB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AB280" i="1" s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R278" i="1"/>
  <c r="Q278" i="1"/>
  <c r="S278" i="1" s="1"/>
  <c r="O278" i="1"/>
  <c r="P278" i="1" s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V276" i="1" s="1"/>
  <c r="T276" i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V268" i="1" s="1"/>
  <c r="T268" i="1"/>
  <c r="R268" i="1"/>
  <c r="S268" i="1" s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V267" i="1" s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T264" i="1"/>
  <c r="V264" i="1" s="1"/>
  <c r="S264" i="1"/>
  <c r="R264" i="1"/>
  <c r="Q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T263" i="1"/>
  <c r="V263" i="1" s="1"/>
  <c r="R263" i="1"/>
  <c r="Q263" i="1"/>
  <c r="S263" i="1" s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R261" i="1"/>
  <c r="S261" i="1" s="1"/>
  <c r="Q261" i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V251" i="1" s="1"/>
  <c r="T251" i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S249" i="1"/>
  <c r="AB249" i="1" s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T248" i="1"/>
  <c r="V248" i="1" s="1"/>
  <c r="R248" i="1"/>
  <c r="Q248" i="1"/>
  <c r="S248" i="1" s="1"/>
  <c r="AB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R246" i="1"/>
  <c r="Q246" i="1"/>
  <c r="S246" i="1" s="1"/>
  <c r="O246" i="1"/>
  <c r="P246" i="1" s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V244" i="1" s="1"/>
  <c r="T244" i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V243" i="1" s="1"/>
  <c r="T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V236" i="1" s="1"/>
  <c r="T236" i="1"/>
  <c r="R236" i="1"/>
  <c r="S236" i="1" s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V235" i="1" s="1"/>
  <c r="T235" i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N233" i="1"/>
  <c r="P233" i="1" s="1"/>
  <c r="L233" i="1"/>
  <c r="K233" i="1"/>
  <c r="M233" i="1" s="1"/>
  <c r="J233" i="1"/>
  <c r="I233" i="1"/>
  <c r="AB233" i="1" s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T232" i="1"/>
  <c r="V232" i="1" s="1"/>
  <c r="S232" i="1"/>
  <c r="R232" i="1"/>
  <c r="Q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T231" i="1"/>
  <c r="V231" i="1" s="1"/>
  <c r="R231" i="1"/>
  <c r="Q231" i="1"/>
  <c r="S231" i="1" s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R229" i="1"/>
  <c r="S229" i="1" s="1"/>
  <c r="Q229" i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V226" i="1" s="1"/>
  <c r="T226" i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V219" i="1" s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W218" i="1"/>
  <c r="U218" i="1"/>
  <c r="V218" i="1" s="1"/>
  <c r="T218" i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S217" i="1"/>
  <c r="R217" i="1"/>
  <c r="Q217" i="1"/>
  <c r="O217" i="1"/>
  <c r="N217" i="1"/>
  <c r="P217" i="1" s="1"/>
  <c r="AB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AB216" i="1" s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R214" i="1"/>
  <c r="Q214" i="1"/>
  <c r="S214" i="1" s="1"/>
  <c r="O214" i="1"/>
  <c r="P214" i="1" s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V212" i="1" s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V211" i="1" s="1"/>
  <c r="T211" i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P210" i="1"/>
  <c r="O210" i="1"/>
  <c r="N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S209" i="1" s="1"/>
  <c r="Q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V208" i="1" s="1"/>
  <c r="T208" i="1"/>
  <c r="R208" i="1"/>
  <c r="Q208" i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R202" i="1"/>
  <c r="Q202" i="1"/>
  <c r="S202" i="1" s="1"/>
  <c r="O202" i="1"/>
  <c r="N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Q201" i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V200" i="1" s="1"/>
  <c r="T200" i="1"/>
  <c r="R200" i="1"/>
  <c r="Q200" i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R199" i="1"/>
  <c r="S199" i="1" s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AB196" i="1" s="1"/>
  <c r="H196" i="1"/>
  <c r="G196" i="1"/>
  <c r="F196" i="1"/>
  <c r="E196" i="1"/>
  <c r="D196" i="1"/>
  <c r="B196" i="1"/>
  <c r="A196" i="1" s="1"/>
  <c r="AA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R194" i="1"/>
  <c r="Q194" i="1"/>
  <c r="S194" i="1" s="1"/>
  <c r="O194" i="1"/>
  <c r="N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M191" i="1" s="1"/>
  <c r="K191" i="1"/>
  <c r="J191" i="1"/>
  <c r="AB191" i="1" s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S186" i="1"/>
  <c r="R186" i="1"/>
  <c r="Q186" i="1"/>
  <c r="O186" i="1"/>
  <c r="N186" i="1"/>
  <c r="P186" i="1" s="1"/>
  <c r="L186" i="1"/>
  <c r="K186" i="1"/>
  <c r="M186" i="1" s="1"/>
  <c r="J186" i="1"/>
  <c r="I186" i="1"/>
  <c r="AB186" i="1" s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O185" i="1"/>
  <c r="P185" i="1" s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S184" i="1" s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R183" i="1"/>
  <c r="S183" i="1" s="1"/>
  <c r="Q183" i="1"/>
  <c r="P183" i="1"/>
  <c r="O183" i="1"/>
  <c r="N183" i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W182" i="1"/>
  <c r="U182" i="1"/>
  <c r="V182" i="1" s="1"/>
  <c r="T182" i="1"/>
  <c r="R182" i="1"/>
  <c r="Q182" i="1"/>
  <c r="S182" i="1" s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V180" i="1" s="1"/>
  <c r="T180" i="1"/>
  <c r="S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S178" i="1"/>
  <c r="R178" i="1"/>
  <c r="Q178" i="1"/>
  <c r="O178" i="1"/>
  <c r="P178" i="1" s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R176" i="1"/>
  <c r="S176" i="1" s="1"/>
  <c r="Q176" i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S175" i="1" s="1"/>
  <c r="Q175" i="1"/>
  <c r="O175" i="1"/>
  <c r="N175" i="1"/>
  <c r="P175" i="1" s="1"/>
  <c r="L175" i="1"/>
  <c r="M175" i="1" s="1"/>
  <c r="AB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V172" i="1" s="1"/>
  <c r="T172" i="1"/>
  <c r="R172" i="1"/>
  <c r="Q172" i="1"/>
  <c r="S172" i="1" s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R170" i="1"/>
  <c r="Q170" i="1"/>
  <c r="S170" i="1" s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P158" i="1" s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S157" i="1" s="1"/>
  <c r="Q157" i="1"/>
  <c r="O157" i="1"/>
  <c r="P157" i="1" s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V156" i="1" s="1"/>
  <c r="T156" i="1"/>
  <c r="R156" i="1"/>
  <c r="S156" i="1" s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V155" i="1" s="1"/>
  <c r="T155" i="1"/>
  <c r="R155" i="1"/>
  <c r="S155" i="1" s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R154" i="1"/>
  <c r="Q154" i="1"/>
  <c r="S154" i="1" s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AB152" i="1" s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P150" i="1" s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S149" i="1" s="1"/>
  <c r="Q149" i="1"/>
  <c r="O149" i="1"/>
  <c r="P149" i="1" s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V148" i="1" s="1"/>
  <c r="T148" i="1"/>
  <c r="R148" i="1"/>
  <c r="S148" i="1" s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R147" i="1"/>
  <c r="S147" i="1" s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P142" i="1" s="1"/>
  <c r="N142" i="1"/>
  <c r="L142" i="1"/>
  <c r="M142" i="1" s="1"/>
  <c r="AB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S141" i="1" s="1"/>
  <c r="Q141" i="1"/>
  <c r="O141" i="1"/>
  <c r="P141" i="1" s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V140" i="1" s="1"/>
  <c r="T140" i="1"/>
  <c r="R140" i="1"/>
  <c r="S140" i="1" s="1"/>
  <c r="Q140" i="1"/>
  <c r="O140" i="1"/>
  <c r="P140" i="1" s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R139" i="1"/>
  <c r="S139" i="1" s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R138" i="1"/>
  <c r="Q138" i="1"/>
  <c r="S138" i="1" s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N137" i="1"/>
  <c r="P137" i="1" s="1"/>
  <c r="L137" i="1"/>
  <c r="K137" i="1"/>
  <c r="M137" i="1" s="1"/>
  <c r="AB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AB135" i="1" s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P134" i="1" s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S133" i="1" s="1"/>
  <c r="Q133" i="1"/>
  <c r="O133" i="1"/>
  <c r="P133" i="1" s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V132" i="1" s="1"/>
  <c r="T132" i="1"/>
  <c r="R132" i="1"/>
  <c r="S132" i="1" s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R131" i="1"/>
  <c r="S131" i="1" s="1"/>
  <c r="Q131" i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S125" i="1" s="1"/>
  <c r="Q125" i="1"/>
  <c r="O125" i="1"/>
  <c r="P125" i="1" s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V124" i="1" s="1"/>
  <c r="T124" i="1"/>
  <c r="R124" i="1"/>
  <c r="S124" i="1" s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R123" i="1"/>
  <c r="S123" i="1" s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AB120" i="1" s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P117" i="1" s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S116" i="1" s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V115" i="1" s="1"/>
  <c r="T115" i="1"/>
  <c r="R115" i="1"/>
  <c r="S115" i="1" s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R114" i="1"/>
  <c r="Q114" i="1"/>
  <c r="S114" i="1" s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M110" i="1" s="1"/>
  <c r="AB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P108" i="1" s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R107" i="1"/>
  <c r="S107" i="1" s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AB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AB103" i="1" s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P101" i="1" s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S100" i="1" s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R99" i="1"/>
  <c r="S99" i="1" s="1"/>
  <c r="Q99" i="1"/>
  <c r="O99" i="1"/>
  <c r="N99" i="1"/>
  <c r="P99" i="1" s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R98" i="1"/>
  <c r="Q98" i="1"/>
  <c r="S98" i="1" s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P94" i="1" s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S93" i="1" s="1"/>
  <c r="Q93" i="1"/>
  <c r="O93" i="1"/>
  <c r="P93" i="1" s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R92" i="1"/>
  <c r="S92" i="1" s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V91" i="1" s="1"/>
  <c r="T91" i="1"/>
  <c r="R91" i="1"/>
  <c r="S91" i="1" s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R90" i="1"/>
  <c r="Q90" i="1"/>
  <c r="S90" i="1" s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AB88" i="1" s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R86" i="1"/>
  <c r="Q86" i="1"/>
  <c r="S86" i="1" s="1"/>
  <c r="O86" i="1"/>
  <c r="P86" i="1" s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S85" i="1" s="1"/>
  <c r="Q85" i="1"/>
  <c r="O85" i="1"/>
  <c r="P85" i="1" s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T84" i="1"/>
  <c r="R84" i="1"/>
  <c r="S84" i="1" s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V83" i="1" s="1"/>
  <c r="T83" i="1"/>
  <c r="R83" i="1"/>
  <c r="S83" i="1" s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R82" i="1"/>
  <c r="Q82" i="1"/>
  <c r="S82" i="1" s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R78" i="1"/>
  <c r="Q78" i="1"/>
  <c r="S78" i="1" s="1"/>
  <c r="O78" i="1"/>
  <c r="P78" i="1" s="1"/>
  <c r="N78" i="1"/>
  <c r="L78" i="1"/>
  <c r="M78" i="1" s="1"/>
  <c r="AB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S77" i="1" s="1"/>
  <c r="Q77" i="1"/>
  <c r="O77" i="1"/>
  <c r="P77" i="1" s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V76" i="1" s="1"/>
  <c r="T76" i="1"/>
  <c r="R76" i="1"/>
  <c r="S76" i="1" s="1"/>
  <c r="Q76" i="1"/>
  <c r="O76" i="1"/>
  <c r="P76" i="1" s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V75" i="1" s="1"/>
  <c r="T75" i="1"/>
  <c r="R75" i="1"/>
  <c r="S75" i="1" s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R74" i="1"/>
  <c r="Q74" i="1"/>
  <c r="S74" i="1" s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N73" i="1"/>
  <c r="P73" i="1" s="1"/>
  <c r="L73" i="1"/>
  <c r="K73" i="1"/>
  <c r="M73" i="1" s="1"/>
  <c r="AB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P70" i="1" s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S69" i="1" s="1"/>
  <c r="Q69" i="1"/>
  <c r="O69" i="1"/>
  <c r="P69" i="1" s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V68" i="1" s="1"/>
  <c r="T68" i="1"/>
  <c r="R68" i="1"/>
  <c r="S68" i="1" s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V67" i="1" s="1"/>
  <c r="T67" i="1"/>
  <c r="R67" i="1"/>
  <c r="S67" i="1" s="1"/>
  <c r="Q67" i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R66" i="1"/>
  <c r="Q66" i="1"/>
  <c r="S66" i="1" s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V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P62" i="1" s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S61" i="1" s="1"/>
  <c r="Q61" i="1"/>
  <c r="O61" i="1"/>
  <c r="P61" i="1" s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V60" i="1" s="1"/>
  <c r="T60" i="1"/>
  <c r="R60" i="1"/>
  <c r="S60" i="1" s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V59" i="1" s="1"/>
  <c r="T59" i="1"/>
  <c r="R59" i="1"/>
  <c r="S59" i="1" s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R58" i="1"/>
  <c r="Q58" i="1"/>
  <c r="S58" i="1" s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V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AB56" i="1" s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S52" i="1" s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V51" i="1" s="1"/>
  <c r="T51" i="1"/>
  <c r="R51" i="1"/>
  <c r="S51" i="1" s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R50" i="1"/>
  <c r="Q50" i="1"/>
  <c r="S50" i="1" s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M46" i="1" s="1"/>
  <c r="AB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S45" i="1" s="1"/>
  <c r="Q45" i="1"/>
  <c r="O45" i="1"/>
  <c r="P45" i="1" s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R44" i="1"/>
  <c r="S44" i="1" s="1"/>
  <c r="Q44" i="1"/>
  <c r="O44" i="1"/>
  <c r="P44" i="1" s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V43" i="1" s="1"/>
  <c r="T43" i="1"/>
  <c r="R43" i="1"/>
  <c r="S43" i="1" s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R42" i="1"/>
  <c r="Q42" i="1"/>
  <c r="S42" i="1" s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N41" i="1"/>
  <c r="P41" i="1" s="1"/>
  <c r="L41" i="1"/>
  <c r="K41" i="1"/>
  <c r="M41" i="1" s="1"/>
  <c r="AB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AB39" i="1" s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V36" i="1" s="1"/>
  <c r="T36" i="1"/>
  <c r="R36" i="1"/>
  <c r="S36" i="1" s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V35" i="1" s="1"/>
  <c r="T35" i="1"/>
  <c r="R35" i="1"/>
  <c r="S35" i="1" s="1"/>
  <c r="Q35" i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P29" i="1" s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S28" i="1" s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V27" i="1" s="1"/>
  <c r="T27" i="1"/>
  <c r="R27" i="1"/>
  <c r="S27" i="1" s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R26" i="1"/>
  <c r="Q26" i="1"/>
  <c r="S26" i="1" s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AB24" i="1" s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P21" i="1" s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V20" i="1" s="1"/>
  <c r="T20" i="1"/>
  <c r="R20" i="1"/>
  <c r="S20" i="1" s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V19" i="1" s="1"/>
  <c r="T19" i="1"/>
  <c r="R19" i="1"/>
  <c r="S19" i="1" s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Q18" i="1"/>
  <c r="S18" i="1" s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P14" i="1" s="1"/>
  <c r="N14" i="1"/>
  <c r="L14" i="1"/>
  <c r="M14" i="1" s="1"/>
  <c r="AB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S13" i="1" s="1"/>
  <c r="Q13" i="1"/>
  <c r="O13" i="1"/>
  <c r="P13" i="1" s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V12" i="1" s="1"/>
  <c r="T12" i="1"/>
  <c r="R12" i="1"/>
  <c r="S12" i="1" s="1"/>
  <c r="Q12" i="1"/>
  <c r="O12" i="1"/>
  <c r="P12" i="1" s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V11" i="1" s="1"/>
  <c r="T11" i="1"/>
  <c r="R11" i="1"/>
  <c r="S11" i="1" s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V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AB7" i="1" s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S5" i="1" s="1"/>
  <c r="Q5" i="1"/>
  <c r="O5" i="1"/>
  <c r="P5" i="1" s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V4" i="1" s="1"/>
  <c r="T4" i="1"/>
  <c r="R4" i="1"/>
  <c r="S4" i="1" s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R3" i="1"/>
  <c r="S3" i="1" s="1"/>
  <c r="Q3" i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21" i="1" l="1"/>
  <c r="AB33" i="1"/>
  <c r="AB53" i="1"/>
  <c r="AB65" i="1"/>
  <c r="AB97" i="1"/>
  <c r="AB117" i="1"/>
  <c r="AB129" i="1"/>
  <c r="AB160" i="1"/>
  <c r="AB161" i="1"/>
  <c r="AB15" i="1"/>
  <c r="AB22" i="1"/>
  <c r="AB32" i="1"/>
  <c r="AB47" i="1"/>
  <c r="AB54" i="1"/>
  <c r="AB64" i="1"/>
  <c r="AB79" i="1"/>
  <c r="AB86" i="1"/>
  <c r="AB96" i="1"/>
  <c r="AB111" i="1"/>
  <c r="AB118" i="1"/>
  <c r="AB128" i="1"/>
  <c r="AB143" i="1"/>
  <c r="AB150" i="1"/>
  <c r="AB20" i="1"/>
  <c r="AB34" i="1"/>
  <c r="AB43" i="1"/>
  <c r="AB66" i="1"/>
  <c r="AB75" i="1"/>
  <c r="AB107" i="1"/>
  <c r="AB116" i="1"/>
  <c r="AB125" i="1"/>
  <c r="AB130" i="1"/>
  <c r="AB139" i="1"/>
  <c r="AB148" i="1"/>
  <c r="AB157" i="1"/>
  <c r="AB162" i="1"/>
  <c r="AB9" i="1"/>
  <c r="AB93" i="1"/>
  <c r="AB8" i="1"/>
  <c r="AB23" i="1"/>
  <c r="AB30" i="1"/>
  <c r="AB40" i="1"/>
  <c r="AB55" i="1"/>
  <c r="AB62" i="1"/>
  <c r="AB72" i="1"/>
  <c r="AB87" i="1"/>
  <c r="AB94" i="1"/>
  <c r="AB104" i="1"/>
  <c r="AB119" i="1"/>
  <c r="AB126" i="1"/>
  <c r="AB136" i="1"/>
  <c r="AB151" i="1"/>
  <c r="AB158" i="1"/>
  <c r="AB169" i="1"/>
  <c r="AB71" i="1"/>
  <c r="AB29" i="1"/>
  <c r="AB52" i="1"/>
  <c r="AB61" i="1"/>
  <c r="AB5" i="1"/>
  <c r="AB10" i="1"/>
  <c r="AB17" i="1"/>
  <c r="AB19" i="1"/>
  <c r="AB28" i="1"/>
  <c r="AB37" i="1"/>
  <c r="AB42" i="1"/>
  <c r="AB49" i="1"/>
  <c r="AB51" i="1"/>
  <c r="AB60" i="1"/>
  <c r="AB69" i="1"/>
  <c r="AB74" i="1"/>
  <c r="AB81" i="1"/>
  <c r="AB83" i="1"/>
  <c r="AB92" i="1"/>
  <c r="AB101" i="1"/>
  <c r="AB106" i="1"/>
  <c r="AB113" i="1"/>
  <c r="AB115" i="1"/>
  <c r="AB124" i="1"/>
  <c r="AB133" i="1"/>
  <c r="AB138" i="1"/>
  <c r="AB145" i="1"/>
  <c r="AB147" i="1"/>
  <c r="AB156" i="1"/>
  <c r="AB165" i="1"/>
  <c r="AB178" i="1"/>
  <c r="AB11" i="1"/>
  <c r="AB84" i="1"/>
  <c r="AB98" i="1"/>
  <c r="AB6" i="1"/>
  <c r="AB16" i="1"/>
  <c r="AB31" i="1"/>
  <c r="AB38" i="1"/>
  <c r="AB48" i="1"/>
  <c r="AB63" i="1"/>
  <c r="AB70" i="1"/>
  <c r="AB80" i="1"/>
  <c r="AB95" i="1"/>
  <c r="AB102" i="1"/>
  <c r="AB112" i="1"/>
  <c r="AB127" i="1"/>
  <c r="AB134" i="1"/>
  <c r="AB144" i="1"/>
  <c r="AB159" i="1"/>
  <c r="AB167" i="1"/>
  <c r="AB4" i="1"/>
  <c r="AB13" i="1"/>
  <c r="AB25" i="1"/>
  <c r="AB27" i="1"/>
  <c r="AB36" i="1"/>
  <c r="AB45" i="1"/>
  <c r="AB57" i="1"/>
  <c r="AB59" i="1"/>
  <c r="AB68" i="1"/>
  <c r="AB77" i="1"/>
  <c r="AB89" i="1"/>
  <c r="AB91" i="1"/>
  <c r="AB100" i="1"/>
  <c r="AB109" i="1"/>
  <c r="AB121" i="1"/>
  <c r="AB123" i="1"/>
  <c r="AB132" i="1"/>
  <c r="AB141" i="1"/>
  <c r="AB153" i="1"/>
  <c r="AB155" i="1"/>
  <c r="AB171" i="1"/>
  <c r="AB166" i="1"/>
  <c r="Z166" i="1"/>
  <c r="V170" i="1"/>
  <c r="M171" i="1"/>
  <c r="M173" i="1"/>
  <c r="AB173" i="1" s="1"/>
  <c r="AB176" i="1"/>
  <c r="S177" i="1"/>
  <c r="AB177" i="1" s="1"/>
  <c r="S179" i="1"/>
  <c r="Z182" i="1"/>
  <c r="AB182" i="1" s="1"/>
  <c r="P193" i="1"/>
  <c r="AB193" i="1" s="1"/>
  <c r="V199" i="1"/>
  <c r="Z214" i="1"/>
  <c r="AB269" i="1"/>
  <c r="M274" i="1"/>
  <c r="AB276" i="1"/>
  <c r="M285" i="1"/>
  <c r="AB285" i="1" s="1"/>
  <c r="V311" i="1"/>
  <c r="AB219" i="1"/>
  <c r="AB321" i="1"/>
  <c r="AB311" i="1"/>
  <c r="P170" i="1"/>
  <c r="AB170" i="1" s="1"/>
  <c r="P172" i="1"/>
  <c r="AB172" i="1" s="1"/>
  <c r="V176" i="1"/>
  <c r="V178" i="1"/>
  <c r="M179" i="1"/>
  <c r="AB179" i="1" s="1"/>
  <c r="M181" i="1"/>
  <c r="AB181" i="1" s="1"/>
  <c r="AB184" i="1"/>
  <c r="S185" i="1"/>
  <c r="AB185" i="1" s="1"/>
  <c r="S187" i="1"/>
  <c r="AB187" i="1" s="1"/>
  <c r="AB189" i="1"/>
  <c r="AB190" i="1"/>
  <c r="S201" i="1"/>
  <c r="AB201" i="1" s="1"/>
  <c r="M203" i="1"/>
  <c r="AB203" i="1" s="1"/>
  <c r="AB206" i="1"/>
  <c r="AB207" i="1"/>
  <c r="S208" i="1"/>
  <c r="AB208" i="1" s="1"/>
  <c r="M210" i="1"/>
  <c r="AB210" i="1" s="1"/>
  <c r="AB215" i="1"/>
  <c r="M221" i="1"/>
  <c r="AB221" i="1" s="1"/>
  <c r="S224" i="1"/>
  <c r="AB244" i="1"/>
  <c r="M253" i="1"/>
  <c r="AB253" i="1" s="1"/>
  <c r="V279" i="1"/>
  <c r="AB279" i="1" s="1"/>
  <c r="AB287" i="1"/>
  <c r="AB335" i="1"/>
  <c r="AB358" i="1"/>
  <c r="AB241" i="1"/>
  <c r="AB168" i="1"/>
  <c r="AB188" i="1"/>
  <c r="AB192" i="1"/>
  <c r="AB205" i="1"/>
  <c r="AB251" i="1"/>
  <c r="AB256" i="1"/>
  <c r="AB258" i="1"/>
  <c r="AB265" i="1"/>
  <c r="AB302" i="1"/>
  <c r="AB821" i="1"/>
  <c r="Z164" i="1"/>
  <c r="AB164" i="1" s="1"/>
  <c r="M194" i="1"/>
  <c r="AB198" i="1"/>
  <c r="AB199" i="1"/>
  <c r="AB200" i="1"/>
  <c r="S200" i="1"/>
  <c r="M202" i="1"/>
  <c r="Z203" i="1"/>
  <c r="AB212" i="1"/>
  <c r="AB224" i="1"/>
  <c r="S243" i="1"/>
  <c r="AB282" i="1"/>
  <c r="M306" i="1"/>
  <c r="AB306" i="1" s="1"/>
  <c r="AB308" i="1"/>
  <c r="M317" i="1"/>
  <c r="AB317" i="1" s="1"/>
  <c r="P329" i="1"/>
  <c r="AB329" i="1" s="1"/>
  <c r="AB333" i="1"/>
  <c r="AB366" i="1"/>
  <c r="AB174" i="1"/>
  <c r="AB197" i="1"/>
  <c r="V247" i="1"/>
  <c r="AB247" i="1" s="1"/>
  <c r="AB315" i="1"/>
  <c r="AB322" i="1"/>
  <c r="Z180" i="1"/>
  <c r="AB180" i="1" s="1"/>
  <c r="P194" i="1"/>
  <c r="Z195" i="1"/>
  <c r="AB195" i="1" s="1"/>
  <c r="P202" i="1"/>
  <c r="AB204" i="1"/>
  <c r="P209" i="1"/>
  <c r="AB209" i="1" s="1"/>
  <c r="AB230" i="1"/>
  <c r="AB234" i="1"/>
  <c r="AB238" i="1"/>
  <c r="AB239" i="1"/>
  <c r="AB261" i="1"/>
  <c r="AB270" i="1"/>
  <c r="AB271" i="1"/>
  <c r="S307" i="1"/>
  <c r="AB307" i="1" s="1"/>
  <c r="AB320" i="1"/>
  <c r="AB342" i="1"/>
  <c r="AB351" i="1"/>
  <c r="V214" i="1"/>
  <c r="AB214" i="1" s="1"/>
  <c r="S222" i="1"/>
  <c r="AB222" i="1" s="1"/>
  <c r="S223" i="1"/>
  <c r="AB223" i="1" s="1"/>
  <c r="Z225" i="1"/>
  <c r="AB225" i="1" s="1"/>
  <c r="P231" i="1"/>
  <c r="AB231" i="1" s="1"/>
  <c r="P232" i="1"/>
  <c r="AB232" i="1" s="1"/>
  <c r="M240" i="1"/>
  <c r="AB240" i="1" s="1"/>
  <c r="M241" i="1"/>
  <c r="V246" i="1"/>
  <c r="AB246" i="1" s="1"/>
  <c r="S254" i="1"/>
  <c r="AB254" i="1" s="1"/>
  <c r="S255" i="1"/>
  <c r="AB255" i="1" s="1"/>
  <c r="Z257" i="1"/>
  <c r="AB257" i="1" s="1"/>
  <c r="P263" i="1"/>
  <c r="AB263" i="1" s="1"/>
  <c r="P264" i="1"/>
  <c r="AB264" i="1" s="1"/>
  <c r="M272" i="1"/>
  <c r="AB272" i="1" s="1"/>
  <c r="M273" i="1"/>
  <c r="AB273" i="1" s="1"/>
  <c r="V278" i="1"/>
  <c r="AB278" i="1" s="1"/>
  <c r="S286" i="1"/>
  <c r="AB286" i="1" s="1"/>
  <c r="S287" i="1"/>
  <c r="Z289" i="1"/>
  <c r="AB289" i="1" s="1"/>
  <c r="P295" i="1"/>
  <c r="AB295" i="1" s="1"/>
  <c r="P296" i="1"/>
  <c r="AB296" i="1" s="1"/>
  <c r="M304" i="1"/>
  <c r="AB304" i="1" s="1"/>
  <c r="M305" i="1"/>
  <c r="AB305" i="1" s="1"/>
  <c r="V310" i="1"/>
  <c r="AB310" i="1" s="1"/>
  <c r="S318" i="1"/>
  <c r="AB318" i="1" s="1"/>
  <c r="S319" i="1"/>
  <c r="AB319" i="1" s="1"/>
  <c r="Z321" i="1"/>
  <c r="P327" i="1"/>
  <c r="AB327" i="1" s="1"/>
  <c r="P328" i="1"/>
  <c r="AB328" i="1" s="1"/>
  <c r="S336" i="1"/>
  <c r="M338" i="1"/>
  <c r="AB338" i="1" s="1"/>
  <c r="S344" i="1"/>
  <c r="M346" i="1"/>
  <c r="AB346" i="1" s="1"/>
  <c r="S352" i="1"/>
  <c r="M354" i="1"/>
  <c r="AB354" i="1" s="1"/>
  <c r="S360" i="1"/>
  <c r="AB360" i="1" s="1"/>
  <c r="M362" i="1"/>
  <c r="AB362" i="1" s="1"/>
  <c r="S368" i="1"/>
  <c r="AB374" i="1"/>
  <c r="AB377" i="1"/>
  <c r="AB394" i="1"/>
  <c r="AB402" i="1"/>
  <c r="AB410" i="1"/>
  <c r="AB418" i="1"/>
  <c r="AB438" i="1"/>
  <c r="AB447" i="1"/>
  <c r="AB453" i="1"/>
  <c r="AB460" i="1"/>
  <c r="AB464" i="1"/>
  <c r="AB467" i="1"/>
  <c r="AB475" i="1"/>
  <c r="AB483" i="1"/>
  <c r="AB491" i="1"/>
  <c r="AB499" i="1"/>
  <c r="AB507" i="1"/>
  <c r="AB515" i="1"/>
  <c r="AB523" i="1"/>
  <c r="AB531" i="1"/>
  <c r="AB539" i="1"/>
  <c r="AB547" i="1"/>
  <c r="AB555" i="1"/>
  <c r="AB563" i="1"/>
  <c r="AB571" i="1"/>
  <c r="AB579" i="1"/>
  <c r="AB587" i="1"/>
  <c r="AB595" i="1"/>
  <c r="AB603" i="1"/>
  <c r="AB611" i="1"/>
  <c r="AB619" i="1"/>
  <c r="AB627" i="1"/>
  <c r="AB635" i="1"/>
  <c r="AB643" i="1"/>
  <c r="AB651" i="1"/>
  <c r="AB659" i="1"/>
  <c r="AB667" i="1"/>
  <c r="AB675" i="1"/>
  <c r="AB683" i="1"/>
  <c r="AB691" i="1"/>
  <c r="AB699" i="1"/>
  <c r="AB702" i="1"/>
  <c r="AB707" i="1"/>
  <c r="AB710" i="1"/>
  <c r="AB715" i="1"/>
  <c r="AB722" i="1"/>
  <c r="AB751" i="1"/>
  <c r="AB765" i="1"/>
  <c r="AB768" i="1"/>
  <c r="AB772" i="1"/>
  <c r="AB774" i="1"/>
  <c r="AB779" i="1"/>
  <c r="AB786" i="1"/>
  <c r="AB801" i="1"/>
  <c r="AB811" i="1"/>
  <c r="AB813" i="1"/>
  <c r="AB876" i="1"/>
  <c r="AB894" i="1"/>
  <c r="AB902" i="1"/>
  <c r="V318" i="1"/>
  <c r="S326" i="1"/>
  <c r="AB326" i="1" s="1"/>
  <c r="S327" i="1"/>
  <c r="Z329" i="1"/>
  <c r="AB336" i="1"/>
  <c r="AB344" i="1"/>
  <c r="AB352" i="1"/>
  <c r="AB368" i="1"/>
  <c r="AB390" i="1"/>
  <c r="AB398" i="1"/>
  <c r="AB406" i="1"/>
  <c r="AB414" i="1"/>
  <c r="AB422" i="1"/>
  <c r="AB425" i="1"/>
  <c r="AB437" i="1"/>
  <c r="AB441" i="1"/>
  <c r="AB444" i="1"/>
  <c r="AB448" i="1"/>
  <c r="AB451" i="1"/>
  <c r="AB466" i="1"/>
  <c r="AB721" i="1"/>
  <c r="AB735" i="1"/>
  <c r="AB749" i="1"/>
  <c r="AB752" i="1"/>
  <c r="AB756" i="1"/>
  <c r="AB758" i="1"/>
  <c r="AB763" i="1"/>
  <c r="AB770" i="1"/>
  <c r="AB785" i="1"/>
  <c r="AB799" i="1"/>
  <c r="AB809" i="1"/>
  <c r="AB844" i="1"/>
  <c r="AB862" i="1"/>
  <c r="AB870" i="1"/>
  <c r="AB220" i="1"/>
  <c r="AB227" i="1"/>
  <c r="V229" i="1"/>
  <c r="AB229" i="1" s="1"/>
  <c r="Z234" i="1"/>
  <c r="AB252" i="1"/>
  <c r="AB259" i="1"/>
  <c r="V261" i="1"/>
  <c r="Z266" i="1"/>
  <c r="AB266" i="1" s="1"/>
  <c r="AB284" i="1"/>
  <c r="AB291" i="1"/>
  <c r="V293" i="1"/>
  <c r="AB293" i="1" s="1"/>
  <c r="Z298" i="1"/>
  <c r="AB298" i="1" s="1"/>
  <c r="AB316" i="1"/>
  <c r="AB323" i="1"/>
  <c r="V325" i="1"/>
  <c r="AB325" i="1" s="1"/>
  <c r="Z330" i="1"/>
  <c r="AB330" i="1" s="1"/>
  <c r="Z339" i="1"/>
  <c r="Z347" i="1"/>
  <c r="Z355" i="1"/>
  <c r="AB355" i="1" s="1"/>
  <c r="Z363" i="1"/>
  <c r="AB372" i="1"/>
  <c r="AB393" i="1"/>
  <c r="AB401" i="1"/>
  <c r="AB409" i="1"/>
  <c r="AB417" i="1"/>
  <c r="AB423" i="1"/>
  <c r="AB429" i="1"/>
  <c r="AB433" i="1"/>
  <c r="AB436" i="1"/>
  <c r="AB440" i="1"/>
  <c r="AB443" i="1"/>
  <c r="AB458" i="1"/>
  <c r="AB473" i="1"/>
  <c r="AB481" i="1"/>
  <c r="AB489" i="1"/>
  <c r="AB497" i="1"/>
  <c r="AB505" i="1"/>
  <c r="AB513" i="1"/>
  <c r="AB521" i="1"/>
  <c r="AB529" i="1"/>
  <c r="AB537" i="1"/>
  <c r="AB545" i="1"/>
  <c r="AB561" i="1"/>
  <c r="AB569" i="1"/>
  <c r="AB577" i="1"/>
  <c r="AB585" i="1"/>
  <c r="AB593" i="1"/>
  <c r="AB601" i="1"/>
  <c r="AB609" i="1"/>
  <c r="AB641" i="1"/>
  <c r="AB649" i="1"/>
  <c r="AB657" i="1"/>
  <c r="AB665" i="1"/>
  <c r="AB673" i="1"/>
  <c r="AB681" i="1"/>
  <c r="AB689" i="1"/>
  <c r="AB697" i="1"/>
  <c r="AB705" i="1"/>
  <c r="AB713" i="1"/>
  <c r="AB727" i="1"/>
  <c r="AB741" i="1"/>
  <c r="AB744" i="1"/>
  <c r="AB748" i="1"/>
  <c r="AB750" i="1"/>
  <c r="AB755" i="1"/>
  <c r="AB762" i="1"/>
  <c r="AB777" i="1"/>
  <c r="AB791" i="1"/>
  <c r="AB800" i="1"/>
  <c r="AB807" i="1"/>
  <c r="AB340" i="1"/>
  <c r="AB348" i="1"/>
  <c r="AB356" i="1"/>
  <c r="AB364" i="1"/>
  <c r="AB376" i="1"/>
  <c r="AB380" i="1"/>
  <c r="AB432" i="1"/>
  <c r="AB719" i="1"/>
  <c r="AB736" i="1"/>
  <c r="AB742" i="1"/>
  <c r="AB769" i="1"/>
  <c r="AB783" i="1"/>
  <c r="AB792" i="1"/>
  <c r="AB820" i="1"/>
  <c r="AB829" i="1"/>
  <c r="Z210" i="1"/>
  <c r="AB228" i="1"/>
  <c r="AB235" i="1"/>
  <c r="V237" i="1"/>
  <c r="AB237" i="1" s="1"/>
  <c r="Z242" i="1"/>
  <c r="AB242" i="1" s="1"/>
  <c r="AB260" i="1"/>
  <c r="AB267" i="1"/>
  <c r="V269" i="1"/>
  <c r="Z274" i="1"/>
  <c r="AB274" i="1" s="1"/>
  <c r="AB292" i="1"/>
  <c r="AB299" i="1"/>
  <c r="V301" i="1"/>
  <c r="AB301" i="1" s="1"/>
  <c r="Z306" i="1"/>
  <c r="AB324" i="1"/>
  <c r="AB331" i="1"/>
  <c r="AB339" i="1"/>
  <c r="AB347" i="1"/>
  <c r="AB363" i="1"/>
  <c r="AB370" i="1"/>
  <c r="AB379" i="1"/>
  <c r="AB381" i="1"/>
  <c r="AB384" i="1"/>
  <c r="AB388" i="1"/>
  <c r="AB396" i="1"/>
  <c r="AB404" i="1"/>
  <c r="AB412" i="1"/>
  <c r="AB420" i="1"/>
  <c r="AB424" i="1"/>
  <c r="AB427" i="1"/>
  <c r="AB442" i="1"/>
  <c r="AB462" i="1"/>
  <c r="AB471" i="1"/>
  <c r="AB479" i="1"/>
  <c r="AB487" i="1"/>
  <c r="AB495" i="1"/>
  <c r="AB503" i="1"/>
  <c r="AB511" i="1"/>
  <c r="AB519" i="1"/>
  <c r="AB527" i="1"/>
  <c r="AB535" i="1"/>
  <c r="AB543" i="1"/>
  <c r="AB551" i="1"/>
  <c r="AB559" i="1"/>
  <c r="AB567" i="1"/>
  <c r="AB575" i="1"/>
  <c r="AB583" i="1"/>
  <c r="AB591" i="1"/>
  <c r="AB599" i="1"/>
  <c r="AB607" i="1"/>
  <c r="AB615" i="1"/>
  <c r="AB623" i="1"/>
  <c r="AB631" i="1"/>
  <c r="AB639" i="1"/>
  <c r="AB647" i="1"/>
  <c r="AB655" i="1"/>
  <c r="AB663" i="1"/>
  <c r="AB671" i="1"/>
  <c r="AB679" i="1"/>
  <c r="AB687" i="1"/>
  <c r="AB695" i="1"/>
  <c r="AB703" i="1"/>
  <c r="AB728" i="1"/>
  <c r="AB732" i="1"/>
  <c r="AB739" i="1"/>
  <c r="AB784" i="1"/>
  <c r="AB808" i="1"/>
  <c r="AB825" i="1"/>
  <c r="AB924" i="1"/>
  <c r="AB341" i="1"/>
  <c r="AB349" i="1"/>
  <c r="AB357" i="1"/>
  <c r="AB365" i="1"/>
  <c r="AB378" i="1"/>
  <c r="AB387" i="1"/>
  <c r="AB392" i="1"/>
  <c r="AB395" i="1"/>
  <c r="AB400" i="1"/>
  <c r="AB403" i="1"/>
  <c r="AB408" i="1"/>
  <c r="AB411" i="1"/>
  <c r="AB416" i="1"/>
  <c r="AB419" i="1"/>
  <c r="AB434" i="1"/>
  <c r="AB454" i="1"/>
  <c r="AB463" i="1"/>
  <c r="AB469" i="1"/>
  <c r="AB477" i="1"/>
  <c r="AB485" i="1"/>
  <c r="AB493" i="1"/>
  <c r="AB501" i="1"/>
  <c r="AB509" i="1"/>
  <c r="AB517" i="1"/>
  <c r="AB525" i="1"/>
  <c r="AB533" i="1"/>
  <c r="AB541" i="1"/>
  <c r="AB549" i="1"/>
  <c r="AB553" i="1"/>
  <c r="AB557" i="1"/>
  <c r="AB565" i="1"/>
  <c r="AB573" i="1"/>
  <c r="AB581" i="1"/>
  <c r="AB589" i="1"/>
  <c r="AB597" i="1"/>
  <c r="AB605" i="1"/>
  <c r="AB613" i="1"/>
  <c r="AB617" i="1"/>
  <c r="AB621" i="1"/>
  <c r="AB625" i="1"/>
  <c r="AB629" i="1"/>
  <c r="AB633" i="1"/>
  <c r="AB637" i="1"/>
  <c r="AB645" i="1"/>
  <c r="AB653" i="1"/>
  <c r="AB661" i="1"/>
  <c r="AB669" i="1"/>
  <c r="AB677" i="1"/>
  <c r="AB685" i="1"/>
  <c r="AB693" i="1"/>
  <c r="AB701" i="1"/>
  <c r="AB709" i="1"/>
  <c r="AB717" i="1"/>
  <c r="AB720" i="1"/>
  <c r="AB724" i="1"/>
  <c r="AB726" i="1"/>
  <c r="AB731" i="1"/>
  <c r="AB738" i="1"/>
  <c r="AB753" i="1"/>
  <c r="AB767" i="1"/>
  <c r="AB781" i="1"/>
  <c r="AB788" i="1"/>
  <c r="AB790" i="1"/>
  <c r="AB795" i="1"/>
  <c r="AB797" i="1"/>
  <c r="AB802" i="1"/>
  <c r="AB822" i="1"/>
  <c r="AB908" i="1"/>
  <c r="AB950" i="1"/>
  <c r="AB211" i="1"/>
  <c r="V213" i="1"/>
  <c r="AB213" i="1" s="1"/>
  <c r="Z218" i="1"/>
  <c r="AB218" i="1" s="1"/>
  <c r="AB236" i="1"/>
  <c r="AB243" i="1"/>
  <c r="V245" i="1"/>
  <c r="AB245" i="1" s="1"/>
  <c r="Z250" i="1"/>
  <c r="AB250" i="1" s="1"/>
  <c r="AB268" i="1"/>
  <c r="AB275" i="1"/>
  <c r="V277" i="1"/>
  <c r="AB277" i="1" s="1"/>
  <c r="Z282" i="1"/>
  <c r="AB300" i="1"/>
  <c r="V309" i="1"/>
  <c r="AB309" i="1" s="1"/>
  <c r="Z314" i="1"/>
  <c r="AB314" i="1" s="1"/>
  <c r="AB332" i="1"/>
  <c r="Z334" i="1"/>
  <c r="AB334" i="1" s="1"/>
  <c r="AB337" i="1"/>
  <c r="AB345" i="1"/>
  <c r="AB353" i="1"/>
  <c r="AB361" i="1"/>
  <c r="AB369" i="1"/>
  <c r="AB386" i="1"/>
  <c r="AB426" i="1"/>
  <c r="AB446" i="1"/>
  <c r="AB455" i="1"/>
  <c r="AB461" i="1"/>
  <c r="AB465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18" i="1"/>
  <c r="AB723" i="1"/>
  <c r="AB730" i="1"/>
  <c r="AB745" i="1"/>
  <c r="AB759" i="1"/>
  <c r="AB773" i="1"/>
  <c r="AB776" i="1"/>
  <c r="AB780" i="1"/>
  <c r="AB782" i="1"/>
  <c r="AB787" i="1"/>
  <c r="AB789" i="1"/>
  <c r="AB794" i="1"/>
  <c r="AB814" i="1"/>
  <c r="AB892" i="1"/>
  <c r="AB910" i="1"/>
  <c r="AB918" i="1"/>
  <c r="AB815" i="1"/>
  <c r="AB840" i="1"/>
  <c r="AB1541" i="1"/>
  <c r="AB856" i="1"/>
  <c r="AB872" i="1"/>
  <c r="AB888" i="1"/>
  <c r="AB904" i="1"/>
  <c r="AB920" i="1"/>
  <c r="AB936" i="1"/>
  <c r="AB952" i="1"/>
  <c r="AB968" i="1"/>
  <c r="AB996" i="1"/>
  <c r="AB1006" i="1"/>
  <c r="AB1010" i="1"/>
  <c r="AB1017" i="1"/>
  <c r="AB1024" i="1"/>
  <c r="AB1039" i="1"/>
  <c r="AB1045" i="1"/>
  <c r="AB1060" i="1"/>
  <c r="AB1070" i="1"/>
  <c r="AB1074" i="1"/>
  <c r="AB1081" i="1"/>
  <c r="AB1103" i="1"/>
  <c r="AB1109" i="1"/>
  <c r="AB1124" i="1"/>
  <c r="AB1134" i="1"/>
  <c r="AB1138" i="1"/>
  <c r="AB1145" i="1"/>
  <c r="AB1152" i="1"/>
  <c r="AB1167" i="1"/>
  <c r="AB1173" i="1"/>
  <c r="AB1188" i="1"/>
  <c r="AB1198" i="1"/>
  <c r="AB1202" i="1"/>
  <c r="AB1209" i="1"/>
  <c r="AB1214" i="1"/>
  <c r="AB1216" i="1"/>
  <c r="AB1231" i="1"/>
  <c r="AB1237" i="1"/>
  <c r="AB1252" i="1"/>
  <c r="AB1262" i="1"/>
  <c r="AB1266" i="1"/>
  <c r="AB1292" i="1"/>
  <c r="AB1388" i="1"/>
  <c r="AB1404" i="1"/>
  <c r="AB1416" i="1"/>
  <c r="AB1417" i="1"/>
  <c r="AB1418" i="1"/>
  <c r="AB1422" i="1"/>
  <c r="AB1432" i="1"/>
  <c r="AB1433" i="1"/>
  <c r="AB1434" i="1"/>
  <c r="AB1438" i="1"/>
  <c r="AB1448" i="1"/>
  <c r="AB1449" i="1"/>
  <c r="AB1450" i="1"/>
  <c r="AB1454" i="1"/>
  <c r="AB1464" i="1"/>
  <c r="AB1465" i="1"/>
  <c r="AB1466" i="1"/>
  <c r="AB1470" i="1"/>
  <c r="AB1480" i="1"/>
  <c r="AB1481" i="1"/>
  <c r="AB1482" i="1"/>
  <c r="AB1493" i="1"/>
  <c r="AB1502" i="1"/>
  <c r="AB1518" i="1"/>
  <c r="AB1543" i="1"/>
  <c r="AB816" i="1"/>
  <c r="AB823" i="1"/>
  <c r="AB841" i="1"/>
  <c r="AB855" i="1"/>
  <c r="AB857" i="1"/>
  <c r="AB871" i="1"/>
  <c r="AB873" i="1"/>
  <c r="AB887" i="1"/>
  <c r="AB889" i="1"/>
  <c r="AB903" i="1"/>
  <c r="AB905" i="1"/>
  <c r="AB919" i="1"/>
  <c r="AB921" i="1"/>
  <c r="AB935" i="1"/>
  <c r="AB937" i="1"/>
  <c r="AB951" i="1"/>
  <c r="M958" i="1"/>
  <c r="AB958" i="1" s="1"/>
  <c r="V961" i="1"/>
  <c r="V962" i="1"/>
  <c r="M964" i="1"/>
  <c r="AB964" i="1" s="1"/>
  <c r="P965" i="1"/>
  <c r="AB965" i="1" s="1"/>
  <c r="Z965" i="1"/>
  <c r="AB967" i="1"/>
  <c r="S972" i="1"/>
  <c r="M974" i="1"/>
  <c r="AB974" i="1" s="1"/>
  <c r="V977" i="1"/>
  <c r="V978" i="1"/>
  <c r="AB978" i="1" s="1"/>
  <c r="P988" i="1"/>
  <c r="AB998" i="1"/>
  <c r="AB1002" i="1"/>
  <c r="AB1009" i="1"/>
  <c r="AB1016" i="1"/>
  <c r="AB1031" i="1"/>
  <c r="AB1037" i="1"/>
  <c r="AB1052" i="1"/>
  <c r="AB1062" i="1"/>
  <c r="AB1066" i="1"/>
  <c r="AB1073" i="1"/>
  <c r="AB1080" i="1"/>
  <c r="AB1095" i="1"/>
  <c r="AB1101" i="1"/>
  <c r="AB1116" i="1"/>
  <c r="AB1126" i="1"/>
  <c r="AB1130" i="1"/>
  <c r="AB1137" i="1"/>
  <c r="AB1144" i="1"/>
  <c r="AB1159" i="1"/>
  <c r="AB1165" i="1"/>
  <c r="AB1180" i="1"/>
  <c r="AB1190" i="1"/>
  <c r="AB1194" i="1"/>
  <c r="AB1201" i="1"/>
  <c r="AB1208" i="1"/>
  <c r="AB1223" i="1"/>
  <c r="AB1244" i="1"/>
  <c r="AB1254" i="1"/>
  <c r="AB1258" i="1"/>
  <c r="AB1265" i="1"/>
  <c r="AB1276" i="1"/>
  <c r="AB1288" i="1"/>
  <c r="AB1289" i="1"/>
  <c r="AB1290" i="1"/>
  <c r="AB1304" i="1"/>
  <c r="AB1305" i="1"/>
  <c r="AB1306" i="1"/>
  <c r="AB1320" i="1"/>
  <c r="AB1321" i="1"/>
  <c r="AB1322" i="1"/>
  <c r="AB1336" i="1"/>
  <c r="AB1338" i="1"/>
  <c r="AB1352" i="1"/>
  <c r="AB1354" i="1"/>
  <c r="AB1368" i="1"/>
  <c r="AB1370" i="1"/>
  <c r="AB1384" i="1"/>
  <c r="AB1385" i="1"/>
  <c r="AB1386" i="1"/>
  <c r="AB1401" i="1"/>
  <c r="AB1402" i="1"/>
  <c r="AB1413" i="1"/>
  <c r="AB1415" i="1"/>
  <c r="AB1429" i="1"/>
  <c r="AB1431" i="1"/>
  <c r="AB1445" i="1"/>
  <c r="AB1447" i="1"/>
  <c r="AB1461" i="1"/>
  <c r="AB1496" i="1"/>
  <c r="AB1563" i="1"/>
  <c r="M820" i="1"/>
  <c r="M821" i="1"/>
  <c r="V826" i="1"/>
  <c r="AB826" i="1" s="1"/>
  <c r="S834" i="1"/>
  <c r="AB834" i="1" s="1"/>
  <c r="S835" i="1"/>
  <c r="AB835" i="1" s="1"/>
  <c r="Z837" i="1"/>
  <c r="S843" i="1"/>
  <c r="AB843" i="1" s="1"/>
  <c r="S859" i="1"/>
  <c r="AB859" i="1" s="1"/>
  <c r="S875" i="1"/>
  <c r="AB875" i="1" s="1"/>
  <c r="S891" i="1"/>
  <c r="AB891" i="1" s="1"/>
  <c r="S907" i="1"/>
  <c r="AB907" i="1" s="1"/>
  <c r="S923" i="1"/>
  <c r="AB923" i="1" s="1"/>
  <c r="S939" i="1"/>
  <c r="AB939" i="1" s="1"/>
  <c r="S955" i="1"/>
  <c r="AB955" i="1" s="1"/>
  <c r="M990" i="1"/>
  <c r="AB990" i="1" s="1"/>
  <c r="AB994" i="1"/>
  <c r="AB1008" i="1"/>
  <c r="AB1023" i="1"/>
  <c r="AB1029" i="1"/>
  <c r="AB1054" i="1"/>
  <c r="AB1058" i="1"/>
  <c r="AB1072" i="1"/>
  <c r="AB1093" i="1"/>
  <c r="AB1118" i="1"/>
  <c r="AB1122" i="1"/>
  <c r="AB1136" i="1"/>
  <c r="AB1157" i="1"/>
  <c r="AB1182" i="1"/>
  <c r="AB1186" i="1"/>
  <c r="AB1200" i="1"/>
  <c r="AB1221" i="1"/>
  <c r="AB1236" i="1"/>
  <c r="AB1250" i="1"/>
  <c r="AB1257" i="1"/>
  <c r="AB1264" i="1"/>
  <c r="AB1278" i="1"/>
  <c r="AB1285" i="1"/>
  <c r="AB1287" i="1"/>
  <c r="AB1301" i="1"/>
  <c r="AB1303" i="1"/>
  <c r="AB1317" i="1"/>
  <c r="AB1319" i="1"/>
  <c r="AB1333" i="1"/>
  <c r="AB1335" i="1"/>
  <c r="AB1349" i="1"/>
  <c r="AB1351" i="1"/>
  <c r="AB1365" i="1"/>
  <c r="AB1367" i="1"/>
  <c r="AB1575" i="1"/>
  <c r="AB824" i="1"/>
  <c r="AB831" i="1"/>
  <c r="V833" i="1"/>
  <c r="AB833" i="1" s="1"/>
  <c r="Z838" i="1"/>
  <c r="AB838" i="1" s="1"/>
  <c r="S842" i="1"/>
  <c r="AB842" i="1" s="1"/>
  <c r="M845" i="1"/>
  <c r="AB845" i="1" s="1"/>
  <c r="P852" i="1"/>
  <c r="AB852" i="1" s="1"/>
  <c r="S858" i="1"/>
  <c r="AB858" i="1" s="1"/>
  <c r="M861" i="1"/>
  <c r="AB861" i="1" s="1"/>
  <c r="P868" i="1"/>
  <c r="AB868" i="1" s="1"/>
  <c r="S874" i="1"/>
  <c r="AB874" i="1" s="1"/>
  <c r="M877" i="1"/>
  <c r="AB877" i="1" s="1"/>
  <c r="P884" i="1"/>
  <c r="AB884" i="1" s="1"/>
  <c r="S890" i="1"/>
  <c r="AB890" i="1" s="1"/>
  <c r="M893" i="1"/>
  <c r="AB893" i="1" s="1"/>
  <c r="P900" i="1"/>
  <c r="AB900" i="1" s="1"/>
  <c r="S906" i="1"/>
  <c r="AB906" i="1" s="1"/>
  <c r="M909" i="1"/>
  <c r="AB909" i="1" s="1"/>
  <c r="P916" i="1"/>
  <c r="AB916" i="1" s="1"/>
  <c r="S922" i="1"/>
  <c r="AB922" i="1" s="1"/>
  <c r="M925" i="1"/>
  <c r="AB925" i="1" s="1"/>
  <c r="P932" i="1"/>
  <c r="AB932" i="1" s="1"/>
  <c r="S938" i="1"/>
  <c r="AB938" i="1" s="1"/>
  <c r="M941" i="1"/>
  <c r="AB941" i="1" s="1"/>
  <c r="P948" i="1"/>
  <c r="AB948" i="1" s="1"/>
  <c r="S954" i="1"/>
  <c r="AB954" i="1" s="1"/>
  <c r="M957" i="1"/>
  <c r="AB957" i="1" s="1"/>
  <c r="P964" i="1"/>
  <c r="S970" i="1"/>
  <c r="AB970" i="1" s="1"/>
  <c r="M973" i="1"/>
  <c r="P980" i="1"/>
  <c r="AB980" i="1" s="1"/>
  <c r="S988" i="1"/>
  <c r="AB992" i="1"/>
  <c r="AB993" i="1"/>
  <c r="AB1000" i="1"/>
  <c r="AB1015" i="1"/>
  <c r="AB1021" i="1"/>
  <c r="AB1036" i="1"/>
  <c r="AB1046" i="1"/>
  <c r="AB1050" i="1"/>
  <c r="AB1064" i="1"/>
  <c r="AB1079" i="1"/>
  <c r="AB1085" i="1"/>
  <c r="AB1100" i="1"/>
  <c r="AB1110" i="1"/>
  <c r="AB1114" i="1"/>
  <c r="AB1121" i="1"/>
  <c r="AB1128" i="1"/>
  <c r="AB1143" i="1"/>
  <c r="AB1149" i="1"/>
  <c r="AB1164" i="1"/>
  <c r="AB1174" i="1"/>
  <c r="AB1178" i="1"/>
  <c r="AB1185" i="1"/>
  <c r="AB1192" i="1"/>
  <c r="AB1207" i="1"/>
  <c r="AB1213" i="1"/>
  <c r="AB1228" i="1"/>
  <c r="AB1242" i="1"/>
  <c r="AB1249" i="1"/>
  <c r="AB1256" i="1"/>
  <c r="AB1272" i="1"/>
  <c r="AB1273" i="1"/>
  <c r="AB1274" i="1"/>
  <c r="AB1412" i="1"/>
  <c r="AB1428" i="1"/>
  <c r="AB1444" i="1"/>
  <c r="AB1460" i="1"/>
  <c r="AB1476" i="1"/>
  <c r="AB1478" i="1"/>
  <c r="AB1535" i="1"/>
  <c r="AB848" i="1"/>
  <c r="AB864" i="1"/>
  <c r="AB880" i="1"/>
  <c r="AB896" i="1"/>
  <c r="AB912" i="1"/>
  <c r="AB928" i="1"/>
  <c r="AB944" i="1"/>
  <c r="AB960" i="1"/>
  <c r="AB976" i="1"/>
  <c r="M982" i="1"/>
  <c r="AB982" i="1" s="1"/>
  <c r="S987" i="1"/>
  <c r="AB987" i="1" s="1"/>
  <c r="M989" i="1"/>
  <c r="Z990" i="1"/>
  <c r="AB1007" i="1"/>
  <c r="AB1013" i="1"/>
  <c r="AB1028" i="1"/>
  <c r="AB1038" i="1"/>
  <c r="AB1042" i="1"/>
  <c r="AB1049" i="1"/>
  <c r="AB1056" i="1"/>
  <c r="AB1071" i="1"/>
  <c r="AB1077" i="1"/>
  <c r="AB1092" i="1"/>
  <c r="AB1102" i="1"/>
  <c r="AB1106" i="1"/>
  <c r="AB1113" i="1"/>
  <c r="AB1120" i="1"/>
  <c r="AB1135" i="1"/>
  <c r="AB1156" i="1"/>
  <c r="AB1166" i="1"/>
  <c r="AB1177" i="1"/>
  <c r="AB1199" i="1"/>
  <c r="AB1241" i="1"/>
  <c r="AB1263" i="1"/>
  <c r="AB1271" i="1"/>
  <c r="AB1364" i="1"/>
  <c r="AB1380" i="1"/>
  <c r="AB1396" i="1"/>
  <c r="AB1414" i="1"/>
  <c r="AB1424" i="1"/>
  <c r="AB1425" i="1"/>
  <c r="AB1426" i="1"/>
  <c r="AB1430" i="1"/>
  <c r="AB1440" i="1"/>
  <c r="AB1441" i="1"/>
  <c r="AB1442" i="1"/>
  <c r="AB1446" i="1"/>
  <c r="AB1456" i="1"/>
  <c r="AB1457" i="1"/>
  <c r="AB1458" i="1"/>
  <c r="AB1462" i="1"/>
  <c r="AB1472" i="1"/>
  <c r="AB1473" i="1"/>
  <c r="AB1474" i="1"/>
  <c r="AB1488" i="1"/>
  <c r="AB1489" i="1"/>
  <c r="AB832" i="1"/>
  <c r="AB839" i="1"/>
  <c r="AB847" i="1"/>
  <c r="AB849" i="1"/>
  <c r="AB863" i="1"/>
  <c r="AB865" i="1"/>
  <c r="AB879" i="1"/>
  <c r="AB881" i="1"/>
  <c r="AB895" i="1"/>
  <c r="AB897" i="1"/>
  <c r="AB911" i="1"/>
  <c r="AB913" i="1"/>
  <c r="AB927" i="1"/>
  <c r="AB929" i="1"/>
  <c r="M934" i="1"/>
  <c r="AB934" i="1" s="1"/>
  <c r="AB943" i="1"/>
  <c r="AB945" i="1"/>
  <c r="S948" i="1"/>
  <c r="M950" i="1"/>
  <c r="V953" i="1"/>
  <c r="AB953" i="1" s="1"/>
  <c r="V954" i="1"/>
  <c r="M956" i="1"/>
  <c r="AB956" i="1" s="1"/>
  <c r="P957" i="1"/>
  <c r="Z957" i="1"/>
  <c r="AB959" i="1"/>
  <c r="AB961" i="1"/>
  <c r="S964" i="1"/>
  <c r="M966" i="1"/>
  <c r="AB966" i="1" s="1"/>
  <c r="V969" i="1"/>
  <c r="AB969" i="1" s="1"/>
  <c r="V970" i="1"/>
  <c r="M972" i="1"/>
  <c r="AB972" i="1" s="1"/>
  <c r="P973" i="1"/>
  <c r="Z973" i="1"/>
  <c r="AB975" i="1"/>
  <c r="AB977" i="1"/>
  <c r="S980" i="1"/>
  <c r="Z983" i="1"/>
  <c r="AB983" i="1" s="1"/>
  <c r="AB984" i="1"/>
  <c r="AB985" i="1"/>
  <c r="AB986" i="1"/>
  <c r="AB988" i="1"/>
  <c r="AB991" i="1"/>
  <c r="AB1005" i="1"/>
  <c r="AB1020" i="1"/>
  <c r="AB1030" i="1"/>
  <c r="AB1034" i="1"/>
  <c r="AB1041" i="1"/>
  <c r="AB1048" i="1"/>
  <c r="AB1069" i="1"/>
  <c r="AB1084" i="1"/>
  <c r="AB1094" i="1"/>
  <c r="AB1098" i="1"/>
  <c r="AB1105" i="1"/>
  <c r="AB1127" i="1"/>
  <c r="AB1133" i="1"/>
  <c r="AB1148" i="1"/>
  <c r="AB1158" i="1"/>
  <c r="AB1162" i="1"/>
  <c r="AB1169" i="1"/>
  <c r="AB1176" i="1"/>
  <c r="AB1191" i="1"/>
  <c r="AB1197" i="1"/>
  <c r="AB1212" i="1"/>
  <c r="AB1226" i="1"/>
  <c r="AB1233" i="1"/>
  <c r="AB1238" i="1"/>
  <c r="AB1240" i="1"/>
  <c r="AB1255" i="1"/>
  <c r="AB1261" i="1"/>
  <c r="AB1286" i="1"/>
  <c r="AB1296" i="1"/>
  <c r="AB1297" i="1"/>
  <c r="AB1298" i="1"/>
  <c r="AB1302" i="1"/>
  <c r="AB1312" i="1"/>
  <c r="AB1313" i="1"/>
  <c r="AB1314" i="1"/>
  <c r="AB1318" i="1"/>
  <c r="AB1328" i="1"/>
  <c r="AB1329" i="1"/>
  <c r="AB1330" i="1"/>
  <c r="AB1334" i="1"/>
  <c r="AB1344" i="1"/>
  <c r="AB1345" i="1"/>
  <c r="AB1346" i="1"/>
  <c r="AB1350" i="1"/>
  <c r="AB1360" i="1"/>
  <c r="AB1361" i="1"/>
  <c r="AB1362" i="1"/>
  <c r="AB1366" i="1"/>
  <c r="AB1376" i="1"/>
  <c r="AB1377" i="1"/>
  <c r="AB1378" i="1"/>
  <c r="AB1382" i="1"/>
  <c r="AB1392" i="1"/>
  <c r="AB1393" i="1"/>
  <c r="AB1394" i="1"/>
  <c r="AB1398" i="1"/>
  <c r="AB1408" i="1"/>
  <c r="AB1409" i="1"/>
  <c r="AB1410" i="1"/>
  <c r="AB1421" i="1"/>
  <c r="AB1423" i="1"/>
  <c r="AB1437" i="1"/>
  <c r="AB1439" i="1"/>
  <c r="AB1453" i="1"/>
  <c r="AB1469" i="1"/>
  <c r="AB1471" i="1"/>
  <c r="AB1485" i="1"/>
  <c r="AB1487" i="1"/>
  <c r="AB1507" i="1"/>
  <c r="S818" i="1"/>
  <c r="AB818" i="1" s="1"/>
  <c r="S819" i="1"/>
  <c r="AB819" i="1" s="1"/>
  <c r="Z821" i="1"/>
  <c r="P827" i="1"/>
  <c r="AB827" i="1" s="1"/>
  <c r="P828" i="1"/>
  <c r="AB828" i="1" s="1"/>
  <c r="M836" i="1"/>
  <c r="AB836" i="1" s="1"/>
  <c r="M837" i="1"/>
  <c r="AB837" i="1" s="1"/>
  <c r="AB850" i="1"/>
  <c r="S851" i="1"/>
  <c r="AB851" i="1" s="1"/>
  <c r="AB866" i="1"/>
  <c r="S867" i="1"/>
  <c r="AB867" i="1" s="1"/>
  <c r="AB882" i="1"/>
  <c r="S883" i="1"/>
  <c r="AB883" i="1" s="1"/>
  <c r="AB898" i="1"/>
  <c r="S899" i="1"/>
  <c r="AB899" i="1" s="1"/>
  <c r="AB914" i="1"/>
  <c r="S915" i="1"/>
  <c r="AB915" i="1" s="1"/>
  <c r="AB930" i="1"/>
  <c r="S931" i="1"/>
  <c r="AB931" i="1" s="1"/>
  <c r="AB946" i="1"/>
  <c r="S947" i="1"/>
  <c r="AB947" i="1" s="1"/>
  <c r="AB962" i="1"/>
  <c r="S963" i="1"/>
  <c r="AB963" i="1" s="1"/>
  <c r="S979" i="1"/>
  <c r="AB979" i="1" s="1"/>
  <c r="M981" i="1"/>
  <c r="AB981" i="1" s="1"/>
  <c r="Z982" i="1"/>
  <c r="V987" i="1"/>
  <c r="P989" i="1"/>
  <c r="AB997" i="1"/>
  <c r="AB1012" i="1"/>
  <c r="AB1022" i="1"/>
  <c r="AB1026" i="1"/>
  <c r="AB1033" i="1"/>
  <c r="AB1040" i="1"/>
  <c r="AB1055" i="1"/>
  <c r="AB1061" i="1"/>
  <c r="AB1076" i="1"/>
  <c r="AB1086" i="1"/>
  <c r="AB1090" i="1"/>
  <c r="AB1097" i="1"/>
  <c r="AB1104" i="1"/>
  <c r="AB1119" i="1"/>
  <c r="AB1125" i="1"/>
  <c r="AB1140" i="1"/>
  <c r="AB1150" i="1"/>
  <c r="AB1154" i="1"/>
  <c r="AB1161" i="1"/>
  <c r="AB1168" i="1"/>
  <c r="AB1183" i="1"/>
  <c r="AB1189" i="1"/>
  <c r="AB1204" i="1"/>
  <c r="AB1218" i="1"/>
  <c r="AB1225" i="1"/>
  <c r="AB1230" i="1"/>
  <c r="AB1232" i="1"/>
  <c r="AB1247" i="1"/>
  <c r="AB1253" i="1"/>
  <c r="AB1268" i="1"/>
  <c r="AB1280" i="1"/>
  <c r="AB1281" i="1"/>
  <c r="AB1282" i="1"/>
  <c r="AB1293" i="1"/>
  <c r="AB1295" i="1"/>
  <c r="AB1309" i="1"/>
  <c r="AB1311" i="1"/>
  <c r="AB1325" i="1"/>
  <c r="AB1327" i="1"/>
  <c r="AB1341" i="1"/>
  <c r="AB1343" i="1"/>
  <c r="AB1357" i="1"/>
  <c r="AB1359" i="1"/>
  <c r="AB1373" i="1"/>
  <c r="AB1375" i="1"/>
  <c r="AB1389" i="1"/>
  <c r="AB1391" i="1"/>
  <c r="AB1405" i="1"/>
  <c r="AB1407" i="1"/>
  <c r="AB1490" i="1"/>
  <c r="AB1574" i="1"/>
  <c r="AB1521" i="1"/>
  <c r="M1534" i="1"/>
  <c r="AB1534" i="1" s="1"/>
  <c r="M1550" i="1"/>
  <c r="AB1550" i="1" s="1"/>
  <c r="M1566" i="1"/>
  <c r="AB1566" i="1" s="1"/>
  <c r="AB1582" i="1"/>
  <c r="AB1596" i="1"/>
  <c r="AB1609" i="1"/>
  <c r="AB1627" i="1"/>
  <c r="AB1630" i="1"/>
  <c r="AB1634" i="1"/>
  <c r="AB1637" i="1"/>
  <c r="AB1648" i="1"/>
  <c r="AB1658" i="1"/>
  <c r="AB1661" i="1"/>
  <c r="AB1681" i="1"/>
  <c r="AB1699" i="1"/>
  <c r="AB1702" i="1"/>
  <c r="AB1706" i="1"/>
  <c r="AB1709" i="1"/>
  <c r="AB1724" i="1"/>
  <c r="AB1740" i="1"/>
  <c r="AB1768" i="1"/>
  <c r="AB1769" i="1"/>
  <c r="AB1770" i="1"/>
  <c r="AB1780" i="1"/>
  <c r="AB1787" i="1"/>
  <c r="AB1789" i="1"/>
  <c r="AB1798" i="1"/>
  <c r="AB1832" i="1"/>
  <c r="V1492" i="1"/>
  <c r="AB1492" i="1" s="1"/>
  <c r="S1500" i="1"/>
  <c r="AB1500" i="1" s="1"/>
  <c r="S1501" i="1"/>
  <c r="AB1501" i="1" s="1"/>
  <c r="Z1503" i="1"/>
  <c r="AB1503" i="1" s="1"/>
  <c r="P1509" i="1"/>
  <c r="AB1509" i="1" s="1"/>
  <c r="P1510" i="1"/>
  <c r="AB1510" i="1" s="1"/>
  <c r="S1516" i="1"/>
  <c r="AB1516" i="1" s="1"/>
  <c r="P1525" i="1"/>
  <c r="AB1525" i="1" s="1"/>
  <c r="Z1527" i="1"/>
  <c r="AB1527" i="1" s="1"/>
  <c r="V1532" i="1"/>
  <c r="AB1532" i="1" s="1"/>
  <c r="Z1535" i="1"/>
  <c r="Z1536" i="1"/>
  <c r="S1541" i="1"/>
  <c r="V1547" i="1"/>
  <c r="AB1547" i="1" s="1"/>
  <c r="V1548" i="1"/>
  <c r="AB1548" i="1" s="1"/>
  <c r="Z1551" i="1"/>
  <c r="Z1552" i="1"/>
  <c r="S1557" i="1"/>
  <c r="AB1557" i="1" s="1"/>
  <c r="V1563" i="1"/>
  <c r="V1564" i="1"/>
  <c r="AB1564" i="1" s="1"/>
  <c r="Z1567" i="1"/>
  <c r="Z1568" i="1"/>
  <c r="AB1585" i="1"/>
  <c r="AB1594" i="1"/>
  <c r="AB1597" i="1"/>
  <c r="AB1608" i="1"/>
  <c r="AB1620" i="1"/>
  <c r="AB1623" i="1"/>
  <c r="AB1633" i="1"/>
  <c r="AB1651" i="1"/>
  <c r="AB1654" i="1"/>
  <c r="AB1668" i="1"/>
  <c r="AB1671" i="1"/>
  <c r="AB1680" i="1"/>
  <c r="AB1692" i="1"/>
  <c r="AB1695" i="1"/>
  <c r="AB1705" i="1"/>
  <c r="AB1719" i="1"/>
  <c r="AB1731" i="1"/>
  <c r="AB1733" i="1"/>
  <c r="AB1747" i="1"/>
  <c r="AB1749" i="1"/>
  <c r="AB1758" i="1"/>
  <c r="AB1792" i="1"/>
  <c r="AB1793" i="1"/>
  <c r="AB1794" i="1"/>
  <c r="AB1802" i="1"/>
  <c r="AB1841" i="1"/>
  <c r="AB1497" i="1"/>
  <c r="AB1522" i="1"/>
  <c r="AB1528" i="1"/>
  <c r="AB1536" i="1"/>
  <c r="AB1537" i="1"/>
  <c r="AB1538" i="1"/>
  <c r="AB1552" i="1"/>
  <c r="AB1553" i="1"/>
  <c r="AB1554" i="1"/>
  <c r="AB1568" i="1"/>
  <c r="AB1569" i="1"/>
  <c r="AB1570" i="1"/>
  <c r="AB1587" i="1"/>
  <c r="AB1590" i="1"/>
  <c r="AB1611" i="1"/>
  <c r="AB1614" i="1"/>
  <c r="AB1644" i="1"/>
  <c r="AB1683" i="1"/>
  <c r="AB1686" i="1"/>
  <c r="AB1716" i="1"/>
  <c r="AB1736" i="1"/>
  <c r="AB1752" i="1"/>
  <c r="AB1754" i="1"/>
  <c r="AB1764" i="1"/>
  <c r="AB1771" i="1"/>
  <c r="AB1773" i="1"/>
  <c r="AB1840" i="1"/>
  <c r="AB1848" i="1"/>
  <c r="M1494" i="1"/>
  <c r="AB1494" i="1" s="1"/>
  <c r="M1495" i="1"/>
  <c r="AB1495" i="1" s="1"/>
  <c r="V1500" i="1"/>
  <c r="S1508" i="1"/>
  <c r="AB1508" i="1" s="1"/>
  <c r="S1509" i="1"/>
  <c r="Z1511" i="1"/>
  <c r="AB1511" i="1" s="1"/>
  <c r="V1515" i="1"/>
  <c r="AB1515" i="1" s="1"/>
  <c r="V1516" i="1"/>
  <c r="M1518" i="1"/>
  <c r="S1525" i="1"/>
  <c r="AB1529" i="1"/>
  <c r="P1533" i="1"/>
  <c r="AB1533" i="1" s="1"/>
  <c r="S1540" i="1"/>
  <c r="P1549" i="1"/>
  <c r="AB1549" i="1" s="1"/>
  <c r="S1556" i="1"/>
  <c r="P1565" i="1"/>
  <c r="AB1565" i="1" s="1"/>
  <c r="S1572" i="1"/>
  <c r="AB1593" i="1"/>
  <c r="AB1604" i="1"/>
  <c r="AB1607" i="1"/>
  <c r="AB1617" i="1"/>
  <c r="AB1635" i="1"/>
  <c r="AB1638" i="1"/>
  <c r="AB1642" i="1"/>
  <c r="AB1645" i="1"/>
  <c r="AB1656" i="1"/>
  <c r="AB1659" i="1"/>
  <c r="AB1662" i="1"/>
  <c r="AB1676" i="1"/>
  <c r="AB1679" i="1"/>
  <c r="AB1689" i="1"/>
  <c r="AB1707" i="1"/>
  <c r="AB1710" i="1"/>
  <c r="AB1714" i="1"/>
  <c r="AB1717" i="1"/>
  <c r="AB1735" i="1"/>
  <c r="AB1751" i="1"/>
  <c r="AB1776" i="1"/>
  <c r="AB1777" i="1"/>
  <c r="AB1778" i="1"/>
  <c r="AB1788" i="1"/>
  <c r="AB1795" i="1"/>
  <c r="AB1797" i="1"/>
  <c r="AB1800" i="1"/>
  <c r="AB1805" i="1"/>
  <c r="AB1808" i="1"/>
  <c r="AB1810" i="1"/>
  <c r="AB1838" i="1"/>
  <c r="AB1862" i="1"/>
  <c r="AB1498" i="1"/>
  <c r="AB1505" i="1"/>
  <c r="AB1512" i="1"/>
  <c r="AB1540" i="1"/>
  <c r="AB1556" i="1"/>
  <c r="AB1572" i="1"/>
  <c r="AB1578" i="1"/>
  <c r="AB1580" i="1"/>
  <c r="AB1583" i="1"/>
  <c r="AB1592" i="1"/>
  <c r="AB1595" i="1"/>
  <c r="AB1598" i="1"/>
  <c r="AB1602" i="1"/>
  <c r="AB1605" i="1"/>
  <c r="AB1616" i="1"/>
  <c r="AB1628" i="1"/>
  <c r="AB1631" i="1"/>
  <c r="AB1641" i="1"/>
  <c r="AB1665" i="1"/>
  <c r="AB1674" i="1"/>
  <c r="AB1677" i="1"/>
  <c r="AB1688" i="1"/>
  <c r="AB1700" i="1"/>
  <c r="AB1703" i="1"/>
  <c r="AB1713" i="1"/>
  <c r="AB1722" i="1"/>
  <c r="AB1732" i="1"/>
  <c r="AB1748" i="1"/>
  <c r="AB1755" i="1"/>
  <c r="AB1757" i="1"/>
  <c r="AB1766" i="1"/>
  <c r="AB1775" i="1"/>
  <c r="AB1834" i="1"/>
  <c r="AB1846" i="1"/>
  <c r="AB1850" i="1"/>
  <c r="AB1513" i="1"/>
  <c r="AB1530" i="1"/>
  <c r="AB1576" i="1"/>
  <c r="AB1577" i="1"/>
  <c r="AB1581" i="1"/>
  <c r="AB1619" i="1"/>
  <c r="AB1622" i="1"/>
  <c r="AB1626" i="1"/>
  <c r="AB1640" i="1"/>
  <c r="AB1652" i="1"/>
  <c r="AB1664" i="1"/>
  <c r="AB1667" i="1"/>
  <c r="AB1670" i="1"/>
  <c r="AB1691" i="1"/>
  <c r="AB1694" i="1"/>
  <c r="AB1698" i="1"/>
  <c r="AB1701" i="1"/>
  <c r="AB1712" i="1"/>
  <c r="AB1718" i="1"/>
  <c r="AB1725" i="1"/>
  <c r="AB1739" i="1"/>
  <c r="AB1741" i="1"/>
  <c r="AB1760" i="1"/>
  <c r="AB1761" i="1"/>
  <c r="AB1762" i="1"/>
  <c r="AB1772" i="1"/>
  <c r="AB1779" i="1"/>
  <c r="AB1781" i="1"/>
  <c r="AB1790" i="1"/>
  <c r="AB1799" i="1"/>
  <c r="AB1809" i="1"/>
  <c r="AB1506" i="1"/>
  <c r="P1517" i="1"/>
  <c r="AB1517" i="1" s="1"/>
  <c r="Z1519" i="1"/>
  <c r="AB1519" i="1" s="1"/>
  <c r="V1523" i="1"/>
  <c r="AB1523" i="1" s="1"/>
  <c r="V1524" i="1"/>
  <c r="AB1524" i="1" s="1"/>
  <c r="M1526" i="1"/>
  <c r="AB1526" i="1" s="1"/>
  <c r="M1535" i="1"/>
  <c r="P1542" i="1"/>
  <c r="AB1542" i="1" s="1"/>
  <c r="AB1544" i="1"/>
  <c r="AB1545" i="1"/>
  <c r="AB1546" i="1"/>
  <c r="M1551" i="1"/>
  <c r="AB1551" i="1" s="1"/>
  <c r="P1558" i="1"/>
  <c r="AB1558" i="1" s="1"/>
  <c r="AB1560" i="1"/>
  <c r="AB1561" i="1"/>
  <c r="AB1562" i="1"/>
  <c r="M1567" i="1"/>
  <c r="AB1567" i="1" s="1"/>
  <c r="AB1588" i="1"/>
  <c r="AB1591" i="1"/>
  <c r="AB1600" i="1"/>
  <c r="AB1612" i="1"/>
  <c r="AB1615" i="1"/>
  <c r="AB1625" i="1"/>
  <c r="AB1646" i="1"/>
  <c r="AB1650" i="1"/>
  <c r="AB1653" i="1"/>
  <c r="AB1673" i="1"/>
  <c r="AB1684" i="1"/>
  <c r="AB1687" i="1"/>
  <c r="AB1697" i="1"/>
  <c r="AB1721" i="1"/>
  <c r="AB1723" i="1"/>
  <c r="AB1729" i="1"/>
  <c r="AB1730" i="1"/>
  <c r="AB1734" i="1"/>
  <c r="AB1745" i="1"/>
  <c r="AB1746" i="1"/>
  <c r="AB1750" i="1"/>
  <c r="AB1785" i="1"/>
  <c r="AB1786" i="1"/>
  <c r="AB1796" i="1"/>
  <c r="AB1816" i="1"/>
  <c r="P1855" i="1"/>
  <c r="V1857" i="1"/>
  <c r="AB1857" i="1" s="1"/>
  <c r="AB1863" i="1"/>
  <c r="P1868" i="1"/>
  <c r="AB1885" i="1"/>
  <c r="V1886" i="1"/>
  <c r="AB1886" i="1" s="1"/>
  <c r="P1888" i="1"/>
  <c r="AB1891" i="1"/>
  <c r="AB1900" i="1"/>
  <c r="S1903" i="1"/>
  <c r="M1905" i="1"/>
  <c r="AB1905" i="1" s="1"/>
  <c r="AB1917" i="1"/>
  <c r="AB1947" i="1"/>
  <c r="P1811" i="1"/>
  <c r="V1813" i="1"/>
  <c r="AB1813" i="1" s="1"/>
  <c r="Z1817" i="1"/>
  <c r="M1820" i="1"/>
  <c r="AB1820" i="1" s="1"/>
  <c r="S1822" i="1"/>
  <c r="AB1822" i="1" s="1"/>
  <c r="AB1835" i="1"/>
  <c r="P1843" i="1"/>
  <c r="V1845" i="1"/>
  <c r="AB1845" i="1" s="1"/>
  <c r="Z1849" i="1"/>
  <c r="M1852" i="1"/>
  <c r="AB1852" i="1" s="1"/>
  <c r="S1854" i="1"/>
  <c r="AB1854" i="1" s="1"/>
  <c r="AB1864" i="1"/>
  <c r="AB1871" i="1"/>
  <c r="AB1890" i="1"/>
  <c r="AB1903" i="1"/>
  <c r="AB1924" i="1"/>
  <c r="AB2054" i="1"/>
  <c r="AB1823" i="1"/>
  <c r="AB1855" i="1"/>
  <c r="M1861" i="1"/>
  <c r="AB1861" i="1" s="1"/>
  <c r="AB1869" i="1"/>
  <c r="Z1874" i="1"/>
  <c r="AB1874" i="1" s="1"/>
  <c r="AB1877" i="1"/>
  <c r="V1878" i="1"/>
  <c r="AB1878" i="1" s="1"/>
  <c r="P1880" i="1"/>
  <c r="AB1883" i="1"/>
  <c r="AB1892" i="1"/>
  <c r="S1895" i="1"/>
  <c r="M1897" i="1"/>
  <c r="AB1897" i="1" s="1"/>
  <c r="AB1909" i="1"/>
  <c r="V1910" i="1"/>
  <c r="AB1910" i="1" s="1"/>
  <c r="P1912" i="1"/>
  <c r="AB1915" i="1"/>
  <c r="Z1930" i="1"/>
  <c r="AB1956" i="1"/>
  <c r="P1819" i="1"/>
  <c r="V1821" i="1"/>
  <c r="AB1821" i="1" s="1"/>
  <c r="Z1825" i="1"/>
  <c r="AB1825" i="1" s="1"/>
  <c r="M1828" i="1"/>
  <c r="AB1828" i="1" s="1"/>
  <c r="S1830" i="1"/>
  <c r="AB1830" i="1" s="1"/>
  <c r="AB1843" i="1"/>
  <c r="P1851" i="1"/>
  <c r="V1853" i="1"/>
  <c r="AB1853" i="1" s="1"/>
  <c r="Z1857" i="1"/>
  <c r="S1866" i="1"/>
  <c r="AB1866" i="1" s="1"/>
  <c r="AB1867" i="1"/>
  <c r="S1867" i="1"/>
  <c r="AB1882" i="1"/>
  <c r="AB1888" i="1"/>
  <c r="AB1895" i="1"/>
  <c r="Z1906" i="1"/>
  <c r="AB1914" i="1"/>
  <c r="S1919" i="1"/>
  <c r="M1921" i="1"/>
  <c r="AB1921" i="1" s="1"/>
  <c r="AB1931" i="1"/>
  <c r="AB1811" i="1"/>
  <c r="AB1831" i="1"/>
  <c r="AB1875" i="1"/>
  <c r="AB1907" i="1"/>
  <c r="AB1916" i="1"/>
  <c r="AB1919" i="1"/>
  <c r="AB1925" i="1"/>
  <c r="AB1819" i="1"/>
  <c r="AB1851" i="1"/>
  <c r="AB1868" i="1"/>
  <c r="P1872" i="1"/>
  <c r="AB1872" i="1" s="1"/>
  <c r="AB1880" i="1"/>
  <c r="AB1887" i="1"/>
  <c r="AB1906" i="1"/>
  <c r="AB1912" i="1"/>
  <c r="AB1979" i="1"/>
  <c r="AB2022" i="1"/>
  <c r="P1803" i="1"/>
  <c r="AB1803" i="1" s="1"/>
  <c r="AB1807" i="1"/>
  <c r="P1815" i="1"/>
  <c r="AB1815" i="1" s="1"/>
  <c r="V1817" i="1"/>
  <c r="AB1817" i="1" s="1"/>
  <c r="Z1821" i="1"/>
  <c r="M1824" i="1"/>
  <c r="AB1824" i="1" s="1"/>
  <c r="S1826" i="1"/>
  <c r="AB1826" i="1" s="1"/>
  <c r="AB1839" i="1"/>
  <c r="P1847" i="1"/>
  <c r="AB1847" i="1" s="1"/>
  <c r="V1849" i="1"/>
  <c r="AB1849" i="1" s="1"/>
  <c r="Z1853" i="1"/>
  <c r="M1856" i="1"/>
  <c r="AB1856" i="1" s="1"/>
  <c r="S1858" i="1"/>
  <c r="AB1858" i="1" s="1"/>
  <c r="Z1862" i="1"/>
  <c r="AB1876" i="1"/>
  <c r="S1879" i="1"/>
  <c r="M1881" i="1"/>
  <c r="AB1881" i="1" s="1"/>
  <c r="AB1893" i="1"/>
  <c r="V1894" i="1"/>
  <c r="AB1894" i="1" s="1"/>
  <c r="P1896" i="1"/>
  <c r="AB1896" i="1" s="1"/>
  <c r="AB1899" i="1"/>
  <c r="AB1908" i="1"/>
  <c r="S1911" i="1"/>
  <c r="M1913" i="1"/>
  <c r="AB1913" i="1" s="1"/>
  <c r="AB1942" i="1"/>
  <c r="AB2160" i="1"/>
  <c r="AB1827" i="1"/>
  <c r="AB1859" i="1"/>
  <c r="AB1879" i="1"/>
  <c r="AB1904" i="1"/>
  <c r="AB1911" i="1"/>
  <c r="AB2046" i="1"/>
  <c r="AB2157" i="1"/>
  <c r="AB1928" i="1"/>
  <c r="AB1935" i="1"/>
  <c r="Z1946" i="1"/>
  <c r="AB1946" i="1" s="1"/>
  <c r="AB1960" i="1"/>
  <c r="AB1967" i="1"/>
  <c r="Z1978" i="1"/>
  <c r="AB1986" i="1"/>
  <c r="AB1996" i="1"/>
  <c r="S2007" i="1"/>
  <c r="AB2007" i="1" s="1"/>
  <c r="M2009" i="1"/>
  <c r="AB2009" i="1" s="1"/>
  <c r="AB2021" i="1"/>
  <c r="V2022" i="1"/>
  <c r="P2024" i="1"/>
  <c r="AB2027" i="1"/>
  <c r="AB2036" i="1"/>
  <c r="S2039" i="1"/>
  <c r="AB2039" i="1" s="1"/>
  <c r="M2041" i="1"/>
  <c r="AB2041" i="1" s="1"/>
  <c r="AB2053" i="1"/>
  <c r="V2054" i="1"/>
  <c r="P2056" i="1"/>
  <c r="AB2059" i="1"/>
  <c r="AB2068" i="1"/>
  <c r="S2071" i="1"/>
  <c r="AB2071" i="1" s="1"/>
  <c r="M2073" i="1"/>
  <c r="AB2073" i="1" s="1"/>
  <c r="AB2085" i="1"/>
  <c r="V2086" i="1"/>
  <c r="AB2086" i="1" s="1"/>
  <c r="P2088" i="1"/>
  <c r="AB2091" i="1"/>
  <c r="AB2100" i="1"/>
  <c r="S2103" i="1"/>
  <c r="AB2103" i="1" s="1"/>
  <c r="M2105" i="1"/>
  <c r="AB2105" i="1" s="1"/>
  <c r="AB2117" i="1"/>
  <c r="V2118" i="1"/>
  <c r="AB2118" i="1" s="1"/>
  <c r="P2120" i="1"/>
  <c r="AB2132" i="1"/>
  <c r="AB2135" i="1"/>
  <c r="V2164" i="1"/>
  <c r="V2192" i="1"/>
  <c r="AB2195" i="1"/>
  <c r="AB2216" i="1"/>
  <c r="AB3145" i="1"/>
  <c r="AB1920" i="1"/>
  <c r="AB1927" i="1"/>
  <c r="Z1938" i="1"/>
  <c r="AB1938" i="1" s="1"/>
  <c r="AB1952" i="1"/>
  <c r="AB1959" i="1"/>
  <c r="Z1970" i="1"/>
  <c r="AB1978" i="1"/>
  <c r="S1991" i="1"/>
  <c r="M1993" i="1"/>
  <c r="AB1993" i="1" s="1"/>
  <c r="AB2013" i="1"/>
  <c r="V2014" i="1"/>
  <c r="AB2014" i="1" s="1"/>
  <c r="P2016" i="1"/>
  <c r="AB2016" i="1" s="1"/>
  <c r="AB2019" i="1"/>
  <c r="AB2028" i="1"/>
  <c r="S2031" i="1"/>
  <c r="M2033" i="1"/>
  <c r="AB2033" i="1" s="1"/>
  <c r="AB2045" i="1"/>
  <c r="V2046" i="1"/>
  <c r="P2048" i="1"/>
  <c r="AB2051" i="1"/>
  <c r="AB2060" i="1"/>
  <c r="S2063" i="1"/>
  <c r="M2065" i="1"/>
  <c r="AB2065" i="1" s="1"/>
  <c r="AB2077" i="1"/>
  <c r="V2078" i="1"/>
  <c r="AB2078" i="1" s="1"/>
  <c r="P2080" i="1"/>
  <c r="AB2083" i="1"/>
  <c r="AB2092" i="1"/>
  <c r="S2095" i="1"/>
  <c r="M2097" i="1"/>
  <c r="AB2097" i="1" s="1"/>
  <c r="AB2109" i="1"/>
  <c r="V2110" i="1"/>
  <c r="AB2110" i="1" s="1"/>
  <c r="P2112" i="1"/>
  <c r="AB2115" i="1"/>
  <c r="AB2124" i="1"/>
  <c r="S2127" i="1"/>
  <c r="AB2127" i="1" s="1"/>
  <c r="M2129" i="1"/>
  <c r="AB2129" i="1" s="1"/>
  <c r="Z2138" i="1"/>
  <c r="AB2141" i="1"/>
  <c r="P2154" i="1"/>
  <c r="AB2224" i="1"/>
  <c r="AB1933" i="1"/>
  <c r="V1934" i="1"/>
  <c r="AB1934" i="1" s="1"/>
  <c r="P1936" i="1"/>
  <c r="AB1939" i="1"/>
  <c r="AB1948" i="1"/>
  <c r="S1951" i="1"/>
  <c r="AB1951" i="1" s="1"/>
  <c r="M1953" i="1"/>
  <c r="AB1953" i="1" s="1"/>
  <c r="AB1965" i="1"/>
  <c r="V1966" i="1"/>
  <c r="AB1966" i="1" s="1"/>
  <c r="P1968" i="1"/>
  <c r="AB1971" i="1"/>
  <c r="AB1980" i="1"/>
  <c r="S1983" i="1"/>
  <c r="M1985" i="1"/>
  <c r="AB1985" i="1" s="1"/>
  <c r="AB1999" i="1"/>
  <c r="Z2010" i="1"/>
  <c r="AB2018" i="1"/>
  <c r="AB2024" i="1"/>
  <c r="AB2031" i="1"/>
  <c r="Z2042" i="1"/>
  <c r="AB2050" i="1"/>
  <c r="AB2056" i="1"/>
  <c r="AB2063" i="1"/>
  <c r="Z2074" i="1"/>
  <c r="AB2082" i="1"/>
  <c r="AB2088" i="1"/>
  <c r="AB2095" i="1"/>
  <c r="AB2114" i="1"/>
  <c r="AB2120" i="1"/>
  <c r="AB2200" i="1"/>
  <c r="AB1970" i="1"/>
  <c r="AB1976" i="1"/>
  <c r="AB1991" i="1"/>
  <c r="AB2005" i="1"/>
  <c r="AB2011" i="1"/>
  <c r="AB2020" i="1"/>
  <c r="AB2037" i="1"/>
  <c r="AB2043" i="1"/>
  <c r="AB2052" i="1"/>
  <c r="AB2069" i="1"/>
  <c r="AB2075" i="1"/>
  <c r="AB2084" i="1"/>
  <c r="M2089" i="1"/>
  <c r="AB2089" i="1" s="1"/>
  <c r="AB2101" i="1"/>
  <c r="V2102" i="1"/>
  <c r="AB2102" i="1" s="1"/>
  <c r="P2104" i="1"/>
  <c r="AB2107" i="1"/>
  <c r="AB2116" i="1"/>
  <c r="S2119" i="1"/>
  <c r="M2121" i="1"/>
  <c r="AB2121" i="1" s="1"/>
  <c r="AB2133" i="1"/>
  <c r="AB2138" i="1"/>
  <c r="AB2139" i="1"/>
  <c r="AB2149" i="1"/>
  <c r="AB2188" i="1"/>
  <c r="AB1940" i="1"/>
  <c r="AB1957" i="1"/>
  <c r="AB1963" i="1"/>
  <c r="AB1972" i="1"/>
  <c r="AB1983" i="1"/>
  <c r="Z1994" i="1"/>
  <c r="AB1997" i="1"/>
  <c r="V1998" i="1"/>
  <c r="AB1998" i="1" s="1"/>
  <c r="P2000" i="1"/>
  <c r="AB2000" i="1" s="1"/>
  <c r="AB2003" i="1"/>
  <c r="AB2010" i="1"/>
  <c r="AB2023" i="1"/>
  <c r="AB2042" i="1"/>
  <c r="AB2048" i="1"/>
  <c r="AB2055" i="1"/>
  <c r="AB2074" i="1"/>
  <c r="AB2080" i="1"/>
  <c r="AB2087" i="1"/>
  <c r="AB2106" i="1"/>
  <c r="AB2112" i="1"/>
  <c r="AB2119" i="1"/>
  <c r="AB2142" i="1"/>
  <c r="AB2153" i="1"/>
  <c r="AB2179" i="1"/>
  <c r="Z1922" i="1"/>
  <c r="AB1922" i="1" s="1"/>
  <c r="AB1930" i="1"/>
  <c r="AB1936" i="1"/>
  <c r="AB1943" i="1"/>
  <c r="Z1954" i="1"/>
  <c r="AB1954" i="1" s="1"/>
  <c r="AB1962" i="1"/>
  <c r="AB1968" i="1"/>
  <c r="AB1989" i="1"/>
  <c r="AB1995" i="1"/>
  <c r="AB2002" i="1"/>
  <c r="AB2012" i="1"/>
  <c r="M2017" i="1"/>
  <c r="AB2017" i="1" s="1"/>
  <c r="AB2029" i="1"/>
  <c r="V2030" i="1"/>
  <c r="AB2030" i="1" s="1"/>
  <c r="P2032" i="1"/>
  <c r="AB2032" i="1" s="1"/>
  <c r="AB2035" i="1"/>
  <c r="AB2044" i="1"/>
  <c r="S2047" i="1"/>
  <c r="M2049" i="1"/>
  <c r="AB2049" i="1" s="1"/>
  <c r="AB2061" i="1"/>
  <c r="V2062" i="1"/>
  <c r="AB2062" i="1" s="1"/>
  <c r="P2064" i="1"/>
  <c r="AB2064" i="1" s="1"/>
  <c r="AB2067" i="1"/>
  <c r="AB2076" i="1"/>
  <c r="S2079" i="1"/>
  <c r="M2081" i="1"/>
  <c r="AB2081" i="1" s="1"/>
  <c r="AB2093" i="1"/>
  <c r="V2094" i="1"/>
  <c r="AB2094" i="1" s="1"/>
  <c r="P2096" i="1"/>
  <c r="AB2096" i="1" s="1"/>
  <c r="AB2099" i="1"/>
  <c r="AB2108" i="1"/>
  <c r="S2111" i="1"/>
  <c r="M2113" i="1"/>
  <c r="AB2113" i="1" s="1"/>
  <c r="AB2125" i="1"/>
  <c r="V2126" i="1"/>
  <c r="AB2126" i="1" s="1"/>
  <c r="P2128" i="1"/>
  <c r="AB2128" i="1" s="1"/>
  <c r="AB2136" i="1"/>
  <c r="AB2173" i="1"/>
  <c r="AB2187" i="1"/>
  <c r="AB2197" i="1"/>
  <c r="AB2207" i="1"/>
  <c r="AB2214" i="1"/>
  <c r="AB1932" i="1"/>
  <c r="AB1949" i="1"/>
  <c r="AB1955" i="1"/>
  <c r="AB1964" i="1"/>
  <c r="M1969" i="1"/>
  <c r="AB1969" i="1" s="1"/>
  <c r="AB1975" i="1"/>
  <c r="AB1981" i="1"/>
  <c r="V1982" i="1"/>
  <c r="AB1982" i="1" s="1"/>
  <c r="P1984" i="1"/>
  <c r="AB1984" i="1" s="1"/>
  <c r="AB1987" i="1"/>
  <c r="AB1994" i="1"/>
  <c r="AB2004" i="1"/>
  <c r="AB2008" i="1"/>
  <c r="AB2015" i="1"/>
  <c r="AB2034" i="1"/>
  <c r="AB2040" i="1"/>
  <c r="AB2047" i="1"/>
  <c r="AB2066" i="1"/>
  <c r="AB2072" i="1"/>
  <c r="AB2079" i="1"/>
  <c r="AB2098" i="1"/>
  <c r="AB2104" i="1"/>
  <c r="AB2111" i="1"/>
  <c r="AB2130" i="1"/>
  <c r="AB2131" i="1"/>
  <c r="AB2168" i="1"/>
  <c r="AB2154" i="1"/>
  <c r="AB2174" i="1"/>
  <c r="AB2198" i="1"/>
  <c r="AB2205" i="1"/>
  <c r="AB2212" i="1"/>
  <c r="AB2219" i="1"/>
  <c r="P2150" i="1"/>
  <c r="V2152" i="1"/>
  <c r="AB2152" i="1" s="1"/>
  <c r="Z2156" i="1"/>
  <c r="AB2156" i="1" s="1"/>
  <c r="M2159" i="1"/>
  <c r="AB2159" i="1" s="1"/>
  <c r="Z2164" i="1"/>
  <c r="AB2164" i="1" s="1"/>
  <c r="S2169" i="1"/>
  <c r="AB2169" i="1" s="1"/>
  <c r="AB2170" i="1"/>
  <c r="M2175" i="1"/>
  <c r="AB2175" i="1" s="1"/>
  <c r="Z2180" i="1"/>
  <c r="AB2180" i="1" s="1"/>
  <c r="AB2185" i="1"/>
  <c r="S2185" i="1"/>
  <c r="V2188" i="1"/>
  <c r="Z2192" i="1"/>
  <c r="AB2192" i="1" s="1"/>
  <c r="AB2204" i="1"/>
  <c r="AB2206" i="1"/>
  <c r="AB2217" i="1"/>
  <c r="AB2226" i="1"/>
  <c r="Z2144" i="1"/>
  <c r="AB2144" i="1" s="1"/>
  <c r="M2147" i="1"/>
  <c r="AB2147" i="1" s="1"/>
  <c r="AB2194" i="1"/>
  <c r="AB2221" i="1"/>
  <c r="AB2222" i="1"/>
  <c r="AB2231" i="1"/>
  <c r="AB2254" i="1"/>
  <c r="P2158" i="1"/>
  <c r="AB2158" i="1" s="1"/>
  <c r="Z2160" i="1"/>
  <c r="S2165" i="1"/>
  <c r="AB2165" i="1" s="1"/>
  <c r="M2171" i="1"/>
  <c r="AB2171" i="1" s="1"/>
  <c r="Z2176" i="1"/>
  <c r="AB2176" i="1" s="1"/>
  <c r="S2181" i="1"/>
  <c r="AB2181" i="1" s="1"/>
  <c r="S2193" i="1"/>
  <c r="AB2193" i="1" s="1"/>
  <c r="V2196" i="1"/>
  <c r="AB2196" i="1" s="1"/>
  <c r="AB2202" i="1"/>
  <c r="AB2210" i="1"/>
  <c r="AB2220" i="1"/>
  <c r="AB2227" i="1"/>
  <c r="P2146" i="1"/>
  <c r="AB2146" i="1" s="1"/>
  <c r="V2148" i="1"/>
  <c r="AB2148" i="1" s="1"/>
  <c r="AB2150" i="1"/>
  <c r="Z2152" i="1"/>
  <c r="M2155" i="1"/>
  <c r="AB2155" i="1" s="1"/>
  <c r="AB2166" i="1"/>
  <c r="AB2182" i="1"/>
  <c r="AB2215" i="1"/>
  <c r="AB2263" i="1"/>
  <c r="AB2266" i="1"/>
  <c r="M2143" i="1"/>
  <c r="AB2143" i="1" s="1"/>
  <c r="S2145" i="1"/>
  <c r="AB2145" i="1" s="1"/>
  <c r="AB2161" i="1"/>
  <c r="S2161" i="1"/>
  <c r="AB2162" i="1"/>
  <c r="M2167" i="1"/>
  <c r="AB2167" i="1" s="1"/>
  <c r="Z2172" i="1"/>
  <c r="AB2172" i="1" s="1"/>
  <c r="AB2177" i="1"/>
  <c r="S2177" i="1"/>
  <c r="AB2178" i="1"/>
  <c r="M2183" i="1"/>
  <c r="AB2183" i="1" s="1"/>
  <c r="P2186" i="1"/>
  <c r="AB2186" i="1" s="1"/>
  <c r="AB2189" i="1"/>
  <c r="S2189" i="1"/>
  <c r="AB2201" i="1"/>
  <c r="M2203" i="1"/>
  <c r="AB2203" i="1" s="1"/>
  <c r="AB2211" i="1"/>
  <c r="AB2229" i="1"/>
  <c r="AB2230" i="1"/>
  <c r="AB2271" i="1"/>
  <c r="AB2296" i="1"/>
  <c r="AB2526" i="1"/>
  <c r="AB2298" i="1"/>
  <c r="AB2305" i="1"/>
  <c r="AB2323" i="1"/>
  <c r="AB2325" i="1"/>
  <c r="AB2339" i="1"/>
  <c r="AB2355" i="1"/>
  <c r="AB2371" i="1"/>
  <c r="AB2372" i="1"/>
  <c r="AB2387" i="1"/>
  <c r="AB2403" i="1"/>
  <c r="AB2419" i="1"/>
  <c r="AB2436" i="1"/>
  <c r="V2443" i="1"/>
  <c r="AB2452" i="1"/>
  <c r="V2459" i="1"/>
  <c r="AB2459" i="1" s="1"/>
  <c r="AB2468" i="1"/>
  <c r="V2475" i="1"/>
  <c r="AB2480" i="1"/>
  <c r="AB2482" i="1"/>
  <c r="AB2490" i="1"/>
  <c r="AB2498" i="1"/>
  <c r="AB2506" i="1"/>
  <c r="AB2514" i="1"/>
  <c r="AB2522" i="1"/>
  <c r="AB2530" i="1"/>
  <c r="M2234" i="1"/>
  <c r="AB2234" i="1" s="1"/>
  <c r="S2236" i="1"/>
  <c r="AB2236" i="1" s="1"/>
  <c r="V2251" i="1"/>
  <c r="V2259" i="1"/>
  <c r="M2262" i="1"/>
  <c r="AB2262" i="1" s="1"/>
  <c r="V2275" i="1"/>
  <c r="M2278" i="1"/>
  <c r="AB2278" i="1" s="1"/>
  <c r="V2291" i="1"/>
  <c r="M2294" i="1"/>
  <c r="AB2294" i="1" s="1"/>
  <c r="M2302" i="1"/>
  <c r="AB2302" i="1" s="1"/>
  <c r="V2307" i="1"/>
  <c r="P2317" i="1"/>
  <c r="AB2319" i="1"/>
  <c r="AB2322" i="1"/>
  <c r="S2324" i="1"/>
  <c r="AB2324" i="1" s="1"/>
  <c r="Z2327" i="1"/>
  <c r="AB2338" i="1"/>
  <c r="S2340" i="1"/>
  <c r="AB2340" i="1" s="1"/>
  <c r="Z2343" i="1"/>
  <c r="AB2354" i="1"/>
  <c r="S2356" i="1"/>
  <c r="AB2356" i="1" s="1"/>
  <c r="Z2359" i="1"/>
  <c r="AB2370" i="1"/>
  <c r="S2372" i="1"/>
  <c r="Z2375" i="1"/>
  <c r="AB2375" i="1" s="1"/>
  <c r="AB2386" i="1"/>
  <c r="S2388" i="1"/>
  <c r="AB2388" i="1" s="1"/>
  <c r="Z2391" i="1"/>
  <c r="AB2402" i="1"/>
  <c r="S2404" i="1"/>
  <c r="AB2404" i="1" s="1"/>
  <c r="Z2407" i="1"/>
  <c r="AB2418" i="1"/>
  <c r="AB2437" i="1"/>
  <c r="AB2527" i="1"/>
  <c r="AB2535" i="1"/>
  <c r="AB2566" i="1"/>
  <c r="AB2567" i="1"/>
  <c r="AB2237" i="1"/>
  <c r="P2245" i="1"/>
  <c r="Z2247" i="1"/>
  <c r="AB2247" i="1" s="1"/>
  <c r="P2249" i="1"/>
  <c r="M2254" i="1"/>
  <c r="V2255" i="1"/>
  <c r="AB2255" i="1" s="1"/>
  <c r="Z2263" i="1"/>
  <c r="S2268" i="1"/>
  <c r="AB2268" i="1" s="1"/>
  <c r="AB2269" i="1"/>
  <c r="Z2279" i="1"/>
  <c r="AB2279" i="1" s="1"/>
  <c r="S2284" i="1"/>
  <c r="AB2284" i="1" s="1"/>
  <c r="AB2285" i="1"/>
  <c r="Z2295" i="1"/>
  <c r="AB2295" i="1" s="1"/>
  <c r="AB2297" i="1"/>
  <c r="M2326" i="1"/>
  <c r="AB2326" i="1" s="1"/>
  <c r="P2333" i="1"/>
  <c r="AB2336" i="1"/>
  <c r="M2342" i="1"/>
  <c r="AB2342" i="1" s="1"/>
  <c r="P2349" i="1"/>
  <c r="AB2352" i="1"/>
  <c r="M2358" i="1"/>
  <c r="AB2358" i="1" s="1"/>
  <c r="P2365" i="1"/>
  <c r="AB2368" i="1"/>
  <c r="M2374" i="1"/>
  <c r="AB2374" i="1" s="1"/>
  <c r="P2381" i="1"/>
  <c r="AB2384" i="1"/>
  <c r="M2390" i="1"/>
  <c r="AB2390" i="1" s="1"/>
  <c r="P2397" i="1"/>
  <c r="AB2400" i="1"/>
  <c r="M2406" i="1"/>
  <c r="AB2406" i="1" s="1"/>
  <c r="P2413" i="1"/>
  <c r="AB2415" i="1"/>
  <c r="AB2416" i="1"/>
  <c r="M2422" i="1"/>
  <c r="AB2422" i="1" s="1"/>
  <c r="P2429" i="1"/>
  <c r="AB2431" i="1"/>
  <c r="AB2432" i="1"/>
  <c r="M2438" i="1"/>
  <c r="AB2438" i="1" s="1"/>
  <c r="P2445" i="1"/>
  <c r="AB2447" i="1"/>
  <c r="AB2448" i="1"/>
  <c r="M2454" i="1"/>
  <c r="AB2454" i="1" s="1"/>
  <c r="P2461" i="1"/>
  <c r="AB2463" i="1"/>
  <c r="AB2464" i="1"/>
  <c r="M2470" i="1"/>
  <c r="AB2470" i="1" s="1"/>
  <c r="P2477" i="1"/>
  <c r="AB2481" i="1"/>
  <c r="P2485" i="1"/>
  <c r="AB2489" i="1"/>
  <c r="P2493" i="1"/>
  <c r="AB2497" i="1"/>
  <c r="P2501" i="1"/>
  <c r="AB2505" i="1"/>
  <c r="P2509" i="1"/>
  <c r="AB2513" i="1"/>
  <c r="P2517" i="1"/>
  <c r="AB2521" i="1"/>
  <c r="P2525" i="1"/>
  <c r="AB2529" i="1"/>
  <c r="P2533" i="1"/>
  <c r="AB2539" i="1"/>
  <c r="AB2545" i="1"/>
  <c r="AB2547" i="1"/>
  <c r="AB2577" i="1"/>
  <c r="AB2591" i="1"/>
  <c r="AB2594" i="1"/>
  <c r="AB2687" i="1"/>
  <c r="AB2823" i="1"/>
  <c r="P2233" i="1"/>
  <c r="V2235" i="1"/>
  <c r="AB2235" i="1" s="1"/>
  <c r="Z2239" i="1"/>
  <c r="AB2239" i="1" s="1"/>
  <c r="M2242" i="1"/>
  <c r="AB2242" i="1" s="1"/>
  <c r="S2244" i="1"/>
  <c r="AB2244" i="1" s="1"/>
  <c r="S2264" i="1"/>
  <c r="AB2264" i="1" s="1"/>
  <c r="AB2265" i="1"/>
  <c r="AB2281" i="1"/>
  <c r="AB2315" i="1"/>
  <c r="AB2316" i="1"/>
  <c r="AB2317" i="1"/>
  <c r="AB2544" i="1"/>
  <c r="AB2862" i="1"/>
  <c r="AB2245" i="1"/>
  <c r="AB2249" i="1"/>
  <c r="AB2314" i="1"/>
  <c r="AB2331" i="1"/>
  <c r="AB2333" i="1"/>
  <c r="AB2347" i="1"/>
  <c r="AB2349" i="1"/>
  <c r="AB2363" i="1"/>
  <c r="AB2365" i="1"/>
  <c r="AB2379" i="1"/>
  <c r="AB2381" i="1"/>
  <c r="AB2395" i="1"/>
  <c r="AB2397" i="1"/>
  <c r="AB2411" i="1"/>
  <c r="AB2413" i="1"/>
  <c r="V2419" i="1"/>
  <c r="AB2427" i="1"/>
  <c r="AB2428" i="1"/>
  <c r="AB2429" i="1"/>
  <c r="V2435" i="1"/>
  <c r="AB2435" i="1" s="1"/>
  <c r="AB2443" i="1"/>
  <c r="AB2444" i="1"/>
  <c r="AB2445" i="1"/>
  <c r="V2451" i="1"/>
  <c r="AB2451" i="1" s="1"/>
  <c r="AB2460" i="1"/>
  <c r="AB2461" i="1"/>
  <c r="V2467" i="1"/>
  <c r="AB2467" i="1" s="1"/>
  <c r="AB2475" i="1"/>
  <c r="AB2476" i="1"/>
  <c r="Z2479" i="1"/>
  <c r="AB2479" i="1" s="1"/>
  <c r="Z2487" i="1"/>
  <c r="AB2487" i="1" s="1"/>
  <c r="Z2495" i="1"/>
  <c r="AB2495" i="1" s="1"/>
  <c r="Z2503" i="1"/>
  <c r="AB2503" i="1" s="1"/>
  <c r="Z2511" i="1"/>
  <c r="AB2511" i="1" s="1"/>
  <c r="Z2519" i="1"/>
  <c r="AB2519" i="1" s="1"/>
  <c r="AB2552" i="1"/>
  <c r="AB2807" i="1"/>
  <c r="AB2839" i="1"/>
  <c r="AB2233" i="1"/>
  <c r="P2241" i="1"/>
  <c r="AB2241" i="1" s="1"/>
  <c r="V2243" i="1"/>
  <c r="AB2243" i="1" s="1"/>
  <c r="AB2251" i="1"/>
  <c r="P2253" i="1"/>
  <c r="AB2253" i="1" s="1"/>
  <c r="Z2255" i="1"/>
  <c r="AB2259" i="1"/>
  <c r="V2267" i="1"/>
  <c r="AB2267" i="1" s="1"/>
  <c r="M2270" i="1"/>
  <c r="AB2270" i="1" s="1"/>
  <c r="AB2275" i="1"/>
  <c r="V2283" i="1"/>
  <c r="AB2283" i="1" s="1"/>
  <c r="M2286" i="1"/>
  <c r="AB2286" i="1" s="1"/>
  <c r="AB2291" i="1"/>
  <c r="P2301" i="1"/>
  <c r="AB2301" i="1" s="1"/>
  <c r="AB2307" i="1"/>
  <c r="AB2309" i="1"/>
  <c r="M2318" i="1"/>
  <c r="AB2318" i="1" s="1"/>
  <c r="AB2330" i="1"/>
  <c r="S2332" i="1"/>
  <c r="AB2332" i="1" s="1"/>
  <c r="Z2335" i="1"/>
  <c r="AB2335" i="1" s="1"/>
  <c r="AB2346" i="1"/>
  <c r="S2348" i="1"/>
  <c r="AB2348" i="1" s="1"/>
  <c r="Z2351" i="1"/>
  <c r="AB2351" i="1" s="1"/>
  <c r="AB2362" i="1"/>
  <c r="S2364" i="1"/>
  <c r="AB2364" i="1" s="1"/>
  <c r="Z2367" i="1"/>
  <c r="AB2367" i="1" s="1"/>
  <c r="AB2378" i="1"/>
  <c r="S2380" i="1"/>
  <c r="AB2380" i="1" s="1"/>
  <c r="Z2383" i="1"/>
  <c r="AB2383" i="1" s="1"/>
  <c r="AB2394" i="1"/>
  <c r="S2396" i="1"/>
  <c r="AB2396" i="1" s="1"/>
  <c r="Z2399" i="1"/>
  <c r="AB2399" i="1" s="1"/>
  <c r="AB2410" i="1"/>
  <c r="AB2477" i="1"/>
  <c r="AB2484" i="1"/>
  <c r="AB2485" i="1"/>
  <c r="AB2492" i="1"/>
  <c r="AB2493" i="1"/>
  <c r="AB2500" i="1"/>
  <c r="AB2501" i="1"/>
  <c r="AB2508" i="1"/>
  <c r="AB2509" i="1"/>
  <c r="AB2516" i="1"/>
  <c r="AB2517" i="1"/>
  <c r="AB2525" i="1"/>
  <c r="AB2528" i="1"/>
  <c r="AB2533" i="1"/>
  <c r="AB2549" i="1"/>
  <c r="Z2235" i="1"/>
  <c r="M2238" i="1"/>
  <c r="AB2238" i="1" s="1"/>
  <c r="S2240" i="1"/>
  <c r="AB2240" i="1" s="1"/>
  <c r="S2252" i="1"/>
  <c r="AB2252" i="1" s="1"/>
  <c r="S2260" i="1"/>
  <c r="AB2260" i="1" s="1"/>
  <c r="AB2261" i="1"/>
  <c r="Z2271" i="1"/>
  <c r="S2276" i="1"/>
  <c r="AB2276" i="1" s="1"/>
  <c r="AB2277" i="1"/>
  <c r="Z2287" i="1"/>
  <c r="AB2287" i="1" s="1"/>
  <c r="S2292" i="1"/>
  <c r="AB2292" i="1" s="1"/>
  <c r="AB2293" i="1"/>
  <c r="AB2306" i="1"/>
  <c r="S2308" i="1"/>
  <c r="AB2308" i="1" s="1"/>
  <c r="Z2311" i="1"/>
  <c r="AB2311" i="1" s="1"/>
  <c r="AB2313" i="1"/>
  <c r="P2325" i="1"/>
  <c r="AB2327" i="1"/>
  <c r="AB2328" i="1"/>
  <c r="M2334" i="1"/>
  <c r="AB2334" i="1" s="1"/>
  <c r="P2341" i="1"/>
  <c r="AB2341" i="1" s="1"/>
  <c r="AB2343" i="1"/>
  <c r="AB2344" i="1"/>
  <c r="M2350" i="1"/>
  <c r="AB2350" i="1" s="1"/>
  <c r="P2357" i="1"/>
  <c r="AB2357" i="1" s="1"/>
  <c r="AB2359" i="1"/>
  <c r="AB2360" i="1"/>
  <c r="M2366" i="1"/>
  <c r="AB2366" i="1" s="1"/>
  <c r="P2373" i="1"/>
  <c r="AB2373" i="1" s="1"/>
  <c r="AB2376" i="1"/>
  <c r="M2382" i="1"/>
  <c r="AB2382" i="1" s="1"/>
  <c r="P2389" i="1"/>
  <c r="AB2389" i="1" s="1"/>
  <c r="AB2391" i="1"/>
  <c r="AB2392" i="1"/>
  <c r="M2398" i="1"/>
  <c r="AB2398" i="1" s="1"/>
  <c r="P2405" i="1"/>
  <c r="AB2405" i="1" s="1"/>
  <c r="AB2407" i="1"/>
  <c r="AB2408" i="1"/>
  <c r="M2414" i="1"/>
  <c r="AB2414" i="1" s="1"/>
  <c r="P2421" i="1"/>
  <c r="AB2421" i="1" s="1"/>
  <c r="AB2423" i="1"/>
  <c r="AB2424" i="1"/>
  <c r="M2430" i="1"/>
  <c r="AB2430" i="1" s="1"/>
  <c r="P2437" i="1"/>
  <c r="AB2439" i="1"/>
  <c r="AB2440" i="1"/>
  <c r="M2446" i="1"/>
  <c r="AB2446" i="1" s="1"/>
  <c r="P2453" i="1"/>
  <c r="AB2453" i="1" s="1"/>
  <c r="AB2455" i="1"/>
  <c r="AB2456" i="1"/>
  <c r="M2462" i="1"/>
  <c r="AB2462" i="1" s="1"/>
  <c r="P2469" i="1"/>
  <c r="AB2469" i="1" s="1"/>
  <c r="AB2471" i="1"/>
  <c r="AB2472" i="1"/>
  <c r="AB2483" i="1"/>
  <c r="AB2491" i="1"/>
  <c r="AB2499" i="1"/>
  <c r="AB2507" i="1"/>
  <c r="AB2515" i="1"/>
  <c r="AB2523" i="1"/>
  <c r="AB2531" i="1"/>
  <c r="AB2540" i="1"/>
  <c r="AB2554" i="1"/>
  <c r="AB2568" i="1"/>
  <c r="AB2584" i="1"/>
  <c r="AB2791" i="1"/>
  <c r="S2536" i="1"/>
  <c r="AB2536" i="1" s="1"/>
  <c r="S2537" i="1"/>
  <c r="Z2539" i="1"/>
  <c r="S2544" i="1"/>
  <c r="P2553" i="1"/>
  <c r="AB2553" i="1" s="1"/>
  <c r="Z2555" i="1"/>
  <c r="V2559" i="1"/>
  <c r="AB2559" i="1" s="1"/>
  <c r="V2560" i="1"/>
  <c r="M2562" i="1"/>
  <c r="AB2562" i="1" s="1"/>
  <c r="S2569" i="1"/>
  <c r="AB2573" i="1"/>
  <c r="Z2579" i="1"/>
  <c r="AB2580" i="1"/>
  <c r="P2601" i="1"/>
  <c r="AB2601" i="1" s="1"/>
  <c r="AB2603" i="1"/>
  <c r="AB2625" i="1"/>
  <c r="AB2635" i="1"/>
  <c r="AB2660" i="1"/>
  <c r="AB2661" i="1"/>
  <c r="AB2662" i="1"/>
  <c r="AB2674" i="1"/>
  <c r="AB2683" i="1"/>
  <c r="AB2697" i="1"/>
  <c r="AB2704" i="1"/>
  <c r="AB2724" i="1"/>
  <c r="AB2725" i="1"/>
  <c r="AB2726" i="1"/>
  <c r="AB2738" i="1"/>
  <c r="AB2747" i="1"/>
  <c r="AB2761" i="1"/>
  <c r="AB2768" i="1"/>
  <c r="AB2787" i="1"/>
  <c r="AB2803" i="1"/>
  <c r="AB2819" i="1"/>
  <c r="AB2835" i="1"/>
  <c r="AB2550" i="1"/>
  <c r="AB2556" i="1"/>
  <c r="AB2579" i="1"/>
  <c r="AB2581" i="1"/>
  <c r="AB2618" i="1"/>
  <c r="AB2650" i="1"/>
  <c r="AB2673" i="1"/>
  <c r="AB2680" i="1"/>
  <c r="AB2702" i="1"/>
  <c r="AB2714" i="1"/>
  <c r="AB2737" i="1"/>
  <c r="AB2744" i="1"/>
  <c r="AB2766" i="1"/>
  <c r="AB2778" i="1"/>
  <c r="AB2794" i="1"/>
  <c r="AB2810" i="1"/>
  <c r="AB2826" i="1"/>
  <c r="AB2849" i="1"/>
  <c r="AB2869" i="1"/>
  <c r="M2546" i="1"/>
  <c r="AB2546" i="1" s="1"/>
  <c r="S2553" i="1"/>
  <c r="AB2557" i="1"/>
  <c r="P2562" i="1"/>
  <c r="M2571" i="1"/>
  <c r="AB2571" i="1" s="1"/>
  <c r="AB2574" i="1"/>
  <c r="AB2582" i="1"/>
  <c r="M2586" i="1"/>
  <c r="AB2586" i="1" s="1"/>
  <c r="Z2595" i="1"/>
  <c r="AB2596" i="1"/>
  <c r="AB2617" i="1"/>
  <c r="AB2627" i="1"/>
  <c r="AB2649" i="1"/>
  <c r="AB2656" i="1"/>
  <c r="AB2676" i="1"/>
  <c r="AB2713" i="1"/>
  <c r="AB2720" i="1"/>
  <c r="AB2740" i="1"/>
  <c r="AB2754" i="1"/>
  <c r="AB2763" i="1"/>
  <c r="AB2784" i="1"/>
  <c r="AB2825" i="1"/>
  <c r="AB2832" i="1"/>
  <c r="AB2918" i="1"/>
  <c r="AB2534" i="1"/>
  <c r="AB2541" i="1"/>
  <c r="AB2595" i="1"/>
  <c r="AB2597" i="1"/>
  <c r="AB2610" i="1"/>
  <c r="AB2621" i="1"/>
  <c r="AB2622" i="1"/>
  <c r="AB2642" i="1"/>
  <c r="AB2652" i="1"/>
  <c r="AB2653" i="1"/>
  <c r="AB2654" i="1"/>
  <c r="AB2666" i="1"/>
  <c r="AB2675" i="1"/>
  <c r="AB2689" i="1"/>
  <c r="AB2696" i="1"/>
  <c r="AB2716" i="1"/>
  <c r="AB2717" i="1"/>
  <c r="AB2718" i="1"/>
  <c r="AB2730" i="1"/>
  <c r="AB2739" i="1"/>
  <c r="AB2753" i="1"/>
  <c r="AB2760" i="1"/>
  <c r="AB2780" i="1"/>
  <c r="AB2781" i="1"/>
  <c r="AB2782" i="1"/>
  <c r="AB2796" i="1"/>
  <c r="AB2797" i="1"/>
  <c r="AB2798" i="1"/>
  <c r="AB2812" i="1"/>
  <c r="AB2813" i="1"/>
  <c r="AB2814" i="1"/>
  <c r="AB2828" i="1"/>
  <c r="AB2829" i="1"/>
  <c r="AB2830" i="1"/>
  <c r="AB2943" i="1"/>
  <c r="M2538" i="1"/>
  <c r="AB2538" i="1" s="1"/>
  <c r="M2539" i="1"/>
  <c r="P2546" i="1"/>
  <c r="M2555" i="1"/>
  <c r="AB2555" i="1" s="1"/>
  <c r="AB2558" i="1"/>
  <c r="AB2564" i="1"/>
  <c r="Z2564" i="1"/>
  <c r="S2576" i="1"/>
  <c r="AB2576" i="1" s="1"/>
  <c r="V2583" i="1"/>
  <c r="AB2583" i="1" s="1"/>
  <c r="AB2598" i="1"/>
  <c r="M2602" i="1"/>
  <c r="AB2602" i="1" s="1"/>
  <c r="AB2609" i="1"/>
  <c r="AB2619" i="1"/>
  <c r="AB2641" i="1"/>
  <c r="AB2651" i="1"/>
  <c r="AB2665" i="1"/>
  <c r="AB2672" i="1"/>
  <c r="AB2692" i="1"/>
  <c r="AB2693" i="1"/>
  <c r="AB2694" i="1"/>
  <c r="AB2706" i="1"/>
  <c r="AB2715" i="1"/>
  <c r="AB2729" i="1"/>
  <c r="AB2736" i="1"/>
  <c r="AB2756" i="1"/>
  <c r="AB2757" i="1"/>
  <c r="AB2758" i="1"/>
  <c r="AB2770" i="1"/>
  <c r="AB2779" i="1"/>
  <c r="AB2795" i="1"/>
  <c r="AB2811" i="1"/>
  <c r="AB2827" i="1"/>
  <c r="AB2847" i="1"/>
  <c r="AB2542" i="1"/>
  <c r="AB2565" i="1"/>
  <c r="AB2613" i="1"/>
  <c r="AB2614" i="1"/>
  <c r="AB2634" i="1"/>
  <c r="AB2644" i="1"/>
  <c r="AB2645" i="1"/>
  <c r="AB2646" i="1"/>
  <c r="AB2669" i="1"/>
  <c r="AB2682" i="1"/>
  <c r="AB2705" i="1"/>
  <c r="AB2712" i="1"/>
  <c r="AB2732" i="1"/>
  <c r="AB2733" i="1"/>
  <c r="AB2746" i="1"/>
  <c r="AB2769" i="1"/>
  <c r="AB2776" i="1"/>
  <c r="AB2786" i="1"/>
  <c r="AB2802" i="1"/>
  <c r="AB2818" i="1"/>
  <c r="AB2834" i="1"/>
  <c r="P2537" i="1"/>
  <c r="AB2537" i="1" s="1"/>
  <c r="P2538" i="1"/>
  <c r="AB2548" i="1"/>
  <c r="Z2548" i="1"/>
  <c r="S2560" i="1"/>
  <c r="AB2560" i="1" s="1"/>
  <c r="P2569" i="1"/>
  <c r="AB2569" i="1" s="1"/>
  <c r="Z2571" i="1"/>
  <c r="V2575" i="1"/>
  <c r="AB2575" i="1" s="1"/>
  <c r="V2576" i="1"/>
  <c r="P2585" i="1"/>
  <c r="AB2585" i="1" s="1"/>
  <c r="AB2587" i="1"/>
  <c r="AB2589" i="1"/>
  <c r="S2592" i="1"/>
  <c r="AB2592" i="1" s="1"/>
  <c r="V2599" i="1"/>
  <c r="AB2599" i="1" s="1"/>
  <c r="AB2611" i="1"/>
  <c r="AB2633" i="1"/>
  <c r="AB2643" i="1"/>
  <c r="AB2658" i="1"/>
  <c r="AB2667" i="1"/>
  <c r="AB2681" i="1"/>
  <c r="AB2688" i="1"/>
  <c r="AB2708" i="1"/>
  <c r="AB2709" i="1"/>
  <c r="AB2710" i="1"/>
  <c r="AB2722" i="1"/>
  <c r="AB2731" i="1"/>
  <c r="AB2745" i="1"/>
  <c r="AB2752" i="1"/>
  <c r="AB2772" i="1"/>
  <c r="AB2773" i="1"/>
  <c r="AB2774" i="1"/>
  <c r="AB2785" i="1"/>
  <c r="AB2792" i="1"/>
  <c r="AB2801" i="1"/>
  <c r="AB2808" i="1"/>
  <c r="AB2817" i="1"/>
  <c r="AB2824" i="1"/>
  <c r="AB2833" i="1"/>
  <c r="AB2843" i="1"/>
  <c r="AB2901" i="1"/>
  <c r="AB2856" i="1"/>
  <c r="AB2897" i="1"/>
  <c r="AB2903" i="1"/>
  <c r="AB2920" i="1"/>
  <c r="AB2923" i="1"/>
  <c r="AB2937" i="1"/>
  <c r="AB2990" i="1"/>
  <c r="AB2992" i="1"/>
  <c r="P3003" i="1"/>
  <c r="AB3003" i="1" s="1"/>
  <c r="AB3005" i="1"/>
  <c r="AB3007" i="1"/>
  <c r="AB3017" i="1"/>
  <c r="M3036" i="1"/>
  <c r="AB3036" i="1" s="1"/>
  <c r="V3049" i="1"/>
  <c r="AB3056" i="1"/>
  <c r="S3058" i="1"/>
  <c r="AB3058" i="1" s="1"/>
  <c r="Z3061" i="1"/>
  <c r="P3067" i="1"/>
  <c r="AB3069" i="1"/>
  <c r="AB3071" i="1"/>
  <c r="AB3081" i="1"/>
  <c r="P3095" i="1"/>
  <c r="AB3097" i="1"/>
  <c r="AB3172" i="1"/>
  <c r="AB3175" i="1"/>
  <c r="AB3340" i="1"/>
  <c r="AB3402" i="1"/>
  <c r="AB2848" i="1"/>
  <c r="P2853" i="1"/>
  <c r="AB2853" i="1" s="1"/>
  <c r="Z2853" i="1"/>
  <c r="AB2855" i="1"/>
  <c r="M2860" i="1"/>
  <c r="AB2860" i="1" s="1"/>
  <c r="M2870" i="1"/>
  <c r="AB2870" i="1" s="1"/>
  <c r="AB2874" i="1"/>
  <c r="S2875" i="1"/>
  <c r="M2877" i="1"/>
  <c r="AB2877" i="1" s="1"/>
  <c r="AB2879" i="1"/>
  <c r="V2882" i="1"/>
  <c r="P2891" i="1"/>
  <c r="AB2896" i="1"/>
  <c r="S2898" i="1"/>
  <c r="AB2898" i="1" s="1"/>
  <c r="AB2899" i="1"/>
  <c r="Z2901" i="1"/>
  <c r="V2905" i="1"/>
  <c r="P2908" i="1"/>
  <c r="AB2908" i="1" s="1"/>
  <c r="Z2918" i="1"/>
  <c r="V2923" i="1"/>
  <c r="M2924" i="1"/>
  <c r="AB2924" i="1" s="1"/>
  <c r="P2925" i="1"/>
  <c r="AB2925" i="1" s="1"/>
  <c r="Z2935" i="1"/>
  <c r="AB2935" i="1" s="1"/>
  <c r="AB2936" i="1"/>
  <c r="S2938" i="1"/>
  <c r="AB2938" i="1" s="1"/>
  <c r="Z2941" i="1"/>
  <c r="AB2952" i="1"/>
  <c r="S2954" i="1"/>
  <c r="AB2954" i="1" s="1"/>
  <c r="Z2957" i="1"/>
  <c r="AB2957" i="1" s="1"/>
  <c r="P2963" i="1"/>
  <c r="AB2967" i="1"/>
  <c r="AB2978" i="1"/>
  <c r="M2996" i="1"/>
  <c r="AB2996" i="1" s="1"/>
  <c r="V3009" i="1"/>
  <c r="AB3009" i="1" s="1"/>
  <c r="AB3016" i="1"/>
  <c r="S3018" i="1"/>
  <c r="AB3018" i="1" s="1"/>
  <c r="Z3021" i="1"/>
  <c r="P3027" i="1"/>
  <c r="AB3029" i="1"/>
  <c r="AB3031" i="1"/>
  <c r="AB3041" i="1"/>
  <c r="AB3042" i="1"/>
  <c r="AB3054" i="1"/>
  <c r="M3060" i="1"/>
  <c r="AB3060" i="1" s="1"/>
  <c r="V3073" i="1"/>
  <c r="S3082" i="1"/>
  <c r="AB3099" i="1"/>
  <c r="AB3111" i="1"/>
  <c r="AB3119" i="1"/>
  <c r="AB3373" i="1"/>
  <c r="AB2872" i="1"/>
  <c r="AB2875" i="1"/>
  <c r="AB2919" i="1"/>
  <c r="AB2949" i="1"/>
  <c r="AB2991" i="1"/>
  <c r="AB3055" i="1"/>
  <c r="AB3104" i="1"/>
  <c r="AB3110" i="1"/>
  <c r="V2857" i="1"/>
  <c r="AB2857" i="1" s="1"/>
  <c r="P2860" i="1"/>
  <c r="P2877" i="1"/>
  <c r="M2886" i="1"/>
  <c r="AB2886" i="1" s="1"/>
  <c r="AB2889" i="1"/>
  <c r="S2891" i="1"/>
  <c r="M2893" i="1"/>
  <c r="AB2893" i="1" s="1"/>
  <c r="AB2895" i="1"/>
  <c r="V2898" i="1"/>
  <c r="P2907" i="1"/>
  <c r="AB2912" i="1"/>
  <c r="S2914" i="1"/>
  <c r="AB2914" i="1" s="1"/>
  <c r="AB2915" i="1"/>
  <c r="Z2917" i="1"/>
  <c r="AB2917" i="1" s="1"/>
  <c r="V2921" i="1"/>
  <c r="AB2921" i="1" s="1"/>
  <c r="P2924" i="1"/>
  <c r="AB2951" i="1"/>
  <c r="AB2961" i="1"/>
  <c r="AB2979" i="1"/>
  <c r="AB2998" i="1"/>
  <c r="AB3000" i="1"/>
  <c r="P3011" i="1"/>
  <c r="AB3011" i="1" s="1"/>
  <c r="AB3015" i="1"/>
  <c r="AB3025" i="1"/>
  <c r="AB3026" i="1"/>
  <c r="AB3038" i="1"/>
  <c r="AB3043" i="1"/>
  <c r="AB3064" i="1"/>
  <c r="P3075" i="1"/>
  <c r="AB3075" i="1" s="1"/>
  <c r="AB3079" i="1"/>
  <c r="M3089" i="1"/>
  <c r="AB3089" i="1" s="1"/>
  <c r="Z3090" i="1"/>
  <c r="P3106" i="1"/>
  <c r="AB3109" i="1"/>
  <c r="P3147" i="1"/>
  <c r="AB3357" i="1"/>
  <c r="AB2865" i="1"/>
  <c r="AB2871" i="1"/>
  <c r="AB2888" i="1"/>
  <c r="AB2891" i="1"/>
  <c r="AB2929" i="1"/>
  <c r="AB2945" i="1"/>
  <c r="V2953" i="1"/>
  <c r="AB2953" i="1" s="1"/>
  <c r="AB2958" i="1"/>
  <c r="AB2960" i="1"/>
  <c r="S2962" i="1"/>
  <c r="AB2962" i="1" s="1"/>
  <c r="AB2963" i="1"/>
  <c r="Z2965" i="1"/>
  <c r="AB2965" i="1" s="1"/>
  <c r="P2971" i="1"/>
  <c r="AB2971" i="1" s="1"/>
  <c r="AB2973" i="1"/>
  <c r="AB2975" i="1"/>
  <c r="AB2985" i="1"/>
  <c r="AB3022" i="1"/>
  <c r="AB3024" i="1"/>
  <c r="AB3027" i="1"/>
  <c r="AB3037" i="1"/>
  <c r="AB3039" i="1"/>
  <c r="AB3049" i="1"/>
  <c r="AB3062" i="1"/>
  <c r="AB3067" i="1"/>
  <c r="AB3101" i="1"/>
  <c r="AB3116" i="1"/>
  <c r="AB3158" i="1"/>
  <c r="V2841" i="1"/>
  <c r="AB2841" i="1" s="1"/>
  <c r="Z2846" i="1"/>
  <c r="AB2846" i="1" s="1"/>
  <c r="M2854" i="1"/>
  <c r="AB2854" i="1" s="1"/>
  <c r="P2859" i="1"/>
  <c r="AB2859" i="1" s="1"/>
  <c r="AB2864" i="1"/>
  <c r="S2866" i="1"/>
  <c r="AB2866" i="1" s="1"/>
  <c r="AB2867" i="1"/>
  <c r="Z2869" i="1"/>
  <c r="V2873" i="1"/>
  <c r="AB2873" i="1" s="1"/>
  <c r="P2876" i="1"/>
  <c r="AB2876" i="1" s="1"/>
  <c r="M2892" i="1"/>
  <c r="AB2892" i="1" s="1"/>
  <c r="M2902" i="1"/>
  <c r="AB2902" i="1" s="1"/>
  <c r="AB2905" i="1"/>
  <c r="S2907" i="1"/>
  <c r="M2909" i="1"/>
  <c r="AB2909" i="1" s="1"/>
  <c r="AB2911" i="1"/>
  <c r="V2914" i="1"/>
  <c r="P2923" i="1"/>
  <c r="S2924" i="1"/>
  <c r="Z2927" i="1"/>
  <c r="AB2927" i="1" s="1"/>
  <c r="AB2928" i="1"/>
  <c r="S2930" i="1"/>
  <c r="AB2930" i="1" s="1"/>
  <c r="Z2933" i="1"/>
  <c r="Z2943" i="1"/>
  <c r="AB2944" i="1"/>
  <c r="S2946" i="1"/>
  <c r="AB2946" i="1" s="1"/>
  <c r="AB2947" i="1"/>
  <c r="Z2949" i="1"/>
  <c r="M2964" i="1"/>
  <c r="AB2964" i="1" s="1"/>
  <c r="V2977" i="1"/>
  <c r="AB2977" i="1" s="1"/>
  <c r="AB2982" i="1"/>
  <c r="AB2984" i="1"/>
  <c r="S2986" i="1"/>
  <c r="AB2986" i="1" s="1"/>
  <c r="Z2989" i="1"/>
  <c r="AB2989" i="1" s="1"/>
  <c r="P2995" i="1"/>
  <c r="AB2995" i="1" s="1"/>
  <c r="AB2997" i="1"/>
  <c r="AB2999" i="1"/>
  <c r="M3028" i="1"/>
  <c r="AB3028" i="1" s="1"/>
  <c r="V3041" i="1"/>
  <c r="AB3046" i="1"/>
  <c r="AB3048" i="1"/>
  <c r="S3050" i="1"/>
  <c r="AB3050" i="1" s="1"/>
  <c r="Z3053" i="1"/>
  <c r="AB3053" i="1" s="1"/>
  <c r="P3059" i="1"/>
  <c r="AB3059" i="1" s="1"/>
  <c r="AB3061" i="1"/>
  <c r="AB3063" i="1"/>
  <c r="AB3073" i="1"/>
  <c r="AB3092" i="1"/>
  <c r="V3096" i="1"/>
  <c r="AB3103" i="1"/>
  <c r="V3121" i="1"/>
  <c r="AB3124" i="1"/>
  <c r="AB3143" i="1"/>
  <c r="S3162" i="1"/>
  <c r="AB3189" i="1"/>
  <c r="AB3196" i="1"/>
  <c r="AB3203" i="1"/>
  <c r="V2842" i="1"/>
  <c r="AB2842" i="1" s="1"/>
  <c r="S2850" i="1"/>
  <c r="AB2850" i="1" s="1"/>
  <c r="S2851" i="1"/>
  <c r="AB2851" i="1" s="1"/>
  <c r="Z2862" i="1"/>
  <c r="M2868" i="1"/>
  <c r="AB2868" i="1" s="1"/>
  <c r="P2869" i="1"/>
  <c r="M2878" i="1"/>
  <c r="AB2878" i="1" s="1"/>
  <c r="AB2881" i="1"/>
  <c r="AB2882" i="1"/>
  <c r="S2883" i="1"/>
  <c r="AB2883" i="1" s="1"/>
  <c r="M2885" i="1"/>
  <c r="AB2885" i="1" s="1"/>
  <c r="AB2887" i="1"/>
  <c r="V2890" i="1"/>
  <c r="AB2890" i="1" s="1"/>
  <c r="P2899" i="1"/>
  <c r="AB2904" i="1"/>
  <c r="S2906" i="1"/>
  <c r="AB2906" i="1" s="1"/>
  <c r="AB2907" i="1"/>
  <c r="Z2909" i="1"/>
  <c r="V2913" i="1"/>
  <c r="AB2913" i="1" s="1"/>
  <c r="P2916" i="1"/>
  <c r="AB2916" i="1" s="1"/>
  <c r="Z2926" i="1"/>
  <c r="AB2926" i="1" s="1"/>
  <c r="V2931" i="1"/>
  <c r="AB2931" i="1" s="1"/>
  <c r="M2932" i="1"/>
  <c r="AB2932" i="1" s="1"/>
  <c r="P2933" i="1"/>
  <c r="AB2933" i="1" s="1"/>
  <c r="P2939" i="1"/>
  <c r="AB2939" i="1" s="1"/>
  <c r="AB2941" i="1"/>
  <c r="M2948" i="1"/>
  <c r="AB2948" i="1" s="1"/>
  <c r="P2949" i="1"/>
  <c r="P2955" i="1"/>
  <c r="AB2955" i="1" s="1"/>
  <c r="AB2959" i="1"/>
  <c r="AB2969" i="1"/>
  <c r="AB2970" i="1"/>
  <c r="AB2987" i="1"/>
  <c r="M2988" i="1"/>
  <c r="AB2988" i="1" s="1"/>
  <c r="V3001" i="1"/>
  <c r="AB3001" i="1" s="1"/>
  <c r="AB3006" i="1"/>
  <c r="S3010" i="1"/>
  <c r="AB3010" i="1" s="1"/>
  <c r="Z3013" i="1"/>
  <c r="AB3013" i="1" s="1"/>
  <c r="P3019" i="1"/>
  <c r="AB3019" i="1" s="1"/>
  <c r="AB3021" i="1"/>
  <c r="AB3023" i="1"/>
  <c r="AB3033" i="1"/>
  <c r="AB3034" i="1"/>
  <c r="AB3051" i="1"/>
  <c r="M3052" i="1"/>
  <c r="AB3052" i="1" s="1"/>
  <c r="V3065" i="1"/>
  <c r="AB3065" i="1" s="1"/>
  <c r="AB3072" i="1"/>
  <c r="S3074" i="1"/>
  <c r="AB3074" i="1" s="1"/>
  <c r="Z3077" i="1"/>
  <c r="AB3077" i="1" s="1"/>
  <c r="AB3091" i="1"/>
  <c r="M3092" i="1"/>
  <c r="AB3096" i="1"/>
  <c r="S3105" i="1"/>
  <c r="AB3105" i="1" s="1"/>
  <c r="AB3121" i="1"/>
  <c r="AB3140" i="1"/>
  <c r="AB3276" i="1"/>
  <c r="AB3309" i="1"/>
  <c r="AB3107" i="1"/>
  <c r="AB3114" i="1"/>
  <c r="AB3179" i="1"/>
  <c r="AB3186" i="1"/>
  <c r="AB3210" i="1"/>
  <c r="AB3211" i="1"/>
  <c r="AB3218" i="1"/>
  <c r="AB3224" i="1"/>
  <c r="AB3241" i="1"/>
  <c r="AB3254" i="1"/>
  <c r="AB3255" i="1"/>
  <c r="AB3259" i="1"/>
  <c r="AB3282" i="1"/>
  <c r="AB3288" i="1"/>
  <c r="AB3295" i="1"/>
  <c r="AB3305" i="1"/>
  <c r="AB3318" i="1"/>
  <c r="AB3323" i="1"/>
  <c r="AB3346" i="1"/>
  <c r="AB3352" i="1"/>
  <c r="AB3359" i="1"/>
  <c r="AB3369" i="1"/>
  <c r="AB3481" i="1"/>
  <c r="AB3488" i="1"/>
  <c r="AB3516" i="1"/>
  <c r="AB3546" i="1"/>
  <c r="AB3666" i="1"/>
  <c r="AB3668" i="1"/>
  <c r="AB3674" i="1"/>
  <c r="AB4849" i="1"/>
  <c r="M3087" i="1"/>
  <c r="AB3087" i="1" s="1"/>
  <c r="Z3104" i="1"/>
  <c r="M3111" i="1"/>
  <c r="M3112" i="1"/>
  <c r="AB3112" i="1" s="1"/>
  <c r="V3117" i="1"/>
  <c r="S3125" i="1"/>
  <c r="AB3125" i="1" s="1"/>
  <c r="S3126" i="1"/>
  <c r="Z3128" i="1"/>
  <c r="AB3128" i="1" s="1"/>
  <c r="P3134" i="1"/>
  <c r="Z3136" i="1"/>
  <c r="Z3137" i="1"/>
  <c r="AB3137" i="1" s="1"/>
  <c r="M3143" i="1"/>
  <c r="M3144" i="1"/>
  <c r="AB3144" i="1" s="1"/>
  <c r="S3149" i="1"/>
  <c r="AB3149" i="1" s="1"/>
  <c r="S3150" i="1"/>
  <c r="AB3154" i="1"/>
  <c r="P3159" i="1"/>
  <c r="V3164" i="1"/>
  <c r="AB3164" i="1" s="1"/>
  <c r="V3165" i="1"/>
  <c r="S3173" i="1"/>
  <c r="AB3173" i="1" s="1"/>
  <c r="S3174" i="1"/>
  <c r="AB3187" i="1"/>
  <c r="P3190" i="1"/>
  <c r="AB3193" i="1"/>
  <c r="AB3194" i="1"/>
  <c r="S3198" i="1"/>
  <c r="AB3217" i="1"/>
  <c r="AB3230" i="1"/>
  <c r="AB3231" i="1"/>
  <c r="AB3235" i="1"/>
  <c r="AB3258" i="1"/>
  <c r="AB3264" i="1"/>
  <c r="Z3285" i="1"/>
  <c r="AB3285" i="1" s="1"/>
  <c r="V3289" i="1"/>
  <c r="P3291" i="1"/>
  <c r="AB3291" i="1" s="1"/>
  <c r="AB3294" i="1"/>
  <c r="AB3322" i="1"/>
  <c r="S3322" i="1"/>
  <c r="M3324" i="1"/>
  <c r="AB3324" i="1" s="1"/>
  <c r="AB3328" i="1"/>
  <c r="AB3335" i="1"/>
  <c r="AB3345" i="1"/>
  <c r="Z3349" i="1"/>
  <c r="AB3349" i="1" s="1"/>
  <c r="V3353" i="1"/>
  <c r="P3355" i="1"/>
  <c r="AB3358" i="1"/>
  <c r="AB3419" i="1"/>
  <c r="AB3421" i="1"/>
  <c r="AB3432" i="1"/>
  <c r="AB3442" i="1"/>
  <c r="AB3447" i="1"/>
  <c r="AB3513" i="1"/>
  <c r="AB3514" i="1"/>
  <c r="AB3539" i="1"/>
  <c r="AB3595" i="1"/>
  <c r="AB3621" i="1"/>
  <c r="P3086" i="1"/>
  <c r="AB3086" i="1" s="1"/>
  <c r="M3095" i="1"/>
  <c r="AB3095" i="1" s="1"/>
  <c r="AB3115" i="1"/>
  <c r="AB3122" i="1"/>
  <c r="V3124" i="1"/>
  <c r="Z3129" i="1"/>
  <c r="AB3129" i="1" s="1"/>
  <c r="AB3155" i="1"/>
  <c r="P3158" i="1"/>
  <c r="Z3160" i="1"/>
  <c r="Z3161" i="1"/>
  <c r="AB3161" i="1" s="1"/>
  <c r="M3167" i="1"/>
  <c r="AB3167" i="1" s="1"/>
  <c r="M3168" i="1"/>
  <c r="AB3168" i="1" s="1"/>
  <c r="AB3174" i="1"/>
  <c r="S3181" i="1"/>
  <c r="AB3181" i="1" s="1"/>
  <c r="S3182" i="1"/>
  <c r="AB3195" i="1"/>
  <c r="AB3198" i="1"/>
  <c r="M3200" i="1"/>
  <c r="AB3200" i="1" s="1"/>
  <c r="AB3234" i="1"/>
  <c r="AB3240" i="1"/>
  <c r="AB3257" i="1"/>
  <c r="AB3270" i="1"/>
  <c r="AB3271" i="1"/>
  <c r="AB3275" i="1"/>
  <c r="S3298" i="1"/>
  <c r="AB3298" i="1" s="1"/>
  <c r="M3300" i="1"/>
  <c r="AB3300" i="1" s="1"/>
  <c r="AB3304" i="1"/>
  <c r="AB3311" i="1"/>
  <c r="AB3321" i="1"/>
  <c r="Z3325" i="1"/>
  <c r="AB3325" i="1" s="1"/>
  <c r="V3329" i="1"/>
  <c r="P3331" i="1"/>
  <c r="AB3331" i="1" s="1"/>
  <c r="AB3334" i="1"/>
  <c r="AB3339" i="1"/>
  <c r="S3362" i="1"/>
  <c r="AB3362" i="1" s="1"/>
  <c r="M3364" i="1"/>
  <c r="AB3364" i="1" s="1"/>
  <c r="AB3368" i="1"/>
  <c r="AB3375" i="1"/>
  <c r="AB3445" i="1"/>
  <c r="AB3749" i="1"/>
  <c r="AB3082" i="1"/>
  <c r="AB3138" i="1"/>
  <c r="AB3182" i="1"/>
  <c r="AB3199" i="1"/>
  <c r="AB3216" i="1"/>
  <c r="AB3247" i="1"/>
  <c r="AB3251" i="1"/>
  <c r="AB3274" i="1"/>
  <c r="AB3280" i="1"/>
  <c r="AB3287" i="1"/>
  <c r="AB3315" i="1"/>
  <c r="AB3338" i="1"/>
  <c r="AB3344" i="1"/>
  <c r="AB3351" i="1"/>
  <c r="AB3392" i="1"/>
  <c r="AB3506" i="1"/>
  <c r="V3084" i="1"/>
  <c r="AB3084" i="1" s="1"/>
  <c r="AB3090" i="1"/>
  <c r="S3093" i="1"/>
  <c r="AB3093" i="1" s="1"/>
  <c r="P3102" i="1"/>
  <c r="AB3102" i="1" s="1"/>
  <c r="AB3123" i="1"/>
  <c r="AB3130" i="1"/>
  <c r="V3132" i="1"/>
  <c r="AB3132" i="1" s="1"/>
  <c r="AB3134" i="1"/>
  <c r="AB3139" i="1"/>
  <c r="P3142" i="1"/>
  <c r="Z3144" i="1"/>
  <c r="Z3145" i="1"/>
  <c r="M3151" i="1"/>
  <c r="AB3151" i="1" s="1"/>
  <c r="M3152" i="1"/>
  <c r="AB3152" i="1" s="1"/>
  <c r="S3157" i="1"/>
  <c r="AB3157" i="1" s="1"/>
  <c r="S3158" i="1"/>
  <c r="AB3162" i="1"/>
  <c r="P3167" i="1"/>
  <c r="V3180" i="1"/>
  <c r="AB3180" i="1" s="1"/>
  <c r="V3181" i="1"/>
  <c r="M3183" i="1"/>
  <c r="M3184" i="1"/>
  <c r="AB3184" i="1" s="1"/>
  <c r="AB3190" i="1"/>
  <c r="V3197" i="1"/>
  <c r="AB3197" i="1" s="1"/>
  <c r="Z3201" i="1"/>
  <c r="AB3201" i="1" s="1"/>
  <c r="S3206" i="1"/>
  <c r="AB3206" i="1" s="1"/>
  <c r="AB3222" i="1"/>
  <c r="AB3223" i="1"/>
  <c r="AB3227" i="1"/>
  <c r="AB3250" i="1"/>
  <c r="AB3256" i="1"/>
  <c r="AB3273" i="1"/>
  <c r="Z3277" i="1"/>
  <c r="AB3277" i="1" s="1"/>
  <c r="V3281" i="1"/>
  <c r="AB3281" i="1" s="1"/>
  <c r="P3283" i="1"/>
  <c r="AB3283" i="1" s="1"/>
  <c r="AB3286" i="1"/>
  <c r="S3314" i="1"/>
  <c r="AB3314" i="1" s="1"/>
  <c r="M3316" i="1"/>
  <c r="AB3316" i="1" s="1"/>
  <c r="AB3320" i="1"/>
  <c r="AB3327" i="1"/>
  <c r="AB3337" i="1"/>
  <c r="Z3341" i="1"/>
  <c r="AB3341" i="1" s="1"/>
  <c r="V3345" i="1"/>
  <c r="P3347" i="1"/>
  <c r="AB3350" i="1"/>
  <c r="AB3355" i="1"/>
  <c r="AB3378" i="1"/>
  <c r="S3378" i="1"/>
  <c r="AB3406" i="1"/>
  <c r="AB3509" i="1"/>
  <c r="AB3561" i="1"/>
  <c r="AB3602" i="1"/>
  <c r="V3100" i="1"/>
  <c r="AB3100" i="1" s="1"/>
  <c r="AB3106" i="1"/>
  <c r="V3108" i="1"/>
  <c r="AB3108" i="1" s="1"/>
  <c r="Z3113" i="1"/>
  <c r="AB3113" i="1" s="1"/>
  <c r="AB3131" i="1"/>
  <c r="M3135" i="1"/>
  <c r="AB3135" i="1" s="1"/>
  <c r="M3136" i="1"/>
  <c r="AB3136" i="1" s="1"/>
  <c r="S3141" i="1"/>
  <c r="AB3141" i="1" s="1"/>
  <c r="S3142" i="1"/>
  <c r="AB3146" i="1"/>
  <c r="P3151" i="1"/>
  <c r="V3156" i="1"/>
  <c r="AB3156" i="1" s="1"/>
  <c r="V3157" i="1"/>
  <c r="AB3169" i="1"/>
  <c r="AB3170" i="1"/>
  <c r="Z3176" i="1"/>
  <c r="AB3176" i="1" s="1"/>
  <c r="Z3177" i="1"/>
  <c r="P3183" i="1"/>
  <c r="AB3207" i="1"/>
  <c r="AB3225" i="1"/>
  <c r="AB3238" i="1"/>
  <c r="AB3239" i="1"/>
  <c r="AB3243" i="1"/>
  <c r="AB3266" i="1"/>
  <c r="AB3272" i="1"/>
  <c r="AB3279" i="1"/>
  <c r="AB3289" i="1"/>
  <c r="Z3293" i="1"/>
  <c r="AB3293" i="1" s="1"/>
  <c r="V3297" i="1"/>
  <c r="AB3297" i="1" s="1"/>
  <c r="P3299" i="1"/>
  <c r="AB3299" i="1" s="1"/>
  <c r="AB3302" i="1"/>
  <c r="AB3307" i="1"/>
  <c r="AB3330" i="1"/>
  <c r="S3330" i="1"/>
  <c r="M3332" i="1"/>
  <c r="AB3332" i="1" s="1"/>
  <c r="AB3336" i="1"/>
  <c r="AB3343" i="1"/>
  <c r="AB3353" i="1"/>
  <c r="Z3357" i="1"/>
  <c r="V3361" i="1"/>
  <c r="AB3361" i="1" s="1"/>
  <c r="P3363" i="1"/>
  <c r="AB3363" i="1" s="1"/>
  <c r="AB3366" i="1"/>
  <c r="AB3371" i="1"/>
  <c r="AB3415" i="1"/>
  <c r="AB3428" i="1"/>
  <c r="AB3452" i="1"/>
  <c r="AB3475" i="1"/>
  <c r="AB3512" i="1"/>
  <c r="AB3578" i="1"/>
  <c r="AB3768" i="1"/>
  <c r="AB3769" i="1"/>
  <c r="AB3770" i="1"/>
  <c r="Z3088" i="1"/>
  <c r="AB3088" i="1" s="1"/>
  <c r="V3109" i="1"/>
  <c r="S3117" i="1"/>
  <c r="AB3117" i="1" s="1"/>
  <c r="S3118" i="1"/>
  <c r="AB3118" i="1" s="1"/>
  <c r="Z3120" i="1"/>
  <c r="AB3120" i="1" s="1"/>
  <c r="P3126" i="1"/>
  <c r="AB3126" i="1" s="1"/>
  <c r="P3127" i="1"/>
  <c r="AB3127" i="1" s="1"/>
  <c r="AB3142" i="1"/>
  <c r="AB3147" i="1"/>
  <c r="P3150" i="1"/>
  <c r="AB3150" i="1" s="1"/>
  <c r="Z3152" i="1"/>
  <c r="Z3153" i="1"/>
  <c r="AB3153" i="1" s="1"/>
  <c r="M3159" i="1"/>
  <c r="AB3159" i="1" s="1"/>
  <c r="M3160" i="1"/>
  <c r="AB3160" i="1" s="1"/>
  <c r="S3165" i="1"/>
  <c r="AB3165" i="1" s="1"/>
  <c r="S3166" i="1"/>
  <c r="AB3166" i="1" s="1"/>
  <c r="AB3171" i="1"/>
  <c r="P3174" i="1"/>
  <c r="AB3177" i="1"/>
  <c r="AB3178" i="1"/>
  <c r="Z3184" i="1"/>
  <c r="Z3185" i="1"/>
  <c r="AB3185" i="1" s="1"/>
  <c r="V3205" i="1"/>
  <c r="AB3205" i="1" s="1"/>
  <c r="Z3209" i="1"/>
  <c r="AB3209" i="1" s="1"/>
  <c r="AB3214" i="1"/>
  <c r="AB3215" i="1"/>
  <c r="AB3219" i="1"/>
  <c r="AB3242" i="1"/>
  <c r="AB3248" i="1"/>
  <c r="AB3265" i="1"/>
  <c r="AB3278" i="1"/>
  <c r="AB3306" i="1"/>
  <c r="AB3312" i="1"/>
  <c r="AB3329" i="1"/>
  <c r="AB3342" i="1"/>
  <c r="AB3347" i="1"/>
  <c r="AB3370" i="1"/>
  <c r="AB3376" i="1"/>
  <c r="AB3411" i="1"/>
  <c r="AB3423" i="1"/>
  <c r="AB3434" i="1"/>
  <c r="AB3440" i="1"/>
  <c r="AB3449" i="1"/>
  <c r="AB3464" i="1"/>
  <c r="AB3485" i="1"/>
  <c r="AB3486" i="1"/>
  <c r="AB3487" i="1"/>
  <c r="AB3537" i="1"/>
  <c r="AB3553" i="1"/>
  <c r="AB3564" i="1"/>
  <c r="AB3639" i="1"/>
  <c r="AB3654" i="1"/>
  <c r="AB3657" i="1"/>
  <c r="AB3692" i="1"/>
  <c r="AB3381" i="1"/>
  <c r="AB3422" i="1"/>
  <c r="AB3431" i="1"/>
  <c r="AB3444" i="1"/>
  <c r="AB3467" i="1"/>
  <c r="AB3501" i="1"/>
  <c r="AB3502" i="1"/>
  <c r="AB3503" i="1"/>
  <c r="AB3508" i="1"/>
  <c r="AB3531" i="1"/>
  <c r="AB3548" i="1"/>
  <c r="AB3565" i="1"/>
  <c r="AB3574" i="1"/>
  <c r="AB3576" i="1"/>
  <c r="AB3579" i="1"/>
  <c r="AB3583" i="1"/>
  <c r="AB3612" i="1"/>
  <c r="AB3629" i="1"/>
  <c r="AB3638" i="1"/>
  <c r="AB3640" i="1"/>
  <c r="AB3643" i="1"/>
  <c r="AB3647" i="1"/>
  <c r="AB3676" i="1"/>
  <c r="AB3693" i="1"/>
  <c r="AB3695" i="1"/>
  <c r="AB3701" i="1"/>
  <c r="AB3721" i="1"/>
  <c r="AB3747" i="1"/>
  <c r="AB3755" i="1"/>
  <c r="AB3763" i="1"/>
  <c r="AB3783" i="1"/>
  <c r="AB3382" i="1"/>
  <c r="P3387" i="1"/>
  <c r="AB3387" i="1" s="1"/>
  <c r="M3396" i="1"/>
  <c r="AB3396" i="1" s="1"/>
  <c r="P3401" i="1"/>
  <c r="AB3401" i="1" s="1"/>
  <c r="Z3405" i="1"/>
  <c r="AB3405" i="1" s="1"/>
  <c r="S3417" i="1"/>
  <c r="AB3417" i="1" s="1"/>
  <c r="S3426" i="1"/>
  <c r="AB3426" i="1" s="1"/>
  <c r="AB3459" i="1"/>
  <c r="AB3493" i="1"/>
  <c r="AB3494" i="1"/>
  <c r="AB3495" i="1"/>
  <c r="AB3500" i="1"/>
  <c r="AB3523" i="1"/>
  <c r="AB3556" i="1"/>
  <c r="AB3573" i="1"/>
  <c r="AB3582" i="1"/>
  <c r="AB3584" i="1"/>
  <c r="AB3587" i="1"/>
  <c r="AB3591" i="1"/>
  <c r="AB3620" i="1"/>
  <c r="AB3637" i="1"/>
  <c r="AB3646" i="1"/>
  <c r="AB3648" i="1"/>
  <c r="AB3651" i="1"/>
  <c r="AB3655" i="1"/>
  <c r="AB3684" i="1"/>
  <c r="AB3708" i="1"/>
  <c r="Z3733" i="1"/>
  <c r="AB3383" i="1"/>
  <c r="AB3389" i="1"/>
  <c r="AB3443" i="1"/>
  <c r="AB3477" i="1"/>
  <c r="AB3478" i="1"/>
  <c r="AB3479" i="1"/>
  <c r="AB3484" i="1"/>
  <c r="AB3507" i="1"/>
  <c r="AB3541" i="1"/>
  <c r="AB3542" i="1"/>
  <c r="AB3543" i="1"/>
  <c r="AB3572" i="1"/>
  <c r="AB3589" i="1"/>
  <c r="AB3598" i="1"/>
  <c r="AB3600" i="1"/>
  <c r="AB3603" i="1"/>
  <c r="AB3607" i="1"/>
  <c r="AB3636" i="1"/>
  <c r="AB3653" i="1"/>
  <c r="AB3662" i="1"/>
  <c r="AB3664" i="1"/>
  <c r="AB3667" i="1"/>
  <c r="AB3671" i="1"/>
  <c r="AB3707" i="1"/>
  <c r="AB3710" i="1"/>
  <c r="S3386" i="1"/>
  <c r="AB3386" i="1" s="1"/>
  <c r="AB3390" i="1"/>
  <c r="P3395" i="1"/>
  <c r="AB3395" i="1" s="1"/>
  <c r="M3404" i="1"/>
  <c r="AB3404" i="1" s="1"/>
  <c r="AB3407" i="1"/>
  <c r="AB3413" i="1"/>
  <c r="Z3413" i="1"/>
  <c r="AB3437" i="1"/>
  <c r="AB3438" i="1"/>
  <c r="AB3469" i="1"/>
  <c r="AB3470" i="1"/>
  <c r="AB3471" i="1"/>
  <c r="AB3476" i="1"/>
  <c r="AB3499" i="1"/>
  <c r="AB3533" i="1"/>
  <c r="AB3534" i="1"/>
  <c r="AB3535" i="1"/>
  <c r="AB3540" i="1"/>
  <c r="AB3544" i="1"/>
  <c r="AB3547" i="1"/>
  <c r="AB3551" i="1"/>
  <c r="AB3580" i="1"/>
  <c r="AB3597" i="1"/>
  <c r="AB3606" i="1"/>
  <c r="AB3608" i="1"/>
  <c r="AB3611" i="1"/>
  <c r="AB3615" i="1"/>
  <c r="AB3644" i="1"/>
  <c r="AB3661" i="1"/>
  <c r="AB3670" i="1"/>
  <c r="AB3672" i="1"/>
  <c r="AB3675" i="1"/>
  <c r="AB3679" i="1"/>
  <c r="AB3683" i="1"/>
  <c r="AB3700" i="1"/>
  <c r="AB3812" i="1"/>
  <c r="AB3848" i="1"/>
  <c r="S3384" i="1"/>
  <c r="AB3384" i="1" s="1"/>
  <c r="S3385" i="1"/>
  <c r="AB3385" i="1" s="1"/>
  <c r="P3394" i="1"/>
  <c r="AB3394" i="1" s="1"/>
  <c r="Z3395" i="1"/>
  <c r="Z3396" i="1"/>
  <c r="V3399" i="1"/>
  <c r="AB3399" i="1" s="1"/>
  <c r="V3400" i="1"/>
  <c r="AB3400" i="1" s="1"/>
  <c r="V3401" i="1"/>
  <c r="M3403" i="1"/>
  <c r="AB3403" i="1" s="1"/>
  <c r="S3410" i="1"/>
  <c r="AB3410" i="1" s="1"/>
  <c r="AB3414" i="1"/>
  <c r="P3419" i="1"/>
  <c r="V3425" i="1"/>
  <c r="AB3425" i="1" s="1"/>
  <c r="AB3439" i="1"/>
  <c r="AB3461" i="1"/>
  <c r="AB3462" i="1"/>
  <c r="AB3463" i="1"/>
  <c r="AB3468" i="1"/>
  <c r="AB3491" i="1"/>
  <c r="AB3525" i="1"/>
  <c r="AB3526" i="1"/>
  <c r="AB3527" i="1"/>
  <c r="AB3532" i="1"/>
  <c r="AB3550" i="1"/>
  <c r="AB3552" i="1"/>
  <c r="AB3555" i="1"/>
  <c r="AB3559" i="1"/>
  <c r="AB3588" i="1"/>
  <c r="AB3605" i="1"/>
  <c r="AB3614" i="1"/>
  <c r="AB3616" i="1"/>
  <c r="AB3619" i="1"/>
  <c r="AB3623" i="1"/>
  <c r="AB3652" i="1"/>
  <c r="AB3669" i="1"/>
  <c r="AB3678" i="1"/>
  <c r="AB3680" i="1"/>
  <c r="AB3687" i="1"/>
  <c r="AB3691" i="1"/>
  <c r="AB3702" i="1"/>
  <c r="AB3739" i="1"/>
  <c r="M3388" i="1"/>
  <c r="AB3388" i="1" s="1"/>
  <c r="AB3391" i="1"/>
  <c r="P3393" i="1"/>
  <c r="AB3393" i="1" s="1"/>
  <c r="AB3397" i="1"/>
  <c r="Z3397" i="1"/>
  <c r="M3402" i="1"/>
  <c r="S3409" i="1"/>
  <c r="AB3409" i="1" s="1"/>
  <c r="P3418" i="1"/>
  <c r="AB3418" i="1" s="1"/>
  <c r="Z3420" i="1"/>
  <c r="AB3420" i="1" s="1"/>
  <c r="P3427" i="1"/>
  <c r="AB3427" i="1" s="1"/>
  <c r="Z3429" i="1"/>
  <c r="AB3429" i="1" s="1"/>
  <c r="S3434" i="1"/>
  <c r="AB3454" i="1"/>
  <c r="AB3455" i="1"/>
  <c r="AB3460" i="1"/>
  <c r="AB3483" i="1"/>
  <c r="AB3518" i="1"/>
  <c r="AB3519" i="1"/>
  <c r="AB3549" i="1"/>
  <c r="AB3558" i="1"/>
  <c r="AB3560" i="1"/>
  <c r="AB3563" i="1"/>
  <c r="AB3567" i="1"/>
  <c r="AB3596" i="1"/>
  <c r="AB3622" i="1"/>
  <c r="AB3624" i="1"/>
  <c r="AB3627" i="1"/>
  <c r="AB3631" i="1"/>
  <c r="AB3660" i="1"/>
  <c r="AB3686" i="1"/>
  <c r="AB3688" i="1"/>
  <c r="AB3699" i="1"/>
  <c r="AB3705" i="1"/>
  <c r="AB3709" i="1"/>
  <c r="AB3713" i="1"/>
  <c r="AB3719" i="1"/>
  <c r="AB3704" i="1"/>
  <c r="AB3726" i="1"/>
  <c r="AB3742" i="1"/>
  <c r="AB3743" i="1"/>
  <c r="AB3744" i="1"/>
  <c r="S3771" i="1"/>
  <c r="M3773" i="1"/>
  <c r="AB3773" i="1" s="1"/>
  <c r="AB3776" i="1"/>
  <c r="AB3778" i="1"/>
  <c r="S3778" i="1"/>
  <c r="M3780" i="1"/>
  <c r="AB3780" i="1" s="1"/>
  <c r="Z3781" i="1"/>
  <c r="V3786" i="1"/>
  <c r="AB3800" i="1"/>
  <c r="AB3801" i="1"/>
  <c r="S3802" i="1"/>
  <c r="AB3802" i="1" s="1"/>
  <c r="M3804" i="1"/>
  <c r="AB3804" i="1" s="1"/>
  <c r="Z3805" i="1"/>
  <c r="V3809" i="1"/>
  <c r="AB3930" i="1"/>
  <c r="Z3710" i="1"/>
  <c r="AB3728" i="1"/>
  <c r="P3732" i="1"/>
  <c r="AB3732" i="1" s="1"/>
  <c r="S3746" i="1"/>
  <c r="AB3746" i="1" s="1"/>
  <c r="M3749" i="1"/>
  <c r="Z3774" i="1"/>
  <c r="AB3774" i="1" s="1"/>
  <c r="AB3775" i="1"/>
  <c r="AB3782" i="1"/>
  <c r="V3785" i="1"/>
  <c r="AB3799" i="1"/>
  <c r="AB3806" i="1"/>
  <c r="P3811" i="1"/>
  <c r="AB3811" i="1" s="1"/>
  <c r="AB3813" i="1"/>
  <c r="AB3712" i="1"/>
  <c r="P3716" i="1"/>
  <c r="AB3716" i="1" s="1"/>
  <c r="P3718" i="1"/>
  <c r="V3722" i="1"/>
  <c r="AB3722" i="1" s="1"/>
  <c r="V3724" i="1"/>
  <c r="M3725" i="1"/>
  <c r="AB3725" i="1" s="1"/>
  <c r="M3727" i="1"/>
  <c r="AB3727" i="1" s="1"/>
  <c r="S3731" i="1"/>
  <c r="AB3731" i="1" s="1"/>
  <c r="S3733" i="1"/>
  <c r="AB3734" i="1"/>
  <c r="AB3735" i="1"/>
  <c r="AB3736" i="1"/>
  <c r="V3745" i="1"/>
  <c r="AB3745" i="1" s="1"/>
  <c r="V3746" i="1"/>
  <c r="Z3766" i="1"/>
  <c r="AB3767" i="1"/>
  <c r="V3777" i="1"/>
  <c r="AB3777" i="1" s="1"/>
  <c r="AB3792" i="1"/>
  <c r="S3794" i="1"/>
  <c r="AB3794" i="1" s="1"/>
  <c r="M3796" i="1"/>
  <c r="AB3796" i="1" s="1"/>
  <c r="Z3797" i="1"/>
  <c r="AB3797" i="1" s="1"/>
  <c r="V3801" i="1"/>
  <c r="AB3815" i="1"/>
  <c r="AB3822" i="1"/>
  <c r="AB3881" i="1"/>
  <c r="AB3913" i="1"/>
  <c r="AB3945" i="1"/>
  <c r="AB3969" i="1"/>
  <c r="AB3760" i="1"/>
  <c r="AB3761" i="1"/>
  <c r="AB3791" i="1"/>
  <c r="AB3798" i="1"/>
  <c r="AB3805" i="1"/>
  <c r="AB3827" i="1"/>
  <c r="AB3867" i="1"/>
  <c r="AB3882" i="1"/>
  <c r="AB3714" i="1"/>
  <c r="AB3718" i="1"/>
  <c r="AB3750" i="1"/>
  <c r="AB3751" i="1"/>
  <c r="AB3752" i="1"/>
  <c r="AB3759" i="1"/>
  <c r="AB3766" i="1"/>
  <c r="AB3808" i="1"/>
  <c r="AB3809" i="1"/>
  <c r="AB3810" i="1"/>
  <c r="AB3839" i="1"/>
  <c r="AB3849" i="1"/>
  <c r="AB3873" i="1"/>
  <c r="AB3905" i="1"/>
  <c r="AB3937" i="1"/>
  <c r="AB3698" i="1"/>
  <c r="Z3702" i="1"/>
  <c r="AB3720" i="1"/>
  <c r="P3724" i="1"/>
  <c r="AB3724" i="1" s="1"/>
  <c r="P3726" i="1"/>
  <c r="V3730" i="1"/>
  <c r="AB3730" i="1" s="1"/>
  <c r="V3732" i="1"/>
  <c r="M3733" i="1"/>
  <c r="AB3733" i="1" s="1"/>
  <c r="V3737" i="1"/>
  <c r="AB3737" i="1" s="1"/>
  <c r="V3738" i="1"/>
  <c r="AB3738" i="1" s="1"/>
  <c r="AB3754" i="1"/>
  <c r="S3754" i="1"/>
  <c r="M3756" i="1"/>
  <c r="AB3756" i="1" s="1"/>
  <c r="Z3757" i="1"/>
  <c r="AB3757" i="1" s="1"/>
  <c r="V3762" i="1"/>
  <c r="AB3762" i="1" s="1"/>
  <c r="P3764" i="1"/>
  <c r="AB3764" i="1" s="1"/>
  <c r="P3771" i="1"/>
  <c r="AB3771" i="1" s="1"/>
  <c r="S3779" i="1"/>
  <c r="AB3779" i="1" s="1"/>
  <c r="M3781" i="1"/>
  <c r="AB3781" i="1" s="1"/>
  <c r="AB3784" i="1"/>
  <c r="AB3785" i="1"/>
  <c r="S3786" i="1"/>
  <c r="AB3786" i="1" s="1"/>
  <c r="M3788" i="1"/>
  <c r="AB3788" i="1" s="1"/>
  <c r="Z3789" i="1"/>
  <c r="AB3789" i="1" s="1"/>
  <c r="AB3790" i="1"/>
  <c r="V3793" i="1"/>
  <c r="AB3793" i="1" s="1"/>
  <c r="AB3807" i="1"/>
  <c r="AB3814" i="1"/>
  <c r="P3819" i="1"/>
  <c r="AB3819" i="1" s="1"/>
  <c r="AB3821" i="1"/>
  <c r="S3823" i="1"/>
  <c r="AB3823" i="1" s="1"/>
  <c r="S3824" i="1"/>
  <c r="AB3830" i="1"/>
  <c r="S3831" i="1"/>
  <c r="AB3831" i="1" s="1"/>
  <c r="V3838" i="1"/>
  <c r="AB3838" i="1" s="1"/>
  <c r="M3839" i="1"/>
  <c r="Z3842" i="1"/>
  <c r="AB3842" i="1" s="1"/>
  <c r="AB3844" i="1"/>
  <c r="AB3845" i="1"/>
  <c r="V3852" i="1"/>
  <c r="V3854" i="1"/>
  <c r="AB3854" i="1" s="1"/>
  <c r="M3855" i="1"/>
  <c r="AB3855" i="1" s="1"/>
  <c r="Z3858" i="1"/>
  <c r="AB3858" i="1" s="1"/>
  <c r="AB3987" i="1"/>
  <c r="AB4038" i="1"/>
  <c r="S3847" i="1"/>
  <c r="Z3856" i="1"/>
  <c r="S3861" i="1"/>
  <c r="AB3861" i="1" s="1"/>
  <c r="S3863" i="1"/>
  <c r="M3865" i="1"/>
  <c r="AB3865" i="1" s="1"/>
  <c r="AB3868" i="1"/>
  <c r="AB3869" i="1"/>
  <c r="AB3870" i="1"/>
  <c r="P3872" i="1"/>
  <c r="AB3872" i="1" s="1"/>
  <c r="AB3877" i="1"/>
  <c r="AB3878" i="1"/>
  <c r="P3880" i="1"/>
  <c r="AB3880" i="1" s="1"/>
  <c r="AB3885" i="1"/>
  <c r="AB3886" i="1"/>
  <c r="P3888" i="1"/>
  <c r="AB3888" i="1" s="1"/>
  <c r="AB3893" i="1"/>
  <c r="AB3894" i="1"/>
  <c r="P3896" i="1"/>
  <c r="AB3896" i="1" s="1"/>
  <c r="AB3901" i="1"/>
  <c r="AB3902" i="1"/>
  <c r="P3904" i="1"/>
  <c r="AB3904" i="1" s="1"/>
  <c r="AB3909" i="1"/>
  <c r="AB3910" i="1"/>
  <c r="P3912" i="1"/>
  <c r="AB3912" i="1" s="1"/>
  <c r="AB3917" i="1"/>
  <c r="AB3918" i="1"/>
  <c r="P3920" i="1"/>
  <c r="AB3920" i="1" s="1"/>
  <c r="AB3925" i="1"/>
  <c r="AB3926" i="1"/>
  <c r="P3928" i="1"/>
  <c r="AB3928" i="1" s="1"/>
  <c r="AB3933" i="1"/>
  <c r="AB3934" i="1"/>
  <c r="P3936" i="1"/>
  <c r="AB3936" i="1" s="1"/>
  <c r="AB3941" i="1"/>
  <c r="AB3942" i="1"/>
  <c r="P3944" i="1"/>
  <c r="AB3944" i="1" s="1"/>
  <c r="AB3949" i="1"/>
  <c r="AB3950" i="1"/>
  <c r="P3952" i="1"/>
  <c r="AB3952" i="1" s="1"/>
  <c r="AB3957" i="1"/>
  <c r="AB3958" i="1"/>
  <c r="P3960" i="1"/>
  <c r="AB3960" i="1" s="1"/>
  <c r="AB3965" i="1"/>
  <c r="AB3966" i="1"/>
  <c r="P3968" i="1"/>
  <c r="AB3968" i="1" s="1"/>
  <c r="AB3973" i="1"/>
  <c r="AB3974" i="1"/>
  <c r="P3976" i="1"/>
  <c r="AB3982" i="1"/>
  <c r="AB3985" i="1"/>
  <c r="AB4042" i="1"/>
  <c r="AB3977" i="1"/>
  <c r="S3980" i="1"/>
  <c r="AB4228" i="1"/>
  <c r="M3825" i="1"/>
  <c r="AB3825" i="1" s="1"/>
  <c r="Z3834" i="1"/>
  <c r="AB3836" i="1"/>
  <c r="AB3837" i="1"/>
  <c r="V3846" i="1"/>
  <c r="AB3846" i="1" s="1"/>
  <c r="M3847" i="1"/>
  <c r="AB3847" i="1" s="1"/>
  <c r="Z3850" i="1"/>
  <c r="AB3850" i="1" s="1"/>
  <c r="AB3852" i="1"/>
  <c r="AB3853" i="1"/>
  <c r="V3860" i="1"/>
  <c r="AB3860" i="1" s="1"/>
  <c r="V3862" i="1"/>
  <c r="AB3862" i="1" s="1"/>
  <c r="M3863" i="1"/>
  <c r="AB3863" i="1" s="1"/>
  <c r="Z3864" i="1"/>
  <c r="AB3864" i="1" s="1"/>
  <c r="AB3866" i="1"/>
  <c r="Z3874" i="1"/>
  <c r="AB3874" i="1" s="1"/>
  <c r="AB3875" i="1"/>
  <c r="Z3882" i="1"/>
  <c r="AB3883" i="1"/>
  <c r="Z3890" i="1"/>
  <c r="AB3890" i="1" s="1"/>
  <c r="AB3891" i="1"/>
  <c r="Z3898" i="1"/>
  <c r="AB3898" i="1" s="1"/>
  <c r="AB3899" i="1"/>
  <c r="Z3906" i="1"/>
  <c r="AB3906" i="1" s="1"/>
  <c r="AB3907" i="1"/>
  <c r="Z3914" i="1"/>
  <c r="AB3914" i="1" s="1"/>
  <c r="AB3915" i="1"/>
  <c r="Z3922" i="1"/>
  <c r="AB3922" i="1" s="1"/>
  <c r="AB3923" i="1"/>
  <c r="Z3930" i="1"/>
  <c r="AB3931" i="1"/>
  <c r="Z3938" i="1"/>
  <c r="AB3938" i="1" s="1"/>
  <c r="AB3939" i="1"/>
  <c r="Z3946" i="1"/>
  <c r="AB3946" i="1" s="1"/>
  <c r="AB3947" i="1"/>
  <c r="Z3954" i="1"/>
  <c r="AB3954" i="1" s="1"/>
  <c r="AB3955" i="1"/>
  <c r="Z3962" i="1"/>
  <c r="AB3962" i="1" s="1"/>
  <c r="AB3963" i="1"/>
  <c r="Z3970" i="1"/>
  <c r="AB3970" i="1" s="1"/>
  <c r="AB3971" i="1"/>
  <c r="AB4083" i="1"/>
  <c r="AB4092" i="1"/>
  <c r="AB4096" i="1"/>
  <c r="AB4036" i="1"/>
  <c r="AB4102" i="1"/>
  <c r="P3824" i="1"/>
  <c r="AB3824" i="1" s="1"/>
  <c r="P3826" i="1"/>
  <c r="AB3826" i="1" s="1"/>
  <c r="Z3828" i="1"/>
  <c r="AB3828" i="1" s="1"/>
  <c r="P3832" i="1"/>
  <c r="AB3832" i="1" s="1"/>
  <c r="S3833" i="1"/>
  <c r="AB3833" i="1" s="1"/>
  <c r="AB3834" i="1"/>
  <c r="V3840" i="1"/>
  <c r="AB3840" i="1" s="1"/>
  <c r="M3841" i="1"/>
  <c r="AB3841" i="1" s="1"/>
  <c r="P3848" i="1"/>
  <c r="S3849" i="1"/>
  <c r="V3856" i="1"/>
  <c r="AB3856" i="1" s="1"/>
  <c r="M3857" i="1"/>
  <c r="AB3857" i="1" s="1"/>
  <c r="S3871" i="1"/>
  <c r="AB3871" i="1" s="1"/>
  <c r="S3879" i="1"/>
  <c r="AB3879" i="1" s="1"/>
  <c r="S3887" i="1"/>
  <c r="AB3887" i="1" s="1"/>
  <c r="S3895" i="1"/>
  <c r="AB3895" i="1" s="1"/>
  <c r="S3903" i="1"/>
  <c r="AB3903" i="1" s="1"/>
  <c r="S3911" i="1"/>
  <c r="AB3911" i="1" s="1"/>
  <c r="S3919" i="1"/>
  <c r="AB3919" i="1" s="1"/>
  <c r="S3927" i="1"/>
  <c r="AB3927" i="1" s="1"/>
  <c r="S3935" i="1"/>
  <c r="AB3935" i="1" s="1"/>
  <c r="S3943" i="1"/>
  <c r="AB3943" i="1" s="1"/>
  <c r="S3951" i="1"/>
  <c r="AB3951" i="1" s="1"/>
  <c r="S3959" i="1"/>
  <c r="AB3959" i="1" s="1"/>
  <c r="S3967" i="1"/>
  <c r="AB3967" i="1" s="1"/>
  <c r="S3975" i="1"/>
  <c r="AB3975" i="1" s="1"/>
  <c r="AB4104" i="1"/>
  <c r="AB3999" i="1"/>
  <c r="AB4011" i="1"/>
  <c r="AB4017" i="1"/>
  <c r="AB4029" i="1"/>
  <c r="AB4052" i="1"/>
  <c r="AB4056" i="1"/>
  <c r="AB4071" i="1"/>
  <c r="AB4081" i="1"/>
  <c r="AB4093" i="1"/>
  <c r="AB4113" i="1"/>
  <c r="AB4123" i="1"/>
  <c r="AB4164" i="1"/>
  <c r="AB4212" i="1"/>
  <c r="AB3980" i="1"/>
  <c r="V3990" i="1"/>
  <c r="AB3990" i="1" s="1"/>
  <c r="Z3994" i="1"/>
  <c r="M4001" i="1"/>
  <c r="AB4001" i="1" s="1"/>
  <c r="P4004" i="1"/>
  <c r="Z4014" i="1"/>
  <c r="AB4014" i="1" s="1"/>
  <c r="AB4016" i="1"/>
  <c r="AB4026" i="1"/>
  <c r="AB4031" i="1"/>
  <c r="AB4041" i="1"/>
  <c r="AB4061" i="1"/>
  <c r="AB4067" i="1"/>
  <c r="AB4076" i="1"/>
  <c r="AB4080" i="1"/>
  <c r="AB4090" i="1"/>
  <c r="AB4095" i="1"/>
  <c r="S4100" i="1"/>
  <c r="AB4100" i="1" s="1"/>
  <c r="AB4105" i="1"/>
  <c r="AB4116" i="1"/>
  <c r="AB4276" i="1"/>
  <c r="AB3976" i="1"/>
  <c r="V3998" i="1"/>
  <c r="AB3998" i="1" s="1"/>
  <c r="Z4002" i="1"/>
  <c r="AB4002" i="1" s="1"/>
  <c r="M4009" i="1"/>
  <c r="AB4009" i="1" s="1"/>
  <c r="P4012" i="1"/>
  <c r="AB4015" i="1"/>
  <c r="AB4025" i="1"/>
  <c r="AB4037" i="1"/>
  <c r="AB4051" i="1"/>
  <c r="AB4060" i="1"/>
  <c r="AB4064" i="1"/>
  <c r="AB4074" i="1"/>
  <c r="AB4079" i="1"/>
  <c r="AB4089" i="1"/>
  <c r="AB4107" i="1"/>
  <c r="M4111" i="1"/>
  <c r="AB4111" i="1" s="1"/>
  <c r="AB4122" i="1"/>
  <c r="S4133" i="1"/>
  <c r="AB4151" i="1"/>
  <c r="AB4187" i="1"/>
  <c r="AB3995" i="1"/>
  <c r="AB4004" i="1"/>
  <c r="AB4020" i="1"/>
  <c r="AB4024" i="1"/>
  <c r="AB4034" i="1"/>
  <c r="AB4039" i="1"/>
  <c r="AB4049" i="1"/>
  <c r="AB4069" i="1"/>
  <c r="AB4075" i="1"/>
  <c r="AB4084" i="1"/>
  <c r="AB4088" i="1"/>
  <c r="AB4098" i="1"/>
  <c r="AB4103" i="1"/>
  <c r="AB4139" i="1"/>
  <c r="Z3978" i="1"/>
  <c r="AB3978" i="1" s="1"/>
  <c r="M3981" i="1"/>
  <c r="AB3981" i="1" s="1"/>
  <c r="S3983" i="1"/>
  <c r="AB3983" i="1" s="1"/>
  <c r="Z3986" i="1"/>
  <c r="AB3986" i="1" s="1"/>
  <c r="P3988" i="1"/>
  <c r="AB3988" i="1" s="1"/>
  <c r="AB3992" i="1"/>
  <c r="V4006" i="1"/>
  <c r="AB4006" i="1" s="1"/>
  <c r="Z4010" i="1"/>
  <c r="AB4010" i="1" s="1"/>
  <c r="AB4021" i="1"/>
  <c r="AB4035" i="1"/>
  <c r="AB4044" i="1"/>
  <c r="AB4048" i="1"/>
  <c r="AB4058" i="1"/>
  <c r="AB4063" i="1"/>
  <c r="AB4073" i="1"/>
  <c r="AB4099" i="1"/>
  <c r="V4099" i="1"/>
  <c r="P4101" i="1"/>
  <c r="AB4101" i="1" s="1"/>
  <c r="AB3984" i="1"/>
  <c r="AB3991" i="1"/>
  <c r="S3991" i="1"/>
  <c r="V3994" i="1"/>
  <c r="AB3994" i="1" s="1"/>
  <c r="Z3998" i="1"/>
  <c r="AB4003" i="1"/>
  <c r="M4005" i="1"/>
  <c r="AB4005" i="1" s="1"/>
  <c r="P4008" i="1"/>
  <c r="AB4008" i="1" s="1"/>
  <c r="S4011" i="1"/>
  <c r="AB4012" i="1"/>
  <c r="AB4018" i="1"/>
  <c r="AB4023" i="1"/>
  <c r="AB4033" i="1"/>
  <c r="AB4045" i="1"/>
  <c r="AB4053" i="1"/>
  <c r="AB4059" i="1"/>
  <c r="AB4068" i="1"/>
  <c r="AB4072" i="1"/>
  <c r="AB4082" i="1"/>
  <c r="AB4087" i="1"/>
  <c r="AB4097" i="1"/>
  <c r="AB4149" i="1"/>
  <c r="AB4157" i="1"/>
  <c r="AB4167" i="1"/>
  <c r="AB4173" i="1"/>
  <c r="AB4186" i="1"/>
  <c r="AB4209" i="1"/>
  <c r="AB4231" i="1"/>
  <c r="AB4237" i="1"/>
  <c r="AB4337" i="1"/>
  <c r="AB4398" i="1"/>
  <c r="AB4110" i="1"/>
  <c r="AB4117" i="1"/>
  <c r="V4119" i="1"/>
  <c r="AB4119" i="1" s="1"/>
  <c r="Z4124" i="1"/>
  <c r="AB4124" i="1" s="1"/>
  <c r="AB4138" i="1"/>
  <c r="S4141" i="1"/>
  <c r="M4143" i="1"/>
  <c r="AB4143" i="1" s="1"/>
  <c r="V4144" i="1"/>
  <c r="S4161" i="1"/>
  <c r="AB4161" i="1" s="1"/>
  <c r="M4163" i="1"/>
  <c r="AB4163" i="1" s="1"/>
  <c r="Z4164" i="1"/>
  <c r="AB4166" i="1"/>
  <c r="AB4184" i="1"/>
  <c r="AB4185" i="1"/>
  <c r="V4192" i="1"/>
  <c r="P4194" i="1"/>
  <c r="AB4194" i="1" s="1"/>
  <c r="AB4207" i="1"/>
  <c r="AB4213" i="1"/>
  <c r="S4225" i="1"/>
  <c r="M4227" i="1"/>
  <c r="AB4227" i="1" s="1"/>
  <c r="Z4228" i="1"/>
  <c r="AB4230" i="1"/>
  <c r="AB4250" i="1"/>
  <c r="V4250" i="1"/>
  <c r="Z4262" i="1"/>
  <c r="M4114" i="1"/>
  <c r="AB4114" i="1" s="1"/>
  <c r="M4115" i="1"/>
  <c r="AB4115" i="1" s="1"/>
  <c r="V4120" i="1"/>
  <c r="AB4120" i="1" s="1"/>
  <c r="S4128" i="1"/>
  <c r="AB4128" i="1" s="1"/>
  <c r="S4129" i="1"/>
  <c r="AB4129" i="1" s="1"/>
  <c r="Z4131" i="1"/>
  <c r="V4135" i="1"/>
  <c r="AB4135" i="1" s="1"/>
  <c r="V4136" i="1"/>
  <c r="AB4136" i="1" s="1"/>
  <c r="AB4141" i="1"/>
  <c r="P4146" i="1"/>
  <c r="AB4146" i="1" s="1"/>
  <c r="Z4152" i="1"/>
  <c r="AB4160" i="1"/>
  <c r="V4168" i="1"/>
  <c r="AB4168" i="1" s="1"/>
  <c r="P4170" i="1"/>
  <c r="AB4183" i="1"/>
  <c r="AB4189" i="1"/>
  <c r="S4201" i="1"/>
  <c r="M4203" i="1"/>
  <c r="AB4203" i="1" s="1"/>
  <c r="Z4204" i="1"/>
  <c r="AB4204" i="1" s="1"/>
  <c r="AB4206" i="1"/>
  <c r="AB4225" i="1"/>
  <c r="V4232" i="1"/>
  <c r="AB4232" i="1" s="1"/>
  <c r="P4234" i="1"/>
  <c r="AB4249" i="1"/>
  <c r="AB4259" i="1"/>
  <c r="AB4282" i="1"/>
  <c r="AB4566" i="1"/>
  <c r="AB4118" i="1"/>
  <c r="AB4125" i="1"/>
  <c r="AB4165" i="1"/>
  <c r="AB4178" i="1"/>
  <c r="AB4182" i="1"/>
  <c r="AB4201" i="1"/>
  <c r="AB4229" i="1"/>
  <c r="AB4242" i="1"/>
  <c r="AB4253" i="1"/>
  <c r="AB4273" i="1"/>
  <c r="AB4288" i="1"/>
  <c r="AB4152" i="1"/>
  <c r="AB4153" i="1"/>
  <c r="AB4176" i="1"/>
  <c r="AB4177" i="1"/>
  <c r="AB4199" i="1"/>
  <c r="AB4205" i="1"/>
  <c r="AB4218" i="1"/>
  <c r="AB4222" i="1"/>
  <c r="AB4240" i="1"/>
  <c r="AB4241" i="1"/>
  <c r="AB4315" i="1"/>
  <c r="AB4352" i="1"/>
  <c r="AB4354" i="1"/>
  <c r="Z4108" i="1"/>
  <c r="AB4108" i="1" s="1"/>
  <c r="AB4126" i="1"/>
  <c r="AB4133" i="1"/>
  <c r="P4137" i="1"/>
  <c r="AB4137" i="1" s="1"/>
  <c r="V4140" i="1"/>
  <c r="AB4140" i="1" s="1"/>
  <c r="P4142" i="1"/>
  <c r="AB4142" i="1" s="1"/>
  <c r="S4145" i="1"/>
  <c r="AB4154" i="1"/>
  <c r="M4155" i="1"/>
  <c r="AB4155" i="1" s="1"/>
  <c r="AB4158" i="1"/>
  <c r="V4160" i="1"/>
  <c r="P4162" i="1"/>
  <c r="AB4162" i="1" s="1"/>
  <c r="AB4175" i="1"/>
  <c r="AB4181" i="1"/>
  <c r="S4193" i="1"/>
  <c r="M4195" i="1"/>
  <c r="AB4195" i="1" s="1"/>
  <c r="Z4196" i="1"/>
  <c r="AB4196" i="1" s="1"/>
  <c r="AB4198" i="1"/>
  <c r="AB4216" i="1"/>
  <c r="AB4217" i="1"/>
  <c r="V4224" i="1"/>
  <c r="AB4224" i="1" s="1"/>
  <c r="P4226" i="1"/>
  <c r="AB4226" i="1" s="1"/>
  <c r="AB4239" i="1"/>
  <c r="AB4245" i="1"/>
  <c r="AB4256" i="1"/>
  <c r="AB4311" i="1"/>
  <c r="AB4326" i="1"/>
  <c r="AB4344" i="1"/>
  <c r="S4112" i="1"/>
  <c r="AB4112" i="1" s="1"/>
  <c r="S4113" i="1"/>
  <c r="Z4115" i="1"/>
  <c r="P4121" i="1"/>
  <c r="AB4121" i="1" s="1"/>
  <c r="P4122" i="1"/>
  <c r="M4130" i="1"/>
  <c r="AB4130" i="1" s="1"/>
  <c r="M4131" i="1"/>
  <c r="AB4131" i="1" s="1"/>
  <c r="AB4144" i="1"/>
  <c r="AB4145" i="1"/>
  <c r="M4147" i="1"/>
  <c r="AB4147" i="1" s="1"/>
  <c r="Z4148" i="1"/>
  <c r="AB4148" i="1" s="1"/>
  <c r="AB4150" i="1"/>
  <c r="Z4156" i="1"/>
  <c r="AB4156" i="1" s="1"/>
  <c r="S4169" i="1"/>
  <c r="AB4169" i="1" s="1"/>
  <c r="AB4170" i="1"/>
  <c r="M4171" i="1"/>
  <c r="AB4171" i="1" s="1"/>
  <c r="Z4172" i="1"/>
  <c r="AB4172" i="1" s="1"/>
  <c r="AB4174" i="1"/>
  <c r="AB4192" i="1"/>
  <c r="AB4193" i="1"/>
  <c r="V4200" i="1"/>
  <c r="AB4200" i="1" s="1"/>
  <c r="P4202" i="1"/>
  <c r="AB4202" i="1" s="1"/>
  <c r="AB4221" i="1"/>
  <c r="S4233" i="1"/>
  <c r="AB4233" i="1" s="1"/>
  <c r="AB4234" i="1"/>
  <c r="M4235" i="1"/>
  <c r="AB4235" i="1" s="1"/>
  <c r="Z4236" i="1"/>
  <c r="AB4236" i="1" s="1"/>
  <c r="AB4238" i="1"/>
  <c r="AB4260" i="1"/>
  <c r="P4263" i="1"/>
  <c r="AB4328" i="1"/>
  <c r="AB4356" i="1"/>
  <c r="M4251" i="1"/>
  <c r="AB4251" i="1" s="1"/>
  <c r="M4252" i="1"/>
  <c r="AB4252" i="1" s="1"/>
  <c r="V4257" i="1"/>
  <c r="M4268" i="1"/>
  <c r="AB4268" i="1" s="1"/>
  <c r="AB4271" i="1"/>
  <c r="Z4277" i="1"/>
  <c r="AB4277" i="1" s="1"/>
  <c r="AB4298" i="1"/>
  <c r="AB4301" i="1"/>
  <c r="AB4310" i="1"/>
  <c r="AB4319" i="1"/>
  <c r="AB4323" i="1"/>
  <c r="AB4348" i="1"/>
  <c r="AB4369" i="1"/>
  <c r="Z4387" i="1"/>
  <c r="AB4403" i="1"/>
  <c r="AB4255" i="1"/>
  <c r="AB4262" i="1"/>
  <c r="V4264" i="1"/>
  <c r="AB4264" i="1" s="1"/>
  <c r="V4265" i="1"/>
  <c r="AB4265" i="1" s="1"/>
  <c r="M4267" i="1"/>
  <c r="AB4267" i="1" s="1"/>
  <c r="S4274" i="1"/>
  <c r="AB4274" i="1" s="1"/>
  <c r="AB4278" i="1"/>
  <c r="P4283" i="1"/>
  <c r="AB4283" i="1" s="1"/>
  <c r="AB4306" i="1"/>
  <c r="AB4309" i="1"/>
  <c r="AB4318" i="1"/>
  <c r="AB4327" i="1"/>
  <c r="AB4331" i="1"/>
  <c r="AB4360" i="1"/>
  <c r="AB4365" i="1"/>
  <c r="AB4383" i="1"/>
  <c r="AB4263" i="1"/>
  <c r="AB4279" i="1"/>
  <c r="AB4285" i="1"/>
  <c r="AB4308" i="1"/>
  <c r="AB4322" i="1"/>
  <c r="AB4325" i="1"/>
  <c r="AB4334" i="1"/>
  <c r="AB4347" i="1"/>
  <c r="AB4406" i="1"/>
  <c r="AB4493" i="1"/>
  <c r="AB4494" i="1"/>
  <c r="AB4498" i="1"/>
  <c r="AB4246" i="1"/>
  <c r="AB4286" i="1"/>
  <c r="AB4293" i="1"/>
  <c r="AB4294" i="1"/>
  <c r="AB4295" i="1"/>
  <c r="AB4316" i="1"/>
  <c r="AB4330" i="1"/>
  <c r="AB4333" i="1"/>
  <c r="AB4342" i="1"/>
  <c r="AB4351" i="1"/>
  <c r="AB4355" i="1"/>
  <c r="AB4359" i="1"/>
  <c r="AB4367" i="1"/>
  <c r="AB4382" i="1"/>
  <c r="V4391" i="1"/>
  <c r="AB4391" i="1" s="1"/>
  <c r="AB4422" i="1"/>
  <c r="AB4452" i="1"/>
  <c r="V4248" i="1"/>
  <c r="AB4248" i="1" s="1"/>
  <c r="Z4253" i="1"/>
  <c r="Z4269" i="1"/>
  <c r="AB4269" i="1" s="1"/>
  <c r="S4281" i="1"/>
  <c r="AB4281" i="1" s="1"/>
  <c r="AB4299" i="1"/>
  <c r="AB4324" i="1"/>
  <c r="AB4338" i="1"/>
  <c r="AB4341" i="1"/>
  <c r="AB4350" i="1"/>
  <c r="AB4358" i="1"/>
  <c r="AB4386" i="1"/>
  <c r="P4401" i="1"/>
  <c r="V4404" i="1"/>
  <c r="AB4420" i="1"/>
  <c r="AB4460" i="1"/>
  <c r="AB4504" i="1"/>
  <c r="V4249" i="1"/>
  <c r="S4257" i="1"/>
  <c r="AB4257" i="1" s="1"/>
  <c r="S4258" i="1"/>
  <c r="AB4258" i="1" s="1"/>
  <c r="Z4260" i="1"/>
  <c r="S4266" i="1"/>
  <c r="AB4266" i="1" s="1"/>
  <c r="AB4270" i="1"/>
  <c r="P4275" i="1"/>
  <c r="AB4275" i="1" s="1"/>
  <c r="M4284" i="1"/>
  <c r="AB4284" i="1" s="1"/>
  <c r="AB4287" i="1"/>
  <c r="S4290" i="1"/>
  <c r="AB4290" i="1" s="1"/>
  <c r="AB4307" i="1"/>
  <c r="AB4346" i="1"/>
  <c r="AB4349" i="1"/>
  <c r="AB4363" i="1"/>
  <c r="AB4366" i="1"/>
  <c r="AB4378" i="1"/>
  <c r="AB4379" i="1"/>
  <c r="AB4430" i="1"/>
  <c r="AB4368" i="1"/>
  <c r="AB4401" i="1"/>
  <c r="AB4462" i="1"/>
  <c r="AB4466" i="1"/>
  <c r="AB4488" i="1"/>
  <c r="AB4501" i="1"/>
  <c r="AB4502" i="1"/>
  <c r="V4370" i="1"/>
  <c r="AB4370" i="1" s="1"/>
  <c r="AB4376" i="1"/>
  <c r="S4379" i="1"/>
  <c r="S4387" i="1"/>
  <c r="AB4387" i="1" s="1"/>
  <c r="S4388" i="1"/>
  <c r="AB4388" i="1" s="1"/>
  <c r="Z4390" i="1"/>
  <c r="P4396" i="1"/>
  <c r="AB4396" i="1" s="1"/>
  <c r="P4397" i="1"/>
  <c r="AB4397" i="1" s="1"/>
  <c r="S4412" i="1"/>
  <c r="AB4412" i="1" s="1"/>
  <c r="AB4413" i="1"/>
  <c r="AB4465" i="1"/>
  <c r="AB4487" i="1"/>
  <c r="AB4489" i="1"/>
  <c r="AB4496" i="1"/>
  <c r="AB4416" i="1"/>
  <c r="AB4417" i="1"/>
  <c r="AB4418" i="1"/>
  <c r="AB4424" i="1"/>
  <c r="AB4425" i="1"/>
  <c r="AB4426" i="1"/>
  <c r="AB4432" i="1"/>
  <c r="AB4433" i="1"/>
  <c r="AB4434" i="1"/>
  <c r="AB4440" i="1"/>
  <c r="AB4441" i="1"/>
  <c r="AB4442" i="1"/>
  <c r="AB4448" i="1"/>
  <c r="AB4449" i="1"/>
  <c r="AB4450" i="1"/>
  <c r="AB4456" i="1"/>
  <c r="AB4457" i="1"/>
  <c r="AB4458" i="1"/>
  <c r="AB4463" i="1"/>
  <c r="AB4469" i="1"/>
  <c r="AB4473" i="1"/>
  <c r="AB4492" i="1"/>
  <c r="AB4503" i="1"/>
  <c r="AB4557" i="1"/>
  <c r="M4357" i="1"/>
  <c r="AB4357" i="1" s="1"/>
  <c r="Z4374" i="1"/>
  <c r="AB4374" i="1" s="1"/>
  <c r="AB4385" i="1"/>
  <c r="AB4392" i="1"/>
  <c r="V4394" i="1"/>
  <c r="AB4394" i="1" s="1"/>
  <c r="Z4399" i="1"/>
  <c r="AB4399" i="1" s="1"/>
  <c r="S4404" i="1"/>
  <c r="AB4404" i="1" s="1"/>
  <c r="AB4407" i="1"/>
  <c r="AB4408" i="1"/>
  <c r="AB4409" i="1"/>
  <c r="AB4410" i="1"/>
  <c r="AB4415" i="1"/>
  <c r="V4419" i="1"/>
  <c r="AB4419" i="1" s="1"/>
  <c r="AB4423" i="1"/>
  <c r="V4427" i="1"/>
  <c r="AB4427" i="1" s="1"/>
  <c r="AB4431" i="1"/>
  <c r="V4435" i="1"/>
  <c r="AB4435" i="1" s="1"/>
  <c r="AB4439" i="1"/>
  <c r="AB4447" i="1"/>
  <c r="AB4455" i="1"/>
  <c r="AB4472" i="1"/>
  <c r="AB4477" i="1"/>
  <c r="AB4478" i="1"/>
  <c r="AB4482" i="1"/>
  <c r="AB4500" i="1"/>
  <c r="AB4528" i="1"/>
  <c r="AB4589" i="1"/>
  <c r="M4390" i="1"/>
  <c r="AB4390" i="1" s="1"/>
  <c r="V4395" i="1"/>
  <c r="AB4395" i="1" s="1"/>
  <c r="V4411" i="1"/>
  <c r="AB4411" i="1" s="1"/>
  <c r="P4413" i="1"/>
  <c r="P4421" i="1"/>
  <c r="AB4421" i="1" s="1"/>
  <c r="P4429" i="1"/>
  <c r="AB4429" i="1" s="1"/>
  <c r="P4437" i="1"/>
  <c r="AB4437" i="1" s="1"/>
  <c r="P4445" i="1"/>
  <c r="AB4445" i="1" s="1"/>
  <c r="P4453" i="1"/>
  <c r="AB4453" i="1" s="1"/>
  <c r="P4461" i="1"/>
  <c r="AB4461" i="1" s="1"/>
  <c r="AB4471" i="1"/>
  <c r="AB4481" i="1"/>
  <c r="AB4517" i="1"/>
  <c r="AB4520" i="1"/>
  <c r="P4364" i="1"/>
  <c r="AB4364" i="1" s="1"/>
  <c r="M4373" i="1"/>
  <c r="AB4373" i="1" s="1"/>
  <c r="AB4393" i="1"/>
  <c r="AB4400" i="1"/>
  <c r="V4402" i="1"/>
  <c r="AB4402" i="1" s="1"/>
  <c r="AB4405" i="1"/>
  <c r="AB4480" i="1"/>
  <c r="AB4485" i="1"/>
  <c r="AB4486" i="1"/>
  <c r="AB4490" i="1"/>
  <c r="AB4507" i="1"/>
  <c r="AB4515" i="1"/>
  <c r="AB4534" i="1"/>
  <c r="AB4540" i="1"/>
  <c r="AB4538" i="1"/>
  <c r="AB4539" i="1"/>
  <c r="AB4561" i="1"/>
  <c r="AB4593" i="1"/>
  <c r="V4505" i="1"/>
  <c r="AB4505" i="1" s="1"/>
  <c r="AB4511" i="1"/>
  <c r="S4514" i="1"/>
  <c r="AB4514" i="1" s="1"/>
  <c r="S4522" i="1"/>
  <c r="AB4522" i="1" s="1"/>
  <c r="M4541" i="1"/>
  <c r="AB4541" i="1" s="1"/>
  <c r="V4542" i="1"/>
  <c r="AB4542" i="1" s="1"/>
  <c r="AB4555" i="1"/>
  <c r="Z4558" i="1"/>
  <c r="AB4558" i="1" s="1"/>
  <c r="AB4560" i="1"/>
  <c r="AB4567" i="1"/>
  <c r="AB4587" i="1"/>
  <c r="Z4590" i="1"/>
  <c r="AB4590" i="1" s="1"/>
  <c r="AB4592" i="1"/>
  <c r="AB4519" i="1"/>
  <c r="AB4536" i="1"/>
  <c r="AB4646" i="1"/>
  <c r="AB4523" i="1"/>
  <c r="AB4547" i="1"/>
  <c r="AB4552" i="1"/>
  <c r="AB4559" i="1"/>
  <c r="AB4572" i="1"/>
  <c r="AB4579" i="1"/>
  <c r="AB4584" i="1"/>
  <c r="AB4591" i="1"/>
  <c r="AB4625" i="1"/>
  <c r="AB4632" i="1"/>
  <c r="AB4635" i="1"/>
  <c r="AB4677" i="1"/>
  <c r="AB4535" i="1"/>
  <c r="P4540" i="1"/>
  <c r="Z4542" i="1"/>
  <c r="AB4545" i="1"/>
  <c r="V4554" i="1"/>
  <c r="AB4554" i="1" s="1"/>
  <c r="P4556" i="1"/>
  <c r="AB4556" i="1" s="1"/>
  <c r="S4571" i="1"/>
  <c r="AB4571" i="1" s="1"/>
  <c r="M4573" i="1"/>
  <c r="AB4573" i="1" s="1"/>
  <c r="AB4577" i="1"/>
  <c r="V4586" i="1"/>
  <c r="AB4586" i="1" s="1"/>
  <c r="P4588" i="1"/>
  <c r="AB4588" i="1" s="1"/>
  <c r="AB4647" i="1"/>
  <c r="AB4531" i="1"/>
  <c r="AB4532" i="1"/>
  <c r="AB4544" i="1"/>
  <c r="AB4551" i="1"/>
  <c r="AB4564" i="1"/>
  <c r="AB4570" i="1"/>
  <c r="AB4576" i="1"/>
  <c r="AB4583" i="1"/>
  <c r="AB4597" i="1"/>
  <c r="AB4608" i="1"/>
  <c r="AB4609" i="1"/>
  <c r="M4508" i="1"/>
  <c r="AB4508" i="1" s="1"/>
  <c r="Z4521" i="1"/>
  <c r="AB4521" i="1" s="1"/>
  <c r="M4524" i="1"/>
  <c r="AB4524" i="1" s="1"/>
  <c r="S4526" i="1"/>
  <c r="AB4526" i="1" s="1"/>
  <c r="Z4538" i="1"/>
  <c r="AB4543" i="1"/>
  <c r="S4543" i="1"/>
  <c r="V4546" i="1"/>
  <c r="AB4546" i="1" s="1"/>
  <c r="P4548" i="1"/>
  <c r="AB4548" i="1" s="1"/>
  <c r="S4563" i="1"/>
  <c r="AB4563" i="1" s="1"/>
  <c r="M4565" i="1"/>
  <c r="AB4565" i="1" s="1"/>
  <c r="AB4569" i="1"/>
  <c r="V4578" i="1"/>
  <c r="AB4578" i="1" s="1"/>
  <c r="P4580" i="1"/>
  <c r="AB4580" i="1" s="1"/>
  <c r="S4595" i="1"/>
  <c r="AB4595" i="1" s="1"/>
  <c r="AB4628" i="1"/>
  <c r="AB4641" i="1"/>
  <c r="AB4648" i="1"/>
  <c r="AB4666" i="1"/>
  <c r="AB4612" i="1"/>
  <c r="AB4620" i="1"/>
  <c r="AB4633" i="1"/>
  <c r="AB4640" i="1"/>
  <c r="AB4643" i="1"/>
  <c r="AB4651" i="1"/>
  <c r="AB4661" i="1"/>
  <c r="AB4675" i="1"/>
  <c r="AB4680" i="1"/>
  <c r="AB4706" i="1"/>
  <c r="AB4627" i="1"/>
  <c r="AB4638" i="1"/>
  <c r="AB4606" i="1"/>
  <c r="AB4611" i="1"/>
  <c r="AB4619" i="1"/>
  <c r="AB4630" i="1"/>
  <c r="AB4645" i="1"/>
  <c r="AB4650" i="1"/>
  <c r="AB4656" i="1"/>
  <c r="AB4668" i="1"/>
  <c r="AB4669" i="1"/>
  <c r="AB4698" i="1"/>
  <c r="V4598" i="1"/>
  <c r="AB4598" i="1" s="1"/>
  <c r="Z4602" i="1"/>
  <c r="AB4602" i="1" s="1"/>
  <c r="Z4603" i="1"/>
  <c r="AB4603" i="1" s="1"/>
  <c r="AB4605" i="1"/>
  <c r="AB4614" i="1"/>
  <c r="AB4622" i="1"/>
  <c r="AB4637" i="1"/>
  <c r="AB4642" i="1"/>
  <c r="AB4654" i="1"/>
  <c r="P4596" i="1"/>
  <c r="AB4596" i="1" s="1"/>
  <c r="P4601" i="1"/>
  <c r="AB4601" i="1" s="1"/>
  <c r="AB4604" i="1"/>
  <c r="AB4634" i="1"/>
  <c r="AB4649" i="1"/>
  <c r="AB4653" i="1"/>
  <c r="AB4690" i="1"/>
  <c r="M4673" i="1"/>
  <c r="AB4676" i="1"/>
  <c r="P4679" i="1"/>
  <c r="Z4686" i="1"/>
  <c r="AB4694" i="1"/>
  <c r="AB4695" i="1"/>
  <c r="V4698" i="1"/>
  <c r="AB4709" i="1"/>
  <c r="AB4715" i="1"/>
  <c r="AB4732" i="1"/>
  <c r="AB4760" i="1"/>
  <c r="AB4764" i="1"/>
  <c r="Z4658" i="1"/>
  <c r="AB4658" i="1" s="1"/>
  <c r="V4682" i="1"/>
  <c r="AB4682" i="1" s="1"/>
  <c r="P4684" i="1"/>
  <c r="S4687" i="1"/>
  <c r="M4697" i="1"/>
  <c r="AB4697" i="1" s="1"/>
  <c r="S4703" i="1"/>
  <c r="M4705" i="1"/>
  <c r="AB4705" i="1" s="1"/>
  <c r="Z4706" i="1"/>
  <c r="AB4708" i="1"/>
  <c r="AB4727" i="1"/>
  <c r="V4734" i="1"/>
  <c r="P4736" i="1"/>
  <c r="AB4736" i="1" s="1"/>
  <c r="S4662" i="1"/>
  <c r="AB4662" i="1" s="1"/>
  <c r="S4663" i="1"/>
  <c r="AB4663" i="1" s="1"/>
  <c r="Z4665" i="1"/>
  <c r="P4671" i="1"/>
  <c r="AB4671" i="1" s="1"/>
  <c r="P4672" i="1"/>
  <c r="AB4672" i="1" s="1"/>
  <c r="AB4686" i="1"/>
  <c r="AB4687" i="1"/>
  <c r="AB4692" i="1"/>
  <c r="AB4702" i="1"/>
  <c r="AB4703" i="1"/>
  <c r="AB4704" i="1"/>
  <c r="AB4752" i="1"/>
  <c r="AB4756" i="1"/>
  <c r="AB4659" i="1"/>
  <c r="AB4679" i="1"/>
  <c r="M4693" i="1"/>
  <c r="AB4693" i="1" s="1"/>
  <c r="V4694" i="1"/>
  <c r="AB4701" i="1"/>
  <c r="AB4707" i="1"/>
  <c r="S4719" i="1"/>
  <c r="AB4720" i="1"/>
  <c r="M4721" i="1"/>
  <c r="AB4721" i="1" s="1"/>
  <c r="Z4722" i="1"/>
  <c r="AB4722" i="1" s="1"/>
  <c r="AB4724" i="1"/>
  <c r="M4657" i="1"/>
  <c r="AB4657" i="1" s="1"/>
  <c r="V4662" i="1"/>
  <c r="S4670" i="1"/>
  <c r="AB4670" i="1" s="1"/>
  <c r="S4671" i="1"/>
  <c r="Z4673" i="1"/>
  <c r="V4677" i="1"/>
  <c r="V4678" i="1"/>
  <c r="AB4678" i="1" s="1"/>
  <c r="M4681" i="1"/>
  <c r="AB4681" i="1" s="1"/>
  <c r="Z4682" i="1"/>
  <c r="AB4684" i="1"/>
  <c r="AB4691" i="1"/>
  <c r="P4696" i="1"/>
  <c r="AB4696" i="1" s="1"/>
  <c r="AB4700" i="1"/>
  <c r="AB4718" i="1"/>
  <c r="AB4719" i="1"/>
  <c r="V4726" i="1"/>
  <c r="AB4726" i="1" s="1"/>
  <c r="P4728" i="1"/>
  <c r="AB4728" i="1" s="1"/>
  <c r="AB4660" i="1"/>
  <c r="AB4667" i="1"/>
  <c r="AB4699" i="1"/>
  <c r="AB4717" i="1"/>
  <c r="M4664" i="1"/>
  <c r="AB4664" i="1" s="1"/>
  <c r="M4665" i="1"/>
  <c r="AB4665" i="1" s="1"/>
  <c r="V4670" i="1"/>
  <c r="Z4681" i="1"/>
  <c r="AB4683" i="1"/>
  <c r="P4688" i="1"/>
  <c r="AB4688" i="1" s="1"/>
  <c r="Z4694" i="1"/>
  <c r="S4711" i="1"/>
  <c r="AB4711" i="1" s="1"/>
  <c r="M4713" i="1"/>
  <c r="AB4713" i="1" s="1"/>
  <c r="Z4714" i="1"/>
  <c r="AB4714" i="1" s="1"/>
  <c r="AB4716" i="1"/>
  <c r="AB4734" i="1"/>
  <c r="AB4735" i="1"/>
  <c r="Z4751" i="1"/>
  <c r="AB4751" i="1" s="1"/>
  <c r="Z4759" i="1"/>
  <c r="AB4759" i="1" s="1"/>
  <c r="S4765" i="1"/>
  <c r="AB4768" i="1"/>
  <c r="AB4772" i="1"/>
  <c r="AB4774" i="1"/>
  <c r="M4783" i="1"/>
  <c r="AB4783" i="1" s="1"/>
  <c r="AB4786" i="1"/>
  <c r="V4788" i="1"/>
  <c r="P4790" i="1"/>
  <c r="AB4859" i="1"/>
  <c r="M4741" i="1"/>
  <c r="AB4741" i="1" s="1"/>
  <c r="V4742" i="1"/>
  <c r="AB4742" i="1" s="1"/>
  <c r="M4743" i="1"/>
  <c r="AB4743" i="1" s="1"/>
  <c r="M4750" i="1"/>
  <c r="AB4750" i="1" s="1"/>
  <c r="M4758" i="1"/>
  <c r="AB4758" i="1" s="1"/>
  <c r="AB4766" i="1"/>
  <c r="AB4771" i="1"/>
  <c r="S4781" i="1"/>
  <c r="Z4784" i="1"/>
  <c r="AB4785" i="1"/>
  <c r="AB4800" i="1"/>
  <c r="AB4745" i="1"/>
  <c r="AB4765" i="1"/>
  <c r="AB4794" i="1"/>
  <c r="AB4740" i="1"/>
  <c r="AB4754" i="1"/>
  <c r="AB4762" i="1"/>
  <c r="AB4769" i="1"/>
  <c r="AB4779" i="1"/>
  <c r="AB4781" i="1"/>
  <c r="AB4784" i="1"/>
  <c r="AB4793" i="1"/>
  <c r="AB4803" i="1"/>
  <c r="AB4744" i="1"/>
  <c r="V4747" i="1"/>
  <c r="AB4747" i="1" s="1"/>
  <c r="M4767" i="1"/>
  <c r="AB4767" i="1" s="1"/>
  <c r="M4775" i="1"/>
  <c r="AB4775" i="1" s="1"/>
  <c r="AB4778" i="1"/>
  <c r="V4780" i="1"/>
  <c r="AB4780" i="1" s="1"/>
  <c r="P4782" i="1"/>
  <c r="AB4782" i="1" s="1"/>
  <c r="P4749" i="1"/>
  <c r="AB4749" i="1" s="1"/>
  <c r="AB4753" i="1"/>
  <c r="V4755" i="1"/>
  <c r="AB4755" i="1" s="1"/>
  <c r="P4757" i="1"/>
  <c r="AB4757" i="1" s="1"/>
  <c r="AB4761" i="1"/>
  <c r="S4773" i="1"/>
  <c r="AB4773" i="1" s="1"/>
  <c r="Z4776" i="1"/>
  <c r="AB4776" i="1" s="1"/>
  <c r="AB4777" i="1"/>
  <c r="AB4788" i="1"/>
  <c r="AB4790" i="1"/>
  <c r="AB4797" i="1"/>
  <c r="V4799" i="1"/>
  <c r="AB4799" i="1" s="1"/>
  <c r="AB4805" i="1"/>
  <c r="AB4806" i="1"/>
  <c r="S4810" i="1"/>
  <c r="P4819" i="1"/>
  <c r="Z4820" i="1"/>
  <c r="S4826" i="1"/>
  <c r="P4835" i="1"/>
  <c r="Z4836" i="1"/>
  <c r="S4842" i="1"/>
  <c r="P4851" i="1"/>
  <c r="Z4852" i="1"/>
  <c r="AB4807" i="1"/>
  <c r="AB4822" i="1"/>
  <c r="AB4838" i="1"/>
  <c r="AB4854" i="1"/>
  <c r="AB4798" i="1"/>
  <c r="M4803" i="1"/>
  <c r="M4811" i="1"/>
  <c r="AB4811" i="1" s="1"/>
  <c r="P4818" i="1"/>
  <c r="AB4818" i="1" s="1"/>
  <c r="AB4821" i="1"/>
  <c r="AB4823" i="1"/>
  <c r="M4827" i="1"/>
  <c r="AB4827" i="1" s="1"/>
  <c r="P4834" i="1"/>
  <c r="AB4837" i="1"/>
  <c r="AB4839" i="1"/>
  <c r="M4843" i="1"/>
  <c r="AB4843" i="1" s="1"/>
  <c r="P4850" i="1"/>
  <c r="AB4853" i="1"/>
  <c r="AB4864" i="1"/>
  <c r="V4804" i="1"/>
  <c r="AB4804" i="1" s="1"/>
  <c r="V4809" i="1"/>
  <c r="AB4809" i="1" s="1"/>
  <c r="V4825" i="1"/>
  <c r="AB4825" i="1" s="1"/>
  <c r="V4841" i="1"/>
  <c r="AB4841" i="1" s="1"/>
  <c r="AB4856" i="1"/>
  <c r="AB4872" i="1"/>
  <c r="AB4916" i="1"/>
  <c r="Z4795" i="1"/>
  <c r="AB4795" i="1" s="1"/>
  <c r="P4802" i="1"/>
  <c r="AB4802" i="1" s="1"/>
  <c r="Z4813" i="1"/>
  <c r="AB4814" i="1"/>
  <c r="S4817" i="1"/>
  <c r="AB4817" i="1" s="1"/>
  <c r="M4820" i="1"/>
  <c r="AB4820" i="1" s="1"/>
  <c r="V4824" i="1"/>
  <c r="AB4824" i="1" s="1"/>
  <c r="Z4829" i="1"/>
  <c r="AB4830" i="1"/>
  <c r="S4833" i="1"/>
  <c r="AB4833" i="1" s="1"/>
  <c r="M4836" i="1"/>
  <c r="AB4836" i="1" s="1"/>
  <c r="V4840" i="1"/>
  <c r="AB4840" i="1" s="1"/>
  <c r="Z4845" i="1"/>
  <c r="AB4846" i="1"/>
  <c r="S4849" i="1"/>
  <c r="M4852" i="1"/>
  <c r="AB4852" i="1" s="1"/>
  <c r="AB4904" i="1"/>
  <c r="Z4796" i="1"/>
  <c r="AB4796" i="1" s="1"/>
  <c r="Z4804" i="1"/>
  <c r="P4810" i="1"/>
  <c r="AB4810" i="1" s="1"/>
  <c r="AB4813" i="1"/>
  <c r="AB4815" i="1"/>
  <c r="AB4816" i="1"/>
  <c r="M4819" i="1"/>
  <c r="AB4819" i="1" s="1"/>
  <c r="P4826" i="1"/>
  <c r="AB4826" i="1" s="1"/>
  <c r="AB4829" i="1"/>
  <c r="AB4831" i="1"/>
  <c r="AB4832" i="1"/>
  <c r="AB4834" i="1"/>
  <c r="M4835" i="1"/>
  <c r="AB4835" i="1" s="1"/>
  <c r="P4842" i="1"/>
  <c r="AB4842" i="1" s="1"/>
  <c r="AB4845" i="1"/>
  <c r="AB4847" i="1"/>
  <c r="AB4848" i="1"/>
  <c r="AB4850" i="1"/>
  <c r="M4851" i="1"/>
  <c r="AB4851" i="1" s="1"/>
  <c r="AB4881" i="1"/>
  <c r="AB4882" i="1"/>
  <c r="AB4914" i="1"/>
  <c r="AB4877" i="1"/>
  <c r="AB4912" i="1"/>
  <c r="AB4915" i="1"/>
  <c r="AB4865" i="1"/>
  <c r="S4873" i="1"/>
  <c r="AB4873" i="1" s="1"/>
  <c r="AB4874" i="1"/>
  <c r="M4883" i="1"/>
  <c r="AB4883" i="1" s="1"/>
  <c r="V4884" i="1"/>
  <c r="AB4884" i="1" s="1"/>
  <c r="P4894" i="1"/>
  <c r="Z4896" i="1"/>
  <c r="AB4896" i="1" s="1"/>
  <c r="S4905" i="1"/>
  <c r="S4911" i="1"/>
  <c r="P4916" i="1"/>
  <c r="P4861" i="1"/>
  <c r="V4863" i="1"/>
  <c r="AB4863" i="1" s="1"/>
  <c r="AB4866" i="1"/>
  <c r="AB4869" i="1"/>
  <c r="S4869" i="1"/>
  <c r="AB4870" i="1"/>
  <c r="M4879" i="1"/>
  <c r="AB4879" i="1" s="1"/>
  <c r="V4880" i="1"/>
  <c r="AB4880" i="1" s="1"/>
  <c r="P4890" i="1"/>
  <c r="Z4892" i="1"/>
  <c r="AB4892" i="1" s="1"/>
  <c r="S4901" i="1"/>
  <c r="AB4901" i="1" s="1"/>
  <c r="AB4902" i="1"/>
  <c r="AB4905" i="1"/>
  <c r="Z4909" i="1"/>
  <c r="AB4910" i="1"/>
  <c r="AB4924" i="1"/>
  <c r="AB4943" i="1"/>
  <c r="Z4855" i="1"/>
  <c r="AB4855" i="1" s="1"/>
  <c r="M4858" i="1"/>
  <c r="AB4858" i="1" s="1"/>
  <c r="S4860" i="1"/>
  <c r="AB4860" i="1" s="1"/>
  <c r="M4875" i="1"/>
  <c r="AB4875" i="1" s="1"/>
  <c r="V4876" i="1"/>
  <c r="AB4876" i="1" s="1"/>
  <c r="P4886" i="1"/>
  <c r="AB4886" i="1" s="1"/>
  <c r="Z4888" i="1"/>
  <c r="AB4888" i="1" s="1"/>
  <c r="AB4897" i="1"/>
  <c r="S4897" i="1"/>
  <c r="AB4923" i="1"/>
  <c r="AB4861" i="1"/>
  <c r="AB4893" i="1"/>
  <c r="AB4894" i="1"/>
  <c r="P4857" i="1"/>
  <c r="AB4857" i="1" s="1"/>
  <c r="V4859" i="1"/>
  <c r="Z4863" i="1"/>
  <c r="M4867" i="1"/>
  <c r="AB4867" i="1" s="1"/>
  <c r="V4868" i="1"/>
  <c r="AB4868" i="1" s="1"/>
  <c r="P4878" i="1"/>
  <c r="AB4878" i="1" s="1"/>
  <c r="Z4880" i="1"/>
  <c r="AB4889" i="1"/>
  <c r="S4889" i="1"/>
  <c r="AB4890" i="1"/>
  <c r="AB4898" i="1"/>
  <c r="M4899" i="1"/>
  <c r="AB4899" i="1" s="1"/>
  <c r="V4900" i="1"/>
  <c r="AB4900" i="1" s="1"/>
  <c r="M4910" i="1"/>
  <c r="AB4921" i="1"/>
  <c r="Z4933" i="1"/>
  <c r="AB4920" i="1"/>
  <c r="M4925" i="1"/>
  <c r="AB4925" i="1" s="1"/>
  <c r="V4931" i="1"/>
  <c r="AB4931" i="1" s="1"/>
  <c r="Z4934" i="1"/>
  <c r="Z4935" i="1"/>
  <c r="AB4935" i="1" s="1"/>
  <c r="AB4936" i="1"/>
  <c r="S4939" i="1"/>
  <c r="AB4939" i="1" s="1"/>
  <c r="M4941" i="1"/>
  <c r="AB4941" i="1" s="1"/>
  <c r="AB4944" i="1"/>
  <c r="AB4945" i="1"/>
  <c r="AB4946" i="1"/>
  <c r="S4946" i="1"/>
  <c r="Z4949" i="1"/>
  <c r="AB4949" i="1" s="1"/>
  <c r="V4954" i="1"/>
  <c r="AB4968" i="1"/>
  <c r="AB4969" i="1"/>
  <c r="AB4970" i="1"/>
  <c r="S4970" i="1"/>
  <c r="M4972" i="1"/>
  <c r="AB4972" i="1" s="1"/>
  <c r="AB4974" i="1"/>
  <c r="AB4983" i="1"/>
  <c r="AB4992" i="1"/>
  <c r="AB5002" i="1"/>
  <c r="AB4982" i="1"/>
  <c r="AB4989" i="1"/>
  <c r="AB4991" i="1"/>
  <c r="AB4960" i="1"/>
  <c r="AB4961" i="1"/>
  <c r="AB4962" i="1"/>
  <c r="AB4911" i="1"/>
  <c r="V4913" i="1"/>
  <c r="AB4913" i="1" s="1"/>
  <c r="Z4918" i="1"/>
  <c r="AB4918" i="1" s="1"/>
  <c r="Z4927" i="1"/>
  <c r="AB4928" i="1"/>
  <c r="P4931" i="1"/>
  <c r="V4938" i="1"/>
  <c r="AB4938" i="1" s="1"/>
  <c r="AB4942" i="1"/>
  <c r="P4947" i="1"/>
  <c r="AB4947" i="1" s="1"/>
  <c r="AB4959" i="1"/>
  <c r="M4964" i="1"/>
  <c r="AB4964" i="1" s="1"/>
  <c r="AB4966" i="1"/>
  <c r="P4971" i="1"/>
  <c r="AB4971" i="1" s="1"/>
  <c r="AB4976" i="1"/>
  <c r="AB4978" i="1"/>
  <c r="AB4980" i="1"/>
  <c r="AB4998" i="1"/>
  <c r="M4908" i="1"/>
  <c r="AB4908" i="1" s="1"/>
  <c r="M4909" i="1"/>
  <c r="AB4909" i="1" s="1"/>
  <c r="V4914" i="1"/>
  <c r="S4922" i="1"/>
  <c r="AB4922" i="1" s="1"/>
  <c r="S4923" i="1"/>
  <c r="AB4927" i="1"/>
  <c r="AB4929" i="1"/>
  <c r="S4932" i="1"/>
  <c r="AB4932" i="1" s="1"/>
  <c r="M4934" i="1"/>
  <c r="AB4934" i="1" s="1"/>
  <c r="V4937" i="1"/>
  <c r="AB4937" i="1" s="1"/>
  <c r="P4940" i="1"/>
  <c r="AB4940" i="1" s="1"/>
  <c r="AB4996" i="1"/>
  <c r="AB4919" i="1"/>
  <c r="AB4952" i="1"/>
  <c r="AB4953" i="1"/>
  <c r="AB4954" i="1"/>
  <c r="AB4981" i="1"/>
  <c r="AB4986" i="1"/>
  <c r="AB4993" i="1"/>
  <c r="P4907" i="1"/>
  <c r="AB4907" i="1" s="1"/>
  <c r="P4908" i="1"/>
  <c r="M4916" i="1"/>
  <c r="M4917" i="1"/>
  <c r="AB4917" i="1" s="1"/>
  <c r="V4922" i="1"/>
  <c r="S4930" i="1"/>
  <c r="AB4930" i="1" s="1"/>
  <c r="M4933" i="1"/>
  <c r="AB4933" i="1" s="1"/>
  <c r="Z4950" i="1"/>
  <c r="AB4950" i="1" s="1"/>
  <c r="AB4951" i="1"/>
  <c r="M4956" i="1"/>
  <c r="AB4956" i="1" s="1"/>
  <c r="AB4958" i="1"/>
  <c r="P4963" i="1"/>
  <c r="AB4963" i="1" s="1"/>
  <c r="AB4965" i="1"/>
  <c r="Z4973" i="1"/>
  <c r="AB4973" i="1" s="1"/>
  <c r="V4977" i="1"/>
  <c r="AB4977" i="1" s="1"/>
  <c r="AB4979" i="1"/>
  <c r="AB4984" i="1"/>
  <c r="AB4985" i="1"/>
  <c r="AB4987" i="1"/>
  <c r="AB4988" i="1"/>
  <c r="AB4994" i="1"/>
  <c r="AB4997" i="1"/>
  <c r="AB202" i="1" l="1"/>
  <c r="AB4673" i="1"/>
  <c r="AB989" i="1"/>
  <c r="AB973" i="1"/>
  <c r="AB3183" i="1"/>
  <c r="AB19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<sst xmlns="http://schemas.openxmlformats.org/spreadsheetml/2006/main" count="33" uniqueCount="20">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</sst>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UPA%20OLINDA/02%20Fevereiro/TCE/13.2%20PCF%20em%20Excel.xlsx" TargetMode="External"/><Relationship Id="rId1" Type="http://schemas.openxmlformats.org/officeDocument/2006/relationships/externalLinkPath" Target="/83a0417870fc54b3/apds-bckp/Trabalho/APS%20Apoio%20Adm/ISMEP/Gest&#227;o/UPA%20OLINDA/02%20Fevereiro/TCE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CÁLC.FP."/>
      <sheetName val="Mem. Cálc. Núcleo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OLINDA - C.G 001/2022</v>
          </cell>
          <cell r="E12" t="str">
            <v>ADRIANA MALAQUIAS DE SENA</v>
          </cell>
          <cell r="F12" t="str">
            <v>2 - Outros Profissionais da Saúde</v>
          </cell>
          <cell r="G12" t="str">
            <v>3222-05</v>
          </cell>
          <cell r="H12">
            <v>44958</v>
          </cell>
          <cell r="J12">
            <v>131.19759999999999</v>
          </cell>
          <cell r="L12">
            <v>145.69999999999999</v>
          </cell>
          <cell r="M12">
            <v>1.3</v>
          </cell>
          <cell r="R12">
            <v>126.120756</v>
          </cell>
          <cell r="S12">
            <v>78.12</v>
          </cell>
        </row>
        <row r="13">
          <cell r="C13" t="str">
            <v>UPA OLINDA - C.G 001/2022</v>
          </cell>
          <cell r="E13" t="str">
            <v>ADRIANA MARIA DE SANTANA LIMA</v>
          </cell>
          <cell r="F13" t="str">
            <v>2 - Outros Profissionais da Saúde</v>
          </cell>
          <cell r="G13" t="str">
            <v>5152-05</v>
          </cell>
          <cell r="H13">
            <v>44958</v>
          </cell>
          <cell r="J13">
            <v>124.992</v>
          </cell>
          <cell r="L13">
            <v>145.69999999999999</v>
          </cell>
          <cell r="M13">
            <v>1.3</v>
          </cell>
          <cell r="R13">
            <v>134.52880639999998</v>
          </cell>
          <cell r="S13">
            <v>78.12</v>
          </cell>
        </row>
        <row r="14">
          <cell r="C14" t="str">
            <v>UPA OLINDA - C.G 001/2022</v>
          </cell>
          <cell r="E14" t="str">
            <v xml:space="preserve">ADRIANA RODRIGUES ARRAES MENDONCA </v>
          </cell>
          <cell r="F14" t="str">
            <v>4 - Assistência Odontológica</v>
          </cell>
          <cell r="G14" t="str">
            <v>2232-88</v>
          </cell>
          <cell r="H14">
            <v>44958</v>
          </cell>
          <cell r="J14">
            <v>667.30079999999998</v>
          </cell>
          <cell r="L14">
            <v>145.69999999999999</v>
          </cell>
          <cell r="M14">
            <v>5.91</v>
          </cell>
        </row>
        <row r="15">
          <cell r="C15" t="str">
            <v>UPA OLINDA - C.G 001/2022</v>
          </cell>
          <cell r="E15" t="str">
            <v>ALAN RODRIGO MELO DE FRANÇA</v>
          </cell>
          <cell r="F15" t="str">
            <v>2 - Outros Profissionais da Saúde</v>
          </cell>
          <cell r="G15" t="str">
            <v>3222-05</v>
          </cell>
          <cell r="H15">
            <v>44958</v>
          </cell>
          <cell r="J15">
            <v>124.992</v>
          </cell>
          <cell r="L15">
            <v>145.69999999999999</v>
          </cell>
          <cell r="M15">
            <v>1.3</v>
          </cell>
          <cell r="R15">
            <v>149.19162600000001</v>
          </cell>
          <cell r="S15">
            <v>78.12</v>
          </cell>
        </row>
        <row r="16">
          <cell r="C16" t="str">
            <v>UPA OLINDA - C.G 001/2022</v>
          </cell>
          <cell r="E16" t="str">
            <v>ALANA MOURY FERNANDES LEITE DA SILVA</v>
          </cell>
          <cell r="F16" t="str">
            <v>1 - Médico</v>
          </cell>
          <cell r="G16" t="str">
            <v>2251-25</v>
          </cell>
          <cell r="H16">
            <v>44958</v>
          </cell>
          <cell r="J16">
            <v>960.53840000000002</v>
          </cell>
          <cell r="L16">
            <v>145.69999999999999</v>
          </cell>
          <cell r="M16">
            <v>8</v>
          </cell>
        </row>
        <row r="17">
          <cell r="C17" t="str">
            <v>UPA OLINDA - C.G 001/2022</v>
          </cell>
          <cell r="E17" t="str">
            <v>ALESSANDRA NASCIMENTO SILVA</v>
          </cell>
          <cell r="F17" t="str">
            <v>2 - Outros Profissionais da Saúde</v>
          </cell>
          <cell r="G17" t="str">
            <v>3222-05</v>
          </cell>
          <cell r="H17">
            <v>44958</v>
          </cell>
          <cell r="J17">
            <v>135.5976</v>
          </cell>
          <cell r="L17">
            <v>145.69999999999999</v>
          </cell>
          <cell r="M17">
            <v>1.3</v>
          </cell>
          <cell r="R17">
            <v>126.120756</v>
          </cell>
          <cell r="S17">
            <v>78.12</v>
          </cell>
        </row>
        <row r="18">
          <cell r="C18" t="str">
            <v>UPA OLINDA - C.G 001/2022</v>
          </cell>
          <cell r="E18" t="str">
            <v>ALEXANDRE GAMA MONTEIRO</v>
          </cell>
          <cell r="F18" t="str">
            <v>2 - Outros Profissionais da Saúde</v>
          </cell>
          <cell r="G18" t="str">
            <v>5143-10</v>
          </cell>
          <cell r="H18">
            <v>44958</v>
          </cell>
          <cell r="J18">
            <v>134.93520000000001</v>
          </cell>
          <cell r="L18">
            <v>145.69999999999999</v>
          </cell>
          <cell r="M18">
            <v>1.3</v>
          </cell>
          <cell r="R18">
            <v>126.120756</v>
          </cell>
          <cell r="S18">
            <v>78.12</v>
          </cell>
        </row>
        <row r="19">
          <cell r="C19" t="str">
            <v>UPA OLINDA - C.G 001/2022</v>
          </cell>
          <cell r="E19" t="str">
            <v>ALICE CAMPOS MELO</v>
          </cell>
          <cell r="F19" t="str">
            <v>2 - Outros Profissionais da Saúde</v>
          </cell>
          <cell r="G19" t="str">
            <v>2236-05</v>
          </cell>
          <cell r="H19">
            <v>44958</v>
          </cell>
          <cell r="J19">
            <v>174.49919999999997</v>
          </cell>
          <cell r="L19">
            <v>145.69999999999999</v>
          </cell>
          <cell r="M19">
            <v>1.69</v>
          </cell>
          <cell r="R19">
            <v>184.9771088</v>
          </cell>
          <cell r="S19">
            <v>101.69</v>
          </cell>
        </row>
        <row r="20">
          <cell r="C20" t="str">
            <v>UPA OLINDA - C.G 001/2022</v>
          </cell>
          <cell r="E20" t="str">
            <v>ALTA VALERIA CAVALCANTE DE LIMA</v>
          </cell>
          <cell r="F20" t="str">
            <v>4 - Assistência Odontológica</v>
          </cell>
          <cell r="G20" t="str">
            <v>3224-15</v>
          </cell>
          <cell r="H20">
            <v>44958</v>
          </cell>
          <cell r="J20">
            <v>150.62719999999999</v>
          </cell>
          <cell r="L20">
            <v>145.69999999999999</v>
          </cell>
          <cell r="M20">
            <v>1.48</v>
          </cell>
          <cell r="R20">
            <v>134.52880639999998</v>
          </cell>
          <cell r="S20">
            <v>88.86</v>
          </cell>
        </row>
        <row r="21">
          <cell r="C21" t="str">
            <v>UPA OLINDA - C.G 001/2022</v>
          </cell>
          <cell r="E21" t="str">
            <v>ALVANY VIEIRA DAS NEVES</v>
          </cell>
          <cell r="F21" t="str">
            <v>3 - Administrativo</v>
          </cell>
          <cell r="G21" t="str">
            <v>5174-10</v>
          </cell>
          <cell r="H21">
            <v>44958</v>
          </cell>
          <cell r="J21">
            <v>134.93520000000001</v>
          </cell>
          <cell r="L21">
            <v>145.69999999999999</v>
          </cell>
          <cell r="M21">
            <v>1.3</v>
          </cell>
          <cell r="R21">
            <v>126.120756</v>
          </cell>
          <cell r="S21">
            <v>78.12</v>
          </cell>
        </row>
        <row r="22">
          <cell r="C22" t="str">
            <v>UPA OLINDA - C.G 001/2022</v>
          </cell>
          <cell r="E22" t="str">
            <v>ALYSSON BATISTA TAVARES DA SILVA</v>
          </cell>
          <cell r="F22" t="str">
            <v>2 - Outros Profissionais da Saúde</v>
          </cell>
          <cell r="G22" t="str">
            <v>3222-05</v>
          </cell>
          <cell r="H22">
            <v>44958</v>
          </cell>
          <cell r="J22">
            <v>124.992</v>
          </cell>
          <cell r="L22">
            <v>145.69999999999999</v>
          </cell>
          <cell r="M22">
            <v>1.3</v>
          </cell>
        </row>
        <row r="23">
          <cell r="C23" t="str">
            <v>UPA OLINDA - C.G 001/2022</v>
          </cell>
          <cell r="E23" t="str">
            <v>AMANDA DE LIMA FERREIRA</v>
          </cell>
          <cell r="F23" t="str">
            <v>2 - Outros Profissionais da Saúde</v>
          </cell>
          <cell r="G23" t="str">
            <v>2236-05</v>
          </cell>
          <cell r="H23">
            <v>44958</v>
          </cell>
          <cell r="J23">
            <v>189.15360000000001</v>
          </cell>
          <cell r="L23">
            <v>145.69999999999999</v>
          </cell>
          <cell r="M23">
            <v>1.73</v>
          </cell>
          <cell r="R23">
            <v>184.9771088</v>
          </cell>
          <cell r="S23">
            <v>104.08</v>
          </cell>
        </row>
        <row r="24">
          <cell r="C24" t="str">
            <v>UPA OLINDA - C.G 001/2022</v>
          </cell>
          <cell r="E24" t="str">
            <v>ANA CAROLINA MACIEL BELFORT CAMPOS</v>
          </cell>
          <cell r="F24" t="str">
            <v>1 - Médico</v>
          </cell>
          <cell r="G24" t="str">
            <v>2251-25</v>
          </cell>
          <cell r="H24">
            <v>44958</v>
          </cell>
          <cell r="J24">
            <v>249.94400000000002</v>
          </cell>
          <cell r="L24">
            <v>145.69999999999999</v>
          </cell>
          <cell r="M24">
            <v>4</v>
          </cell>
        </row>
        <row r="25">
          <cell r="C25" t="str">
            <v>UPA OLINDA - C.G 001/2022</v>
          </cell>
          <cell r="E25" t="str">
            <v>ANA CAROLINA SOARES DE ALBUQUERQUE</v>
          </cell>
          <cell r="F25" t="str">
            <v>2 - Outros Profissionais da Saúde</v>
          </cell>
          <cell r="G25" t="str">
            <v>3222-05</v>
          </cell>
          <cell r="H25">
            <v>44958</v>
          </cell>
          <cell r="J25">
            <v>135.5976</v>
          </cell>
          <cell r="L25">
            <v>145.69999999999999</v>
          </cell>
          <cell r="M25">
            <v>1.3</v>
          </cell>
        </row>
        <row r="26">
          <cell r="C26" t="str">
            <v>UPA OLINDA - C.G 001/2022</v>
          </cell>
          <cell r="E26" t="str">
            <v>ANA CECILIA SILVA DA CUNHA</v>
          </cell>
          <cell r="F26" t="str">
            <v>1 - Médico</v>
          </cell>
          <cell r="G26" t="str">
            <v>2251-25</v>
          </cell>
          <cell r="H26">
            <v>44958</v>
          </cell>
          <cell r="J26">
            <v>668.29840000000002</v>
          </cell>
          <cell r="L26">
            <v>145.69999999999999</v>
          </cell>
          <cell r="M26">
            <v>8</v>
          </cell>
        </row>
        <row r="27">
          <cell r="C27" t="str">
            <v>UPA OLINDA - C.G 001/2022</v>
          </cell>
          <cell r="E27" t="str">
            <v>ANA PAULA CLEMENTINO DA SILVA</v>
          </cell>
          <cell r="F27" t="str">
            <v>2 - Outros Profissionais da Saúde</v>
          </cell>
          <cell r="G27" t="str">
            <v>3222-05</v>
          </cell>
          <cell r="H27">
            <v>44958</v>
          </cell>
          <cell r="J27">
            <v>124.992</v>
          </cell>
          <cell r="L27">
            <v>145.69999999999999</v>
          </cell>
          <cell r="M27">
            <v>1.3</v>
          </cell>
          <cell r="S27">
            <v>78.12</v>
          </cell>
        </row>
        <row r="28">
          <cell r="C28" t="str">
            <v>UPA OLINDA - C.G 001/2022</v>
          </cell>
          <cell r="E28" t="str">
            <v>ANA PAULA GONÇALVES VITORINO MONTE</v>
          </cell>
          <cell r="F28" t="str">
            <v>1 - Médico</v>
          </cell>
          <cell r="G28" t="str">
            <v>3222-05</v>
          </cell>
          <cell r="H28">
            <v>44958</v>
          </cell>
          <cell r="J28">
            <v>340.83199999999999</v>
          </cell>
          <cell r="L28">
            <v>145.69999999999999</v>
          </cell>
          <cell r="M28">
            <v>4</v>
          </cell>
          <cell r="R28">
            <v>298.38325200000003</v>
          </cell>
        </row>
        <row r="29">
          <cell r="C29" t="str">
            <v>UPA OLINDA - C.G 001/2022</v>
          </cell>
          <cell r="E29" t="str">
            <v>ANDRE HENRIQUE SANTOS PIRES</v>
          </cell>
          <cell r="F29" t="str">
            <v>2 - Outros Profissionais da Saúde</v>
          </cell>
          <cell r="G29" t="str">
            <v>3222-05</v>
          </cell>
          <cell r="H29">
            <v>44958</v>
          </cell>
          <cell r="J29">
            <v>124.992</v>
          </cell>
          <cell r="L29">
            <v>145.69999999999999</v>
          </cell>
          <cell r="M29">
            <v>1.3</v>
          </cell>
          <cell r="S29">
            <v>78.12</v>
          </cell>
        </row>
        <row r="30">
          <cell r="C30" t="str">
            <v>UPA OLINDA - C.G 001/2022</v>
          </cell>
          <cell r="E30" t="str">
            <v>ANDRE LUIZ ADOLFO MOREIRA DA SILVA</v>
          </cell>
          <cell r="F30" t="str">
            <v>2 - Outros Profissionais da Saúde</v>
          </cell>
          <cell r="G30" t="str">
            <v>2235-05</v>
          </cell>
          <cell r="H30">
            <v>44958</v>
          </cell>
          <cell r="J30">
            <v>675.76559999999995</v>
          </cell>
          <cell r="L30">
            <v>145.69</v>
          </cell>
          <cell r="M30">
            <v>8</v>
          </cell>
        </row>
        <row r="31">
          <cell r="C31" t="str">
            <v>UPA OLINDA - C.G 001/2022</v>
          </cell>
          <cell r="E31" t="str">
            <v>ANDREA MARIA GOMES MARINHO</v>
          </cell>
          <cell r="F31" t="str">
            <v>2 - Outros Profissionais da Saúde</v>
          </cell>
          <cell r="G31" t="str">
            <v>2516-05</v>
          </cell>
          <cell r="H31">
            <v>44958</v>
          </cell>
          <cell r="J31">
            <v>196.20320000000001</v>
          </cell>
          <cell r="L31">
            <v>145.69</v>
          </cell>
          <cell r="M31">
            <v>2.19</v>
          </cell>
          <cell r="R31">
            <v>298.38325200000003</v>
          </cell>
        </row>
        <row r="32">
          <cell r="C32" t="str">
            <v>UPA OLINDA - C.G 001/2022</v>
          </cell>
          <cell r="E32" t="str">
            <v>ANDREANA MARIA DE MENDONCA ALVES</v>
          </cell>
          <cell r="F32" t="str">
            <v>1 - Médico</v>
          </cell>
          <cell r="G32" t="str">
            <v>2251-24</v>
          </cell>
          <cell r="H32">
            <v>44958</v>
          </cell>
          <cell r="J32">
            <v>675.76559999999995</v>
          </cell>
          <cell r="L32">
            <v>145.69</v>
          </cell>
          <cell r="M32">
            <v>8</v>
          </cell>
        </row>
        <row r="33">
          <cell r="C33" t="str">
            <v>UPA OLINDA - C.G 001/2022</v>
          </cell>
          <cell r="E33" t="str">
            <v>ANDREZA KARLA DA SILVA CAVALCANTI</v>
          </cell>
          <cell r="F33" t="str">
            <v>2 - Outros Profissionais da Saúde</v>
          </cell>
          <cell r="G33" t="str">
            <v>3222-05</v>
          </cell>
          <cell r="H33">
            <v>44958</v>
          </cell>
          <cell r="J33">
            <v>205.16159999999999</v>
          </cell>
          <cell r="L33">
            <v>145.69</v>
          </cell>
          <cell r="M33">
            <v>1.3</v>
          </cell>
          <cell r="S33">
            <v>78.12</v>
          </cell>
        </row>
        <row r="34">
          <cell r="C34" t="str">
            <v>UPA OLINDA - C.G 001/2022</v>
          </cell>
          <cell r="E34" t="str">
            <v>ANTONIO CARLOS SALES CARDEAL JUNIOR</v>
          </cell>
          <cell r="F34" t="str">
            <v>2 - Outros Profissionais da Saúde</v>
          </cell>
          <cell r="G34" t="str">
            <v>2235-05</v>
          </cell>
          <cell r="H34">
            <v>44958</v>
          </cell>
          <cell r="J34">
            <v>183.4632</v>
          </cell>
          <cell r="L34">
            <v>145.69</v>
          </cell>
          <cell r="M34">
            <v>1.81</v>
          </cell>
          <cell r="R34">
            <v>126.120756</v>
          </cell>
        </row>
        <row r="35">
          <cell r="C35" t="str">
            <v>UPA OLINDA - C.G 001/2022</v>
          </cell>
          <cell r="E35" t="str">
            <v>ARLINDA TAVEIRA DO NASCIMENTO FELIX</v>
          </cell>
          <cell r="F35" t="str">
            <v>2 - Outros Profissionais da Saúde</v>
          </cell>
          <cell r="G35" t="str">
            <v>5135-05</v>
          </cell>
          <cell r="H35">
            <v>44958</v>
          </cell>
          <cell r="J35">
            <v>124.992</v>
          </cell>
          <cell r="L35">
            <v>145.69</v>
          </cell>
          <cell r="M35">
            <v>1.3</v>
          </cell>
          <cell r="S35">
            <v>78.12</v>
          </cell>
        </row>
        <row r="36">
          <cell r="C36" t="str">
            <v>UPA OLINDA - C.G 001/2022</v>
          </cell>
          <cell r="E36" t="str">
            <v>ARNAUD ALBUQUERQUE DO REGO</v>
          </cell>
          <cell r="F36" t="str">
            <v>3 - Administrativo</v>
          </cell>
          <cell r="G36" t="str">
            <v>4110-10</v>
          </cell>
          <cell r="H36">
            <v>44958</v>
          </cell>
          <cell r="J36">
            <v>145.44</v>
          </cell>
          <cell r="L36">
            <v>145.69</v>
          </cell>
          <cell r="M36">
            <v>1.3</v>
          </cell>
          <cell r="R36">
            <v>269.05761279999996</v>
          </cell>
          <cell r="S36">
            <v>78.12</v>
          </cell>
        </row>
        <row r="37">
          <cell r="C37" t="str">
            <v>UPA OLINDA - C.G 001/2022</v>
          </cell>
          <cell r="E37" t="str">
            <v>BERNARDO DA SILVA</v>
          </cell>
          <cell r="F37" t="str">
            <v>2 - Outros Profissionais da Saúde</v>
          </cell>
          <cell r="G37" t="str">
            <v>3222-05</v>
          </cell>
          <cell r="H37">
            <v>44958</v>
          </cell>
          <cell r="J37">
            <v>124.992</v>
          </cell>
          <cell r="L37">
            <v>145.69</v>
          </cell>
          <cell r="M37">
            <v>1.3</v>
          </cell>
          <cell r="R37">
            <v>195.23082880000001</v>
          </cell>
          <cell r="S37">
            <v>78.12</v>
          </cell>
        </row>
        <row r="38">
          <cell r="C38" t="str">
            <v>UPA OLINDA - C.G 001/2022</v>
          </cell>
          <cell r="E38" t="str">
            <v>BRITA NIKA SUAREZ ARTEAGA</v>
          </cell>
          <cell r="F38" t="str">
            <v>1 - Médico</v>
          </cell>
          <cell r="G38" t="str">
            <v>5152-10</v>
          </cell>
          <cell r="H38">
            <v>44958</v>
          </cell>
          <cell r="J38">
            <v>340.83199999999999</v>
          </cell>
          <cell r="L38">
            <v>145.69</v>
          </cell>
          <cell r="M38">
            <v>4</v>
          </cell>
          <cell r="R38">
            <v>126.120756</v>
          </cell>
        </row>
        <row r="39">
          <cell r="C39" t="str">
            <v>UPA OLINDA - C.G 001/2022</v>
          </cell>
          <cell r="E39" t="str">
            <v>CAMILA DE SOUZA XAVIER</v>
          </cell>
          <cell r="F39" t="str">
            <v>1 - Médico</v>
          </cell>
          <cell r="G39" t="str">
            <v>2251-25</v>
          </cell>
          <cell r="H39">
            <v>44958</v>
          </cell>
          <cell r="J39">
            <v>348.29839999999996</v>
          </cell>
          <cell r="L39">
            <v>145.69</v>
          </cell>
          <cell r="M39">
            <v>4</v>
          </cell>
        </row>
        <row r="40">
          <cell r="C40" t="str">
            <v>UPA OLINDA - C.G 001/2022</v>
          </cell>
          <cell r="E40" t="str">
            <v>CAMILA FERNANDA CANDIDO DE ALBUQUERQUE</v>
          </cell>
          <cell r="F40" t="str">
            <v>1 - Médico</v>
          </cell>
          <cell r="G40" t="str">
            <v>2251-25</v>
          </cell>
          <cell r="H40">
            <v>44958</v>
          </cell>
          <cell r="J40">
            <v>348.29839999999996</v>
          </cell>
          <cell r="L40">
            <v>145.69</v>
          </cell>
          <cell r="M40">
            <v>4</v>
          </cell>
        </row>
        <row r="41">
          <cell r="C41" t="str">
            <v>UPA OLINDA - C.G 001/2022</v>
          </cell>
          <cell r="E41" t="str">
            <v>CARLA MIKAELE RAMOS CRUZ</v>
          </cell>
          <cell r="F41" t="str">
            <v>2 - Outros Profissionais da Saúde</v>
          </cell>
          <cell r="G41" t="str">
            <v>3222-05</v>
          </cell>
          <cell r="H41">
            <v>44958</v>
          </cell>
          <cell r="J41">
            <v>141.8032</v>
          </cell>
          <cell r="L41">
            <v>145.69</v>
          </cell>
          <cell r="M41">
            <v>1.3</v>
          </cell>
          <cell r="S41">
            <v>78.12</v>
          </cell>
        </row>
        <row r="42">
          <cell r="C42" t="str">
            <v>UPA OLINDA - C.G 001/2022</v>
          </cell>
          <cell r="E42" t="str">
            <v>CAROLINE DE VASCONCELOS AZEVEDO</v>
          </cell>
          <cell r="F42" t="str">
            <v>2 - Outros Profissionais da Saúde</v>
          </cell>
          <cell r="G42" t="str">
            <v>3222-05</v>
          </cell>
          <cell r="H42">
            <v>44958</v>
          </cell>
          <cell r="J42">
            <v>134.93520000000001</v>
          </cell>
          <cell r="L42">
            <v>145.69</v>
          </cell>
          <cell r="M42">
            <v>1.3</v>
          </cell>
          <cell r="R42">
            <v>172.262328</v>
          </cell>
          <cell r="S42">
            <v>78.12</v>
          </cell>
        </row>
        <row r="43">
          <cell r="C43" t="str">
            <v>UPA OLINDA - C.G 001/2022</v>
          </cell>
          <cell r="E43" t="str">
            <v>CICERO JOSE DOS SANTOS</v>
          </cell>
          <cell r="F43" t="str">
            <v>2 - Outros Profissionais da Saúde</v>
          </cell>
          <cell r="G43" t="str">
            <v>7664-20</v>
          </cell>
          <cell r="H43">
            <v>44958</v>
          </cell>
          <cell r="J43">
            <v>196.452</v>
          </cell>
          <cell r="L43">
            <v>145.69</v>
          </cell>
          <cell r="M43">
            <v>1.21</v>
          </cell>
          <cell r="R43">
            <v>183.7464832</v>
          </cell>
        </row>
        <row r="44">
          <cell r="C44" t="str">
            <v>UPA OLINDA - C.G 001/2022</v>
          </cell>
          <cell r="E44" t="str">
            <v>CLARICE FREITAS VILAR</v>
          </cell>
          <cell r="F44" t="str">
            <v>1 - Médico</v>
          </cell>
          <cell r="G44" t="str">
            <v>2251-25</v>
          </cell>
          <cell r="H44">
            <v>44958</v>
          </cell>
          <cell r="J44">
            <v>390.53680000000003</v>
          </cell>
        </row>
        <row r="45">
          <cell r="C45" t="str">
            <v>UPA OLINDA - C.G 001/2022</v>
          </cell>
          <cell r="E45" t="str">
            <v>CLAUDEMIR ALVES DE FREITAS</v>
          </cell>
          <cell r="F45" t="str">
            <v>3 - Administrativo</v>
          </cell>
          <cell r="G45" t="str">
            <v>7823-20</v>
          </cell>
          <cell r="H45">
            <v>44958</v>
          </cell>
          <cell r="J45">
            <v>173.08880000000002</v>
          </cell>
          <cell r="L45">
            <v>145.69</v>
          </cell>
          <cell r="M45">
            <v>1.74</v>
          </cell>
        </row>
        <row r="46">
          <cell r="C46" t="str">
            <v>UPA OLINDA - C.G 001/2022</v>
          </cell>
          <cell r="E46" t="str">
            <v>CLAUDIO LUIS DE MOURA</v>
          </cell>
          <cell r="F46" t="str">
            <v>2 - Outros Profissionais da Saúde</v>
          </cell>
          <cell r="G46" t="str">
            <v>7664-20</v>
          </cell>
          <cell r="H46">
            <v>44958</v>
          </cell>
          <cell r="J46">
            <v>215.90080000000003</v>
          </cell>
          <cell r="L46">
            <v>145.69</v>
          </cell>
          <cell r="M46">
            <v>1.3</v>
          </cell>
        </row>
        <row r="47">
          <cell r="C47" t="str">
            <v>UPA OLINDA - C.G 001/2022</v>
          </cell>
          <cell r="E47" t="str">
            <v>CLAUDJANE SOBRAL DOS SANTOS</v>
          </cell>
          <cell r="F47" t="str">
            <v>2 - Outros Profissionais da Saúde</v>
          </cell>
          <cell r="G47" t="str">
            <v>3222-05</v>
          </cell>
          <cell r="H47">
            <v>44958</v>
          </cell>
          <cell r="J47">
            <v>124.992</v>
          </cell>
          <cell r="L47">
            <v>145.69</v>
          </cell>
          <cell r="M47">
            <v>1.3</v>
          </cell>
          <cell r="S47">
            <v>78.12</v>
          </cell>
        </row>
        <row r="48">
          <cell r="C48" t="str">
            <v>UPA OLINDA - C.G 001/2022</v>
          </cell>
          <cell r="E48" t="str">
            <v xml:space="preserve">CRISTIANA VALERIA DA SILVA SINFRONIO </v>
          </cell>
          <cell r="F48" t="str">
            <v>2 - Outros Profissionais da Saúde</v>
          </cell>
          <cell r="G48" t="str">
            <v>3222-05</v>
          </cell>
          <cell r="H48">
            <v>44958</v>
          </cell>
          <cell r="J48">
            <v>124.992</v>
          </cell>
          <cell r="L48">
            <v>145.69</v>
          </cell>
          <cell r="M48">
            <v>1.3</v>
          </cell>
          <cell r="S48">
            <v>78.12</v>
          </cell>
        </row>
        <row r="49">
          <cell r="C49" t="str">
            <v>UPA OLINDA - C.G 001/2022</v>
          </cell>
          <cell r="E49" t="str">
            <v>CRISTIANE APRIGIO DE ASSUNCAO</v>
          </cell>
          <cell r="F49" t="str">
            <v>2 - Outros Profissionais da Saúde</v>
          </cell>
          <cell r="G49" t="str">
            <v>3222-05</v>
          </cell>
          <cell r="H49">
            <v>44958</v>
          </cell>
          <cell r="J49">
            <v>134.93520000000001</v>
          </cell>
          <cell r="L49">
            <v>145.69</v>
          </cell>
          <cell r="M49">
            <v>1.3</v>
          </cell>
          <cell r="R49">
            <v>298.38296100000002</v>
          </cell>
          <cell r="S49">
            <v>78.12</v>
          </cell>
        </row>
        <row r="50">
          <cell r="C50" t="str">
            <v>UPA OLINDA - C.G 001/2022</v>
          </cell>
          <cell r="E50" t="str">
            <v>CRISTIANO BATISTA LOPES</v>
          </cell>
          <cell r="F50" t="str">
            <v>2 - Outros Profissionais da Saúde</v>
          </cell>
          <cell r="G50" t="str">
            <v>5151-10</v>
          </cell>
          <cell r="H50">
            <v>44958</v>
          </cell>
          <cell r="J50">
            <v>124.992</v>
          </cell>
          <cell r="L50">
            <v>145.69</v>
          </cell>
          <cell r="M50">
            <v>1.3</v>
          </cell>
          <cell r="R50">
            <v>134.52867519999998</v>
          </cell>
          <cell r="S50">
            <v>78.12</v>
          </cell>
        </row>
        <row r="51">
          <cell r="C51" t="str">
            <v>UPA OLINDA - C.G 001/2022</v>
          </cell>
          <cell r="E51" t="str">
            <v>CRISTIANO VITOR DA SILVA</v>
          </cell>
          <cell r="F51" t="str">
            <v>2 - Outros Profissionais da Saúde</v>
          </cell>
          <cell r="G51" t="str">
            <v>3222-05</v>
          </cell>
          <cell r="H51">
            <v>44958</v>
          </cell>
          <cell r="J51">
            <v>154.49360000000001</v>
          </cell>
          <cell r="L51">
            <v>145.69</v>
          </cell>
          <cell r="M51">
            <v>1.3</v>
          </cell>
          <cell r="R51">
            <v>149.19148050000001</v>
          </cell>
          <cell r="S51">
            <v>78.12</v>
          </cell>
        </row>
        <row r="52">
          <cell r="C52" t="str">
            <v>UPA OLINDA - C.G 001/2022</v>
          </cell>
          <cell r="E52" t="str">
            <v>CRISTINA FLOR DA SILVA FELIPE</v>
          </cell>
          <cell r="F52" t="str">
            <v>2 - Outros Profissionais da Saúde</v>
          </cell>
          <cell r="G52" t="str">
            <v>3222-05</v>
          </cell>
          <cell r="H52">
            <v>44958</v>
          </cell>
          <cell r="J52">
            <v>134.93520000000001</v>
          </cell>
          <cell r="L52">
            <v>145.69</v>
          </cell>
          <cell r="M52">
            <v>1.3</v>
          </cell>
          <cell r="R52">
            <v>183.7464832</v>
          </cell>
          <cell r="S52">
            <v>78.12</v>
          </cell>
        </row>
        <row r="53">
          <cell r="C53" t="str">
            <v>UPA OLINDA - C.G 001/2022</v>
          </cell>
          <cell r="E53" t="str">
            <v>DAGMAR GOMES DE ARAUJO</v>
          </cell>
          <cell r="F53" t="str">
            <v>2 - Outros Profissionais da Saúde</v>
          </cell>
          <cell r="G53" t="str">
            <v>3222-05</v>
          </cell>
          <cell r="H53">
            <v>44958</v>
          </cell>
          <cell r="J53">
            <v>128.78</v>
          </cell>
          <cell r="L53">
            <v>145.69</v>
          </cell>
          <cell r="M53">
            <v>1.3</v>
          </cell>
          <cell r="R53">
            <v>134.52867519999998</v>
          </cell>
        </row>
        <row r="54">
          <cell r="C54" t="str">
            <v>UPA OLINDA - C.G 001/2022</v>
          </cell>
          <cell r="E54" t="str">
            <v>DALETE SOPHIA GUEDES DOS SANTOS</v>
          </cell>
          <cell r="F54" t="str">
            <v>2 - Outros Profissionais da Saúde</v>
          </cell>
          <cell r="G54" t="str">
            <v>2235-05</v>
          </cell>
          <cell r="H54">
            <v>44958</v>
          </cell>
          <cell r="J54">
            <v>179.536</v>
          </cell>
          <cell r="L54">
            <v>145.69</v>
          </cell>
          <cell r="M54">
            <v>1.71</v>
          </cell>
          <cell r="S54">
            <v>102.49</v>
          </cell>
        </row>
        <row r="55">
          <cell r="C55" t="str">
            <v>UPA OLINDA - C.G 001/2022</v>
          </cell>
          <cell r="E55" t="str">
            <v>DANIEL RAMOS DE OLIVEIRA</v>
          </cell>
          <cell r="F55" t="str">
            <v>3 - Administrativo</v>
          </cell>
          <cell r="G55" t="str">
            <v>7823-20</v>
          </cell>
          <cell r="H55">
            <v>44958</v>
          </cell>
          <cell r="J55">
            <v>159.82159999999999</v>
          </cell>
          <cell r="L55">
            <v>145.69</v>
          </cell>
          <cell r="M55">
            <v>1.74</v>
          </cell>
          <cell r="R55">
            <v>100.89650640000001</v>
          </cell>
          <cell r="S55">
            <v>104.24</v>
          </cell>
        </row>
        <row r="56">
          <cell r="C56" t="str">
            <v>UPA OLINDA - C.G 001/2022</v>
          </cell>
          <cell r="E56" t="str">
            <v>DANIELA SALLES DA SILVA</v>
          </cell>
          <cell r="F56" t="str">
            <v>2 - Outros Profissionais da Saúde</v>
          </cell>
          <cell r="G56" t="str">
            <v>3251-05</v>
          </cell>
          <cell r="H56">
            <v>44958</v>
          </cell>
          <cell r="J56">
            <v>135.5976</v>
          </cell>
          <cell r="L56">
            <v>145.69</v>
          </cell>
          <cell r="M56">
            <v>1.3</v>
          </cell>
          <cell r="R56">
            <v>285.87343479999998</v>
          </cell>
          <cell r="S56">
            <v>78.12</v>
          </cell>
        </row>
        <row r="57">
          <cell r="C57" t="str">
            <v>UPA OLINDA - C.G 001/2022</v>
          </cell>
          <cell r="E57" t="str">
            <v>DANIELE MARIA DA SILVA</v>
          </cell>
          <cell r="F57" t="str">
            <v>3 - Administrativo</v>
          </cell>
          <cell r="G57" t="str">
            <v>4221-05</v>
          </cell>
          <cell r="H57">
            <v>44958</v>
          </cell>
          <cell r="J57">
            <v>161.68799999999999</v>
          </cell>
          <cell r="L57">
            <v>145.69</v>
          </cell>
          <cell r="M57">
            <v>1.3</v>
          </cell>
          <cell r="R57">
            <v>252.241266</v>
          </cell>
          <cell r="S57">
            <v>78.12</v>
          </cell>
        </row>
        <row r="58">
          <cell r="C58" t="str">
            <v>UPA OLINDA - C.G 001/2022</v>
          </cell>
          <cell r="E58" t="str">
            <v xml:space="preserve">DANIELLE COSTA DA SILVA </v>
          </cell>
          <cell r="F58" t="str">
            <v>2 - Outros Profissionais da Saúde</v>
          </cell>
          <cell r="G58" t="str">
            <v>2235-05</v>
          </cell>
          <cell r="H58">
            <v>44958</v>
          </cell>
          <cell r="J58">
            <v>196.66480000000001</v>
          </cell>
          <cell r="L58">
            <v>145.69</v>
          </cell>
          <cell r="M58">
            <v>1.81</v>
          </cell>
          <cell r="R58">
            <v>117.7125908</v>
          </cell>
          <cell r="S58">
            <v>108.32</v>
          </cell>
        </row>
        <row r="59">
          <cell r="C59" t="str">
            <v>UPA OLINDA - C.G 001/2022</v>
          </cell>
          <cell r="E59" t="str">
            <v>DANIELLY SANTOS RAMOS DE BARROS</v>
          </cell>
          <cell r="F59" t="str">
            <v>2 - Outros Profissionais da Saúde</v>
          </cell>
          <cell r="G59" t="str">
            <v>2235-05</v>
          </cell>
          <cell r="H59">
            <v>44958</v>
          </cell>
          <cell r="J59">
            <v>199.6696</v>
          </cell>
          <cell r="L59">
            <v>145.69</v>
          </cell>
          <cell r="M59">
            <v>1.81</v>
          </cell>
          <cell r="R59">
            <v>251.0108208</v>
          </cell>
        </row>
        <row r="60">
          <cell r="C60" t="str">
            <v>UPA OLINDA - C.G 001/2022</v>
          </cell>
          <cell r="E60" t="str">
            <v>DANTON MARTINS FILHO</v>
          </cell>
          <cell r="F60" t="str">
            <v>1 - Médico</v>
          </cell>
          <cell r="G60" t="str">
            <v>2252-70</v>
          </cell>
          <cell r="H60">
            <v>44958</v>
          </cell>
          <cell r="J60">
            <v>348.29839999999996</v>
          </cell>
          <cell r="L60">
            <v>145.69</v>
          </cell>
          <cell r="M60">
            <v>4</v>
          </cell>
        </row>
        <row r="61">
          <cell r="C61" t="str">
            <v>UPA OLINDA - C.G 001/2022</v>
          </cell>
          <cell r="E61" t="str">
            <v>DAVID WELLINGTON MARQUES DA SILVA</v>
          </cell>
          <cell r="F61" t="str">
            <v>3 - Administrativo</v>
          </cell>
          <cell r="G61" t="str">
            <v>4110-10</v>
          </cell>
          <cell r="H61">
            <v>44958</v>
          </cell>
          <cell r="J61">
            <v>12.2346</v>
          </cell>
          <cell r="S61">
            <v>36.700000000000003</v>
          </cell>
        </row>
        <row r="62">
          <cell r="C62" t="str">
            <v>UPA OLINDA - C.G 001/2022</v>
          </cell>
          <cell r="E62" t="str">
            <v>DAYANA SILVA DE VASCONCELOS SOUZA</v>
          </cell>
          <cell r="F62" t="str">
            <v>2 - Outros Profissionais da Saúde</v>
          </cell>
          <cell r="G62" t="str">
            <v>2516-05</v>
          </cell>
          <cell r="H62">
            <v>44958</v>
          </cell>
          <cell r="J62">
            <v>283.91040000000004</v>
          </cell>
          <cell r="L62">
            <v>145.69</v>
          </cell>
          <cell r="M62">
            <v>2.19</v>
          </cell>
          <cell r="R62">
            <v>142.93671739999999</v>
          </cell>
        </row>
        <row r="63">
          <cell r="C63" t="str">
            <v>UPA OLINDA - C.G 001/2022</v>
          </cell>
          <cell r="E63" t="str">
            <v>DAYANE SILVA QUEIROZ CAVALCANTI DE OLIVEIRA</v>
          </cell>
          <cell r="F63" t="str">
            <v>2 - Outros Profissionais da Saúde</v>
          </cell>
          <cell r="G63" t="str">
            <v>2234-05</v>
          </cell>
          <cell r="H63">
            <v>44958</v>
          </cell>
          <cell r="J63">
            <v>508.44239999999996</v>
          </cell>
          <cell r="L63">
            <v>145.69</v>
          </cell>
          <cell r="M63">
            <v>3.64</v>
          </cell>
        </row>
        <row r="64">
          <cell r="C64" t="str">
            <v>UPA OLINDA - C.G 001/2022</v>
          </cell>
          <cell r="E64" t="str">
            <v>DEBORA COUTINHO PEREIRA</v>
          </cell>
          <cell r="F64" t="str">
            <v>1 - Médico</v>
          </cell>
          <cell r="G64" t="str">
            <v>2251-25</v>
          </cell>
          <cell r="H64">
            <v>44958</v>
          </cell>
          <cell r="J64">
            <v>980.83199999999999</v>
          </cell>
          <cell r="L64">
            <v>145.69</v>
          </cell>
          <cell r="M64">
            <v>12</v>
          </cell>
        </row>
        <row r="65">
          <cell r="C65" t="str">
            <v>UPA OLINDA - C.G 001/2022</v>
          </cell>
          <cell r="E65" t="str">
            <v>DIOGENES HENRIQUE DOS SANTOS</v>
          </cell>
          <cell r="F65" t="str">
            <v>2 - Outros Profissionais da Saúde</v>
          </cell>
          <cell r="G65" t="str">
            <v>5151-10</v>
          </cell>
          <cell r="H65">
            <v>44958</v>
          </cell>
          <cell r="J65">
            <v>135.5976</v>
          </cell>
          <cell r="L65">
            <v>145.69</v>
          </cell>
          <cell r="M65">
            <v>1.3</v>
          </cell>
        </row>
        <row r="66">
          <cell r="C66" t="str">
            <v>UPA OLINDA - C.G 001/2022</v>
          </cell>
          <cell r="E66" t="str">
            <v>DOUGLAS PRIMO DA SILVA</v>
          </cell>
          <cell r="F66" t="str">
            <v>1 - Médico</v>
          </cell>
          <cell r="G66" t="str">
            <v>2251-24</v>
          </cell>
          <cell r="H66">
            <v>44958</v>
          </cell>
          <cell r="J66">
            <v>42.429600000000001</v>
          </cell>
          <cell r="L66">
            <v>145.69</v>
          </cell>
          <cell r="M66">
            <v>4</v>
          </cell>
        </row>
        <row r="67">
          <cell r="C67" t="str">
            <v>UPA OLINDA - C.G 001/2022</v>
          </cell>
          <cell r="E67" t="str">
            <v>DRIELI GESSICA DA SILVA PRAD</v>
          </cell>
          <cell r="F67" t="str">
            <v>2 - Outros Profissionais da Saúde</v>
          </cell>
          <cell r="G67" t="str">
            <v>3222-05</v>
          </cell>
          <cell r="H67">
            <v>44958</v>
          </cell>
          <cell r="J67">
            <v>124.992</v>
          </cell>
          <cell r="L67">
            <v>145.69</v>
          </cell>
          <cell r="M67">
            <v>1.3</v>
          </cell>
          <cell r="S67">
            <v>78.12</v>
          </cell>
        </row>
        <row r="68">
          <cell r="C68" t="str">
            <v>UPA OLINDA - C.G 001/2022</v>
          </cell>
          <cell r="E68" t="str">
            <v>EDGAR DE BARROS LOBO JUNIOR</v>
          </cell>
          <cell r="F68" t="str">
            <v>1 - Médico</v>
          </cell>
          <cell r="G68" t="str">
            <v>2252-70</v>
          </cell>
          <cell r="H68">
            <v>44958</v>
          </cell>
          <cell r="J68">
            <v>424.14640000000003</v>
          </cell>
          <cell r="L68">
            <v>145.69</v>
          </cell>
          <cell r="M68">
            <v>4</v>
          </cell>
          <cell r="R68">
            <v>269.05735039999996</v>
          </cell>
        </row>
        <row r="69">
          <cell r="C69" t="str">
            <v>UPA OLINDA - C.G 001/2022</v>
          </cell>
          <cell r="E69" t="str">
            <v>EDGAR DE OLIVEIRA NETO</v>
          </cell>
          <cell r="F69" t="str">
            <v>2 - Outros Profissionais da Saúde</v>
          </cell>
          <cell r="G69" t="str">
            <v>5151-10</v>
          </cell>
          <cell r="H69">
            <v>44958</v>
          </cell>
          <cell r="J69">
            <v>162.4896</v>
          </cell>
          <cell r="L69">
            <v>145.69</v>
          </cell>
          <cell r="M69">
            <v>1.3</v>
          </cell>
          <cell r="S69">
            <v>78.12</v>
          </cell>
        </row>
        <row r="70">
          <cell r="C70" t="str">
            <v>UPA OLINDA - C.G 001/2022</v>
          </cell>
          <cell r="E70" t="str">
            <v>EDILSON BERNARDO DA SILVA</v>
          </cell>
          <cell r="F70" t="str">
            <v>2 - Outros Profissionais da Saúde</v>
          </cell>
          <cell r="G70" t="str">
            <v>2235-05</v>
          </cell>
          <cell r="H70">
            <v>44958</v>
          </cell>
          <cell r="J70">
            <v>231.14959999999999</v>
          </cell>
          <cell r="L70">
            <v>145.69</v>
          </cell>
          <cell r="M70">
            <v>1.71</v>
          </cell>
          <cell r="R70">
            <v>269.05735039999996</v>
          </cell>
        </row>
        <row r="71">
          <cell r="C71" t="str">
            <v>UPA OLINDA - C.G 001/2022</v>
          </cell>
          <cell r="E71" t="str">
            <v>EDIVANI JOSEFA DOS SANTOS</v>
          </cell>
          <cell r="F71" t="str">
            <v>2 - Outros Profissionais da Saúde</v>
          </cell>
          <cell r="G71" t="str">
            <v>3226-05</v>
          </cell>
          <cell r="H71">
            <v>44958</v>
          </cell>
          <cell r="J71">
            <v>124.992</v>
          </cell>
          <cell r="L71">
            <v>145.69</v>
          </cell>
          <cell r="M71">
            <v>1.3</v>
          </cell>
          <cell r="S71">
            <v>78.12</v>
          </cell>
        </row>
        <row r="72">
          <cell r="C72" t="str">
            <v>UPA OLINDA - C.G 001/2022</v>
          </cell>
          <cell r="E72" t="str">
            <v>EDIVANIA MARIA DA SILVA BELARMINO</v>
          </cell>
          <cell r="F72" t="str">
            <v>2 - Outros Profissionais da Saúde</v>
          </cell>
          <cell r="G72" t="str">
            <v>3222-05</v>
          </cell>
          <cell r="H72">
            <v>44958</v>
          </cell>
          <cell r="J72">
            <v>140.23840000000001</v>
          </cell>
          <cell r="L72">
            <v>145.69</v>
          </cell>
          <cell r="M72">
            <v>1.3</v>
          </cell>
          <cell r="R72">
            <v>149.19148050000001</v>
          </cell>
          <cell r="S72">
            <v>78.12</v>
          </cell>
        </row>
        <row r="73">
          <cell r="C73" t="str">
            <v>UPA OLINDA - C.G 001/2022</v>
          </cell>
          <cell r="E73" t="str">
            <v>EDIVANICE LIBERALINO DE SOUZA</v>
          </cell>
          <cell r="F73" t="str">
            <v>2 - Outros Profissionais da Saúde</v>
          </cell>
          <cell r="G73" t="str">
            <v>3222-05</v>
          </cell>
          <cell r="H73">
            <v>44958</v>
          </cell>
          <cell r="J73">
            <v>99.013600000000011</v>
          </cell>
          <cell r="L73">
            <v>145.69</v>
          </cell>
          <cell r="M73">
            <v>1.3</v>
          </cell>
          <cell r="R73">
            <v>269.05735039999996</v>
          </cell>
        </row>
        <row r="74">
          <cell r="C74" t="str">
            <v>UPA OLINDA - C.G 001/2022</v>
          </cell>
          <cell r="E74" t="str">
            <v>EDJANE MARIA DOS SANTOS SILVA</v>
          </cell>
          <cell r="F74" t="str">
            <v>2 - Outros Profissionais da Saúde</v>
          </cell>
          <cell r="G74" t="str">
            <v>3222-05</v>
          </cell>
          <cell r="H74">
            <v>44958</v>
          </cell>
          <cell r="J74">
            <v>206.74880000000002</v>
          </cell>
          <cell r="L74">
            <v>145.69</v>
          </cell>
          <cell r="M74">
            <v>1.3</v>
          </cell>
          <cell r="S74">
            <v>78.12</v>
          </cell>
        </row>
        <row r="75">
          <cell r="C75" t="str">
            <v>UPA OLINDA - C.G 001/2022</v>
          </cell>
          <cell r="E75" t="str">
            <v xml:space="preserve">EDUARDA CRISTINA ARAUJO DA SILVA </v>
          </cell>
          <cell r="F75" t="str">
            <v>2 - Outros Profissionais da Saúde</v>
          </cell>
          <cell r="G75" t="str">
            <v>3222-05</v>
          </cell>
          <cell r="H75">
            <v>44958</v>
          </cell>
          <cell r="J75">
            <v>124.992</v>
          </cell>
          <cell r="L75">
            <v>145.69</v>
          </cell>
          <cell r="M75">
            <v>1.3</v>
          </cell>
          <cell r="R75">
            <v>269.05735039999996</v>
          </cell>
          <cell r="S75">
            <v>78.12</v>
          </cell>
        </row>
        <row r="76">
          <cell r="C76" t="str">
            <v>UPA OLINDA - C.G 001/2022</v>
          </cell>
          <cell r="E76" t="str">
            <v>ELEONORA DE LIMA BATISTA CAVALCANTI</v>
          </cell>
          <cell r="F76" t="str">
            <v>2 - Outros Profissionais da Saúde</v>
          </cell>
          <cell r="G76" t="str">
            <v>3226-05</v>
          </cell>
          <cell r="H76">
            <v>44958</v>
          </cell>
          <cell r="J76">
            <v>124.992</v>
          </cell>
          <cell r="L76">
            <v>145.69</v>
          </cell>
          <cell r="M76">
            <v>1.3</v>
          </cell>
          <cell r="R76">
            <v>269.05735039999996</v>
          </cell>
        </row>
        <row r="77">
          <cell r="C77" t="str">
            <v>UPA OLINDA - C.G 001/2022</v>
          </cell>
          <cell r="E77" t="str">
            <v>ELIANE SILVA DOS SANTOS</v>
          </cell>
          <cell r="F77" t="str">
            <v>2 - Outros Profissionais da Saúde</v>
          </cell>
          <cell r="G77" t="str">
            <v>3222-05</v>
          </cell>
          <cell r="H77">
            <v>44958</v>
          </cell>
          <cell r="J77">
            <v>124.992</v>
          </cell>
          <cell r="L77">
            <v>145.69</v>
          </cell>
          <cell r="M77">
            <v>1.3</v>
          </cell>
          <cell r="S77">
            <v>78.12</v>
          </cell>
        </row>
        <row r="78">
          <cell r="C78" t="str">
            <v>UPA OLINDA - C.G 001/2022</v>
          </cell>
          <cell r="E78" t="str">
            <v>ELINE MONIQUE SILVA DO NASCIMENTO</v>
          </cell>
          <cell r="F78" t="str">
            <v>2 - Outros Profissionais da Saúde</v>
          </cell>
          <cell r="G78" t="str">
            <v>3222-05</v>
          </cell>
          <cell r="H78">
            <v>44958</v>
          </cell>
          <cell r="J78">
            <v>135.5976</v>
          </cell>
          <cell r="L78">
            <v>145.69</v>
          </cell>
          <cell r="M78">
            <v>1.3</v>
          </cell>
          <cell r="R78">
            <v>126.120633</v>
          </cell>
          <cell r="S78">
            <v>78.12</v>
          </cell>
        </row>
        <row r="79">
          <cell r="C79" t="str">
            <v>UPA OLINDA - C.G 001/2022</v>
          </cell>
          <cell r="E79" t="str">
            <v>ELIS REGINA DA SILVA VILAR DE ARAUJO</v>
          </cell>
          <cell r="F79" t="str">
            <v>2 - Outros Profissionais da Saúde</v>
          </cell>
          <cell r="G79" t="str">
            <v>3222-05</v>
          </cell>
          <cell r="H79">
            <v>44958</v>
          </cell>
          <cell r="J79">
            <v>124.992</v>
          </cell>
          <cell r="L79">
            <v>145.69</v>
          </cell>
          <cell r="M79">
            <v>1.3</v>
          </cell>
          <cell r="R79">
            <v>172.262328</v>
          </cell>
          <cell r="S79">
            <v>78.12</v>
          </cell>
        </row>
        <row r="80">
          <cell r="C80" t="str">
            <v>UPA OLINDA - C.G 001/2022</v>
          </cell>
          <cell r="E80" t="str">
            <v>ELISANGELA DE AGUIAR SANTANA DE LEMOS</v>
          </cell>
          <cell r="F80" t="str">
            <v>2 - Outros Profissionais da Saúde</v>
          </cell>
          <cell r="G80" t="str">
            <v>7664-20</v>
          </cell>
          <cell r="H80">
            <v>44958</v>
          </cell>
          <cell r="J80">
            <v>256.41520000000003</v>
          </cell>
          <cell r="L80">
            <v>145.69</v>
          </cell>
          <cell r="M80">
            <v>2.2200000000000002</v>
          </cell>
          <cell r="R80">
            <v>367.4929664</v>
          </cell>
        </row>
        <row r="81">
          <cell r="C81" t="str">
            <v>UPA OLINDA - C.G 001/2022</v>
          </cell>
          <cell r="E81" t="str">
            <v>ELTON JOSE OLIVEIRA DO NASCIMENTO</v>
          </cell>
          <cell r="F81" t="str">
            <v>2 - Outros Profissionais da Saúde</v>
          </cell>
          <cell r="G81" t="str">
            <v>2235-05</v>
          </cell>
          <cell r="H81">
            <v>44958</v>
          </cell>
          <cell r="J81">
            <v>173.20880000000002</v>
          </cell>
          <cell r="L81">
            <v>145.69</v>
          </cell>
          <cell r="M81">
            <v>1.81</v>
          </cell>
        </row>
        <row r="82">
          <cell r="C82" t="str">
            <v>UPA OLINDA - C.G 001/2022</v>
          </cell>
          <cell r="E82" t="str">
            <v xml:space="preserve">ELZA MARIA DA SILVA CORREIA </v>
          </cell>
          <cell r="F82" t="str">
            <v>2 - Outros Profissionais da Saúde</v>
          </cell>
          <cell r="G82" t="str">
            <v>3222-05</v>
          </cell>
          <cell r="H82">
            <v>44958</v>
          </cell>
          <cell r="J82">
            <v>124.992</v>
          </cell>
          <cell r="L82">
            <v>145.69</v>
          </cell>
          <cell r="M82">
            <v>1.3</v>
          </cell>
          <cell r="S82">
            <v>78.12</v>
          </cell>
        </row>
        <row r="83">
          <cell r="C83" t="str">
            <v>UPA OLINDA - C.G 001/2022</v>
          </cell>
          <cell r="E83" t="str">
            <v>EMANUEL RABI GOIANA FREIRE</v>
          </cell>
          <cell r="F83" t="str">
            <v>2 - Outros Profissionais da Saúde</v>
          </cell>
          <cell r="G83" t="str">
            <v>2235-05</v>
          </cell>
          <cell r="H83">
            <v>44958</v>
          </cell>
          <cell r="J83">
            <v>247.01360000000003</v>
          </cell>
          <cell r="L83">
            <v>145.69</v>
          </cell>
          <cell r="M83">
            <v>1.8</v>
          </cell>
          <cell r="R83">
            <v>269.05735039999996</v>
          </cell>
        </row>
        <row r="84">
          <cell r="C84" t="str">
            <v>UPA OLINDA - C.G 001/2022</v>
          </cell>
          <cell r="E84" t="str">
            <v>ERIKA CARLA DE FREITAS CAVALCANTI</v>
          </cell>
          <cell r="F84" t="str">
            <v>1 - Médico</v>
          </cell>
          <cell r="G84" t="str">
            <v>2251-25</v>
          </cell>
          <cell r="H84">
            <v>44958</v>
          </cell>
          <cell r="J84">
            <v>340.83199999999999</v>
          </cell>
          <cell r="L84">
            <v>145.69</v>
          </cell>
          <cell r="M84">
            <v>4</v>
          </cell>
        </row>
        <row r="85">
          <cell r="C85" t="str">
            <v>UPA OLINDA - C.G 001/2022</v>
          </cell>
          <cell r="E85" t="str">
            <v xml:space="preserve">EVALDO FRANÇA DE FARIAS </v>
          </cell>
          <cell r="F85" t="str">
            <v>2 - Outros Profissionais da Saúde</v>
          </cell>
          <cell r="G85" t="str">
            <v>3222-05</v>
          </cell>
          <cell r="H85">
            <v>44958</v>
          </cell>
          <cell r="J85">
            <v>124.992</v>
          </cell>
          <cell r="L85">
            <v>145.69</v>
          </cell>
          <cell r="M85">
            <v>1.3</v>
          </cell>
          <cell r="S85">
            <v>78.12</v>
          </cell>
        </row>
        <row r="86">
          <cell r="C86" t="str">
            <v>UPA OLINDA - C.G 001/2022</v>
          </cell>
          <cell r="E86" t="str">
            <v xml:space="preserve">FABIANA DAMO BERNART </v>
          </cell>
          <cell r="F86" t="str">
            <v>4 - Assistência Odontológica</v>
          </cell>
          <cell r="G86" t="str">
            <v>2232-88</v>
          </cell>
          <cell r="H86">
            <v>44958</v>
          </cell>
          <cell r="J86">
            <v>667.30079999999998</v>
          </cell>
          <cell r="L86">
            <v>145.69</v>
          </cell>
          <cell r="M86">
            <v>5.91</v>
          </cell>
        </row>
        <row r="87">
          <cell r="C87" t="str">
            <v>UPA OLINDA - C.G 001/2022</v>
          </cell>
          <cell r="E87" t="str">
            <v>FABIANA GONCALVES DE MORAES</v>
          </cell>
          <cell r="F87" t="str">
            <v>2 - Outros Profissionais da Saúde</v>
          </cell>
          <cell r="G87" t="str">
            <v>3222-05</v>
          </cell>
          <cell r="H87">
            <v>44958</v>
          </cell>
          <cell r="J87">
            <v>155.48240000000001</v>
          </cell>
          <cell r="L87">
            <v>145.69</v>
          </cell>
          <cell r="M87">
            <v>1.3</v>
          </cell>
          <cell r="R87">
            <v>269.05735039999996</v>
          </cell>
        </row>
        <row r="88">
          <cell r="C88" t="str">
            <v>UPA OLINDA - C.G 001/2022</v>
          </cell>
          <cell r="E88" t="str">
            <v xml:space="preserve">FABIO MATOS DE MELO JUNIOR </v>
          </cell>
          <cell r="F88" t="str">
            <v>2 - Outros Profissionais da Saúde</v>
          </cell>
          <cell r="G88" t="str">
            <v>3226-05</v>
          </cell>
          <cell r="H88">
            <v>44958</v>
          </cell>
          <cell r="J88">
            <v>134.93520000000001</v>
          </cell>
          <cell r="L88">
            <v>145.69</v>
          </cell>
          <cell r="M88">
            <v>1.3</v>
          </cell>
        </row>
        <row r="89">
          <cell r="C89" t="str">
            <v>UPA OLINDA - C.G 001/2022</v>
          </cell>
          <cell r="E89" t="str">
            <v xml:space="preserve">FERNANDA PORTO CARREIRO COELHO </v>
          </cell>
          <cell r="F89" t="str">
            <v>4 - Assistência Odontológica</v>
          </cell>
          <cell r="G89" t="str">
            <v>2232-88</v>
          </cell>
          <cell r="H89">
            <v>44958</v>
          </cell>
          <cell r="J89">
            <v>1079.8664000000001</v>
          </cell>
          <cell r="L89">
            <v>145.69</v>
          </cell>
          <cell r="M89">
            <v>5.91</v>
          </cell>
        </row>
        <row r="90">
          <cell r="C90" t="str">
            <v>UPA OLINDA - C.G 001/2022</v>
          </cell>
          <cell r="E90" t="str">
            <v>FILIPE GUEDES SILVA</v>
          </cell>
          <cell r="F90" t="str">
            <v>1 - Médico</v>
          </cell>
          <cell r="G90" t="str">
            <v>2252-70</v>
          </cell>
          <cell r="H90">
            <v>44958</v>
          </cell>
          <cell r="J90">
            <v>675.76559999999995</v>
          </cell>
          <cell r="L90">
            <v>145.69</v>
          </cell>
          <cell r="M90">
            <v>8</v>
          </cell>
        </row>
        <row r="91">
          <cell r="C91" t="str">
            <v>UPA OLINDA - C.G 001/2022</v>
          </cell>
          <cell r="E91" t="str">
            <v>FLAVIA MARIA DE FREITAS BEZERRA</v>
          </cell>
          <cell r="F91" t="str">
            <v>3 - Administrativo</v>
          </cell>
          <cell r="G91" t="str">
            <v>4221-05</v>
          </cell>
          <cell r="H91">
            <v>44958</v>
          </cell>
          <cell r="J91">
            <v>141.14080000000001</v>
          </cell>
          <cell r="L91">
            <v>145.69</v>
          </cell>
          <cell r="M91">
            <v>1.3</v>
          </cell>
          <cell r="S91">
            <v>78.12</v>
          </cell>
        </row>
        <row r="92">
          <cell r="C92" t="str">
            <v>UPA OLINDA - C.G 001/2022</v>
          </cell>
          <cell r="E92" t="str">
            <v>FRANCISCA NOBREGA DE FIGUEIREDO</v>
          </cell>
          <cell r="F92" t="str">
            <v>1 - Médico</v>
          </cell>
          <cell r="G92" t="str">
            <v>2251-25</v>
          </cell>
          <cell r="H92">
            <v>44958</v>
          </cell>
          <cell r="J92">
            <v>995.76559999999995</v>
          </cell>
          <cell r="L92">
            <v>145.69</v>
          </cell>
          <cell r="M92">
            <v>12</v>
          </cell>
        </row>
        <row r="93">
          <cell r="C93" t="str">
            <v>UPA OLINDA - C.G 001/2022</v>
          </cell>
          <cell r="E93" t="str">
            <v>FRANCISCA PEREIRA CORREIA</v>
          </cell>
          <cell r="F93" t="str">
            <v>2 - Outros Profissionais da Saúde</v>
          </cell>
          <cell r="G93" t="str">
            <v>2235-05</v>
          </cell>
          <cell r="H93">
            <v>44958</v>
          </cell>
          <cell r="J93">
            <v>124.992</v>
          </cell>
          <cell r="L93">
            <v>145.69</v>
          </cell>
          <cell r="M93">
            <v>1.3</v>
          </cell>
          <cell r="R93">
            <v>134.73374939999999</v>
          </cell>
          <cell r="S93">
            <v>78.12</v>
          </cell>
        </row>
        <row r="94">
          <cell r="C94" t="str">
            <v>UPA OLINDA - C.G 001/2022</v>
          </cell>
          <cell r="E94" t="str">
            <v>FRANCISCO HERBERT ROCHA CUSTODIO</v>
          </cell>
          <cell r="F94" t="str">
            <v>1 - Médico</v>
          </cell>
          <cell r="G94" t="str">
            <v>2251-25</v>
          </cell>
          <cell r="H94">
            <v>44958</v>
          </cell>
          <cell r="J94">
            <v>810.68560000000002</v>
          </cell>
          <cell r="L94">
            <v>145.69</v>
          </cell>
          <cell r="M94">
            <v>8</v>
          </cell>
        </row>
        <row r="95">
          <cell r="C95" t="str">
            <v>UPA OLINDA - C.G 001/2022</v>
          </cell>
          <cell r="E95" t="str">
            <v>FRANCISCO JOAO ROSSI NETO</v>
          </cell>
          <cell r="F95" t="str">
            <v>1 - Médico</v>
          </cell>
          <cell r="G95" t="str">
            <v>2252-70</v>
          </cell>
          <cell r="H95">
            <v>44958</v>
          </cell>
          <cell r="J95">
            <v>992.03200000000004</v>
          </cell>
          <cell r="L95">
            <v>145.69</v>
          </cell>
          <cell r="M95">
            <v>12</v>
          </cell>
          <cell r="R95">
            <v>126.120633</v>
          </cell>
        </row>
        <row r="96">
          <cell r="C96" t="str">
            <v>UPA OLINDA - C.G 001/2022</v>
          </cell>
          <cell r="E96" t="str">
            <v>GABRIEL TRAJANO LACERDA</v>
          </cell>
          <cell r="F96" t="str">
            <v>3 - Administrativo</v>
          </cell>
          <cell r="G96" t="str">
            <v>4110-10</v>
          </cell>
          <cell r="H96">
            <v>44958</v>
          </cell>
          <cell r="J96">
            <v>12.2346</v>
          </cell>
          <cell r="S96">
            <v>36.700000000000003</v>
          </cell>
        </row>
        <row r="97">
          <cell r="C97" t="str">
            <v>UPA OLINDA - C.G 001/2022</v>
          </cell>
          <cell r="E97" t="str">
            <v>GABRIELA CANEDO CAMPOS VALENCA</v>
          </cell>
          <cell r="F97" t="str">
            <v>1 - Médico</v>
          </cell>
          <cell r="G97" t="str">
            <v>2251-25</v>
          </cell>
          <cell r="H97">
            <v>44958</v>
          </cell>
          <cell r="J97">
            <v>613.16</v>
          </cell>
          <cell r="L97">
            <v>145.69</v>
          </cell>
          <cell r="M97">
            <v>4</v>
          </cell>
        </row>
        <row r="98">
          <cell r="C98" t="str">
            <v>UPA OLINDA - C.G 001/2022</v>
          </cell>
          <cell r="E98" t="str">
            <v>GABRIELA DELGADO SORIANO</v>
          </cell>
          <cell r="F98" t="str">
            <v>1 - Médico</v>
          </cell>
          <cell r="G98" t="str">
            <v>2251-24</v>
          </cell>
          <cell r="H98">
            <v>44958</v>
          </cell>
          <cell r="J98">
            <v>340.83199999999999</v>
          </cell>
          <cell r="L98">
            <v>145.69</v>
          </cell>
          <cell r="M98">
            <v>4</v>
          </cell>
          <cell r="R98">
            <v>142.93671739999999</v>
          </cell>
        </row>
        <row r="99">
          <cell r="C99" t="str">
            <v>UPA OLINDA - C.G 001/2022</v>
          </cell>
          <cell r="E99" t="str">
            <v>GABRIELA FLAESCHEN CARIBE</v>
          </cell>
          <cell r="F99" t="str">
            <v>1 - Médico</v>
          </cell>
          <cell r="G99" t="str">
            <v>2251-24</v>
          </cell>
          <cell r="H99">
            <v>44958</v>
          </cell>
          <cell r="J99">
            <v>348.29839999999996</v>
          </cell>
          <cell r="L99">
            <v>145.69</v>
          </cell>
          <cell r="M99">
            <v>4</v>
          </cell>
        </row>
        <row r="100">
          <cell r="C100" t="str">
            <v>UPA OLINDA - C.G 001/2022</v>
          </cell>
          <cell r="E100" t="str">
            <v>GABRIELA VIEIRA CABRAL FIGUEIREDO</v>
          </cell>
          <cell r="F100" t="str">
            <v>4 - Assistência Odontológica</v>
          </cell>
          <cell r="G100" t="str">
            <v>2232-88</v>
          </cell>
          <cell r="H100">
            <v>44958</v>
          </cell>
          <cell r="J100">
            <v>666.19759999999997</v>
          </cell>
          <cell r="L100">
            <v>145.69</v>
          </cell>
          <cell r="M100">
            <v>5.91</v>
          </cell>
        </row>
        <row r="101">
          <cell r="C101" t="str">
            <v>UPA OLINDA - C.G 001/2022</v>
          </cell>
          <cell r="E101" t="str">
            <v>GABRIELLA CAROLINE SALES DO NASCIMENTO</v>
          </cell>
          <cell r="F101" t="str">
            <v>1 - Médico</v>
          </cell>
          <cell r="G101" t="str">
            <v>2251-25</v>
          </cell>
          <cell r="H101">
            <v>44958</v>
          </cell>
          <cell r="J101">
            <v>340.83199999999999</v>
          </cell>
          <cell r="L101">
            <v>145.69</v>
          </cell>
          <cell r="M101">
            <v>4</v>
          </cell>
        </row>
        <row r="102">
          <cell r="C102" t="str">
            <v>UPA OLINDA - C.G 001/2022</v>
          </cell>
          <cell r="E102" t="str">
            <v>GABRIELLA CINDY CAVALCANTE SANTANA</v>
          </cell>
          <cell r="F102" t="str">
            <v>2 - Outros Profissionais da Saúde</v>
          </cell>
          <cell r="G102" t="str">
            <v>2235-05</v>
          </cell>
          <cell r="H102">
            <v>44958</v>
          </cell>
          <cell r="J102">
            <v>136.65600000000001</v>
          </cell>
          <cell r="L102">
            <v>145.69</v>
          </cell>
          <cell r="M102">
            <v>1.71</v>
          </cell>
          <cell r="S102">
            <v>102.49</v>
          </cell>
        </row>
        <row r="103">
          <cell r="C103" t="str">
            <v>UPA OLINDA - C.G 001/2022</v>
          </cell>
          <cell r="E103" t="str">
            <v>GEDIVALDO LUIZ DOS SANTOS JUNIOR</v>
          </cell>
          <cell r="F103" t="str">
            <v>3 - Administrativo</v>
          </cell>
          <cell r="G103" t="str">
            <v>4221-05</v>
          </cell>
          <cell r="H103">
            <v>44958</v>
          </cell>
          <cell r="J103">
            <v>135.5976</v>
          </cell>
          <cell r="L103">
            <v>145.69</v>
          </cell>
          <cell r="M103">
            <v>1.3</v>
          </cell>
          <cell r="S103">
            <v>78.12</v>
          </cell>
        </row>
        <row r="104">
          <cell r="C104" t="str">
            <v>UPA OLINDA - C.G 001/2022</v>
          </cell>
          <cell r="E104" t="str">
            <v>GEMISON LUIZ DOS SANTOS</v>
          </cell>
          <cell r="F104" t="str">
            <v>3 - Administrativo</v>
          </cell>
          <cell r="G104" t="str">
            <v>4221-05</v>
          </cell>
          <cell r="H104">
            <v>44958</v>
          </cell>
          <cell r="J104">
            <v>124.992</v>
          </cell>
          <cell r="L104">
            <v>145.69</v>
          </cell>
          <cell r="M104">
            <v>1.3</v>
          </cell>
          <cell r="R104">
            <v>172.262328</v>
          </cell>
          <cell r="S104">
            <v>78.12</v>
          </cell>
        </row>
        <row r="105">
          <cell r="C105" t="str">
            <v>UPA OLINDA - C.G 001/2022</v>
          </cell>
          <cell r="E105" t="str">
            <v xml:space="preserve">GESIKA ASSUNCAO DO NASCIMENTO </v>
          </cell>
          <cell r="F105" t="str">
            <v>2 - Outros Profissionais da Saúde</v>
          </cell>
          <cell r="G105" t="str">
            <v>2237-10</v>
          </cell>
          <cell r="H105">
            <v>44958</v>
          </cell>
          <cell r="J105">
            <v>320.01839999999999</v>
          </cell>
          <cell r="L105">
            <v>145.69</v>
          </cell>
          <cell r="M105">
            <v>3.04</v>
          </cell>
          <cell r="R105">
            <v>134.52867519999998</v>
          </cell>
        </row>
        <row r="106">
          <cell r="C106" t="str">
            <v>UPA OLINDA - C.G 001/2022</v>
          </cell>
          <cell r="E106" t="str">
            <v>GILCENILDO DA SILVA CARDOSO</v>
          </cell>
          <cell r="F106" t="str">
            <v>2 - Outros Profissionais da Saúde</v>
          </cell>
          <cell r="G106" t="str">
            <v>3222-05</v>
          </cell>
          <cell r="H106">
            <v>44958</v>
          </cell>
          <cell r="J106">
            <v>166.63679999999999</v>
          </cell>
          <cell r="L106">
            <v>145.69</v>
          </cell>
          <cell r="M106">
            <v>1.3</v>
          </cell>
          <cell r="R106">
            <v>126.120633</v>
          </cell>
        </row>
        <row r="107">
          <cell r="C107" t="str">
            <v>UPA OLINDA - C.G 001/2022</v>
          </cell>
          <cell r="E107" t="str">
            <v>GLEINE PINHEIRO SANTOS BARROS</v>
          </cell>
          <cell r="F107" t="str">
            <v>3 - Administrativo</v>
          </cell>
          <cell r="G107" t="str">
            <v>5174-10</v>
          </cell>
          <cell r="H107">
            <v>44958</v>
          </cell>
          <cell r="J107">
            <v>660.83199999999999</v>
          </cell>
          <cell r="L107">
            <v>145.69</v>
          </cell>
          <cell r="M107">
            <v>8</v>
          </cell>
        </row>
        <row r="108">
          <cell r="C108" t="str">
            <v>UPA OLINDA - C.G 001/2022</v>
          </cell>
          <cell r="E108" t="str">
            <v>GLEYCE ANDRADE DO NASCIMENTO</v>
          </cell>
          <cell r="F108" t="str">
            <v>2 - Outros Profissionais da Saúde</v>
          </cell>
          <cell r="G108" t="str">
            <v>3222-05</v>
          </cell>
          <cell r="H108">
            <v>44958</v>
          </cell>
          <cell r="J108">
            <v>141.14080000000001</v>
          </cell>
          <cell r="L108">
            <v>145.69</v>
          </cell>
          <cell r="M108">
            <v>1.3</v>
          </cell>
          <cell r="S108">
            <v>78.12</v>
          </cell>
        </row>
        <row r="109">
          <cell r="C109" t="str">
            <v>UPA OLINDA - C.G 001/2022</v>
          </cell>
          <cell r="E109" t="str">
            <v>GLORIA MARIA CORREIA TAVARES</v>
          </cell>
          <cell r="F109" t="str">
            <v>2 - Outros Profissionais da Saúde</v>
          </cell>
          <cell r="G109" t="str">
            <v>7664-20</v>
          </cell>
          <cell r="H109">
            <v>44958</v>
          </cell>
          <cell r="J109">
            <v>147.67360000000002</v>
          </cell>
          <cell r="L109">
            <v>145.69</v>
          </cell>
          <cell r="M109">
            <v>1.21</v>
          </cell>
        </row>
        <row r="110">
          <cell r="C110" t="str">
            <v>UPA OLINDA - C.G 001/2022</v>
          </cell>
          <cell r="E110" t="str">
            <v>HALANA FREIRES LEANDRO</v>
          </cell>
          <cell r="F110" t="str">
            <v>1 - Médico</v>
          </cell>
          <cell r="G110" t="str">
            <v>2251-25</v>
          </cell>
          <cell r="H110">
            <v>44958</v>
          </cell>
          <cell r="J110">
            <v>352.03199999999998</v>
          </cell>
          <cell r="L110">
            <v>145.69</v>
          </cell>
          <cell r="M110">
            <v>4</v>
          </cell>
        </row>
        <row r="111">
          <cell r="C111" t="str">
            <v>UPA OLINDA - C.G 001/2022</v>
          </cell>
          <cell r="E111" t="str">
            <v>HELAINE MANOELA FERREIRA DE OLIVEIRA MORAES GOMES</v>
          </cell>
          <cell r="F111" t="str">
            <v>2 - Outros Profissionais da Saúde</v>
          </cell>
          <cell r="G111" t="str">
            <v>2516-05</v>
          </cell>
          <cell r="H111">
            <v>44958</v>
          </cell>
          <cell r="J111">
            <v>196.20320000000001</v>
          </cell>
          <cell r="L111">
            <v>145.69</v>
          </cell>
          <cell r="M111">
            <v>2.19</v>
          </cell>
          <cell r="R111">
            <v>134.52867519999998</v>
          </cell>
        </row>
        <row r="112">
          <cell r="C112" t="str">
            <v>UPA OLINDA - C.G 001/2022</v>
          </cell>
          <cell r="E112" t="str">
            <v>HERALDO HENRIQUE DE ARRUDA JUNIO</v>
          </cell>
          <cell r="F112" t="str">
            <v>2 - Outros Profissionais da Saúde</v>
          </cell>
          <cell r="G112" t="str">
            <v>2252-70</v>
          </cell>
          <cell r="H112">
            <v>44958</v>
          </cell>
          <cell r="J112">
            <v>124.992</v>
          </cell>
          <cell r="L112">
            <v>145.69</v>
          </cell>
          <cell r="M112">
            <v>1.3</v>
          </cell>
          <cell r="S112">
            <v>78.12</v>
          </cell>
        </row>
        <row r="113">
          <cell r="C113" t="str">
            <v>UPA OLINDA - C.G 001/2022</v>
          </cell>
          <cell r="E113" t="str">
            <v>HEVERTON CESAR DA SILVA RAMOS</v>
          </cell>
          <cell r="F113" t="str">
            <v>2 - Outros Profissionais da Saúde</v>
          </cell>
          <cell r="G113" t="str">
            <v>2235-05</v>
          </cell>
          <cell r="H113">
            <v>44958</v>
          </cell>
          <cell r="J113">
            <v>211.5384</v>
          </cell>
          <cell r="L113">
            <v>145.69</v>
          </cell>
          <cell r="M113">
            <v>1.81</v>
          </cell>
        </row>
        <row r="114">
          <cell r="C114" t="str">
            <v>UPA OLINDA - C.G 001/2022</v>
          </cell>
          <cell r="E114" t="str">
            <v>IDEILDO RIBEIRO TOZER</v>
          </cell>
          <cell r="F114" t="str">
            <v>2 - Outros Profissionais da Saúde</v>
          </cell>
          <cell r="G114" t="str">
            <v>3222-05</v>
          </cell>
          <cell r="H114">
            <v>44958</v>
          </cell>
          <cell r="J114">
            <v>124.992</v>
          </cell>
          <cell r="L114">
            <v>145.69</v>
          </cell>
          <cell r="M114">
            <v>1.3</v>
          </cell>
          <cell r="S114">
            <v>78.12</v>
          </cell>
        </row>
        <row r="115">
          <cell r="C115" t="str">
            <v>UPA OLINDA - C.G 001/2022</v>
          </cell>
          <cell r="E115" t="str">
            <v>ISABELA DE PÁDUA BARBOSA</v>
          </cell>
          <cell r="F115" t="str">
            <v>1 - Médico</v>
          </cell>
          <cell r="G115" t="str">
            <v>2251-24</v>
          </cell>
          <cell r="H115">
            <v>44958</v>
          </cell>
          <cell r="J115">
            <v>348.29839999999996</v>
          </cell>
          <cell r="L115">
            <v>145.69</v>
          </cell>
          <cell r="M115">
            <v>4</v>
          </cell>
          <cell r="R115">
            <v>183.7464832</v>
          </cell>
        </row>
        <row r="116">
          <cell r="C116" t="str">
            <v>UPA OLINDA - C.G 001/2022</v>
          </cell>
          <cell r="E116" t="str">
            <v>IVISON MEIRELES MONTEIRO</v>
          </cell>
          <cell r="F116" t="str">
            <v>3 - Administrativo</v>
          </cell>
          <cell r="G116" t="str">
            <v>5143-10</v>
          </cell>
          <cell r="H116">
            <v>44958</v>
          </cell>
          <cell r="J116">
            <v>188.6936</v>
          </cell>
          <cell r="L116">
            <v>145.69</v>
          </cell>
          <cell r="M116">
            <v>1.3</v>
          </cell>
          <cell r="S116">
            <v>78.12</v>
          </cell>
        </row>
        <row r="117">
          <cell r="C117" t="str">
            <v>UPA OLINDA - C.G 001/2022</v>
          </cell>
          <cell r="E117" t="str">
            <v>IZABELA DO SOCORRO SIQUEIRA NUNES</v>
          </cell>
          <cell r="F117" t="str">
            <v>1 - Médico</v>
          </cell>
          <cell r="G117" t="str">
            <v>2251-25</v>
          </cell>
          <cell r="H117">
            <v>44958</v>
          </cell>
          <cell r="J117">
            <v>660.83199999999999</v>
          </cell>
          <cell r="L117">
            <v>145.69</v>
          </cell>
          <cell r="M117">
            <v>8</v>
          </cell>
        </row>
        <row r="118">
          <cell r="C118" t="str">
            <v>UPA OLINDA - C.G 001/2022</v>
          </cell>
          <cell r="E118" t="str">
            <v>JACIAN DE ANDRADE CAMPELLO SOBRAL</v>
          </cell>
          <cell r="F118" t="str">
            <v>3 - Administrativo</v>
          </cell>
          <cell r="G118" t="str">
            <v>4110-10</v>
          </cell>
          <cell r="H118">
            <v>44958</v>
          </cell>
          <cell r="J118">
            <v>120.16</v>
          </cell>
          <cell r="L118">
            <v>145.69</v>
          </cell>
          <cell r="M118">
            <v>1.3</v>
          </cell>
          <cell r="R118">
            <v>183.7464832</v>
          </cell>
        </row>
        <row r="119">
          <cell r="C119" t="str">
            <v>UPA OLINDA - C.G 001/2022</v>
          </cell>
          <cell r="E119" t="str">
            <v>JACKELINE DA SILVA LIMA</v>
          </cell>
          <cell r="F119" t="str">
            <v>2 - Outros Profissionais da Saúde</v>
          </cell>
          <cell r="G119" t="str">
            <v>3222-05</v>
          </cell>
          <cell r="H119">
            <v>44958</v>
          </cell>
          <cell r="J119">
            <v>124.992</v>
          </cell>
          <cell r="L119">
            <v>145.69</v>
          </cell>
          <cell r="M119">
            <v>1.3</v>
          </cell>
        </row>
        <row r="120">
          <cell r="C120" t="str">
            <v>UPA OLINDA - C.G 001/2022</v>
          </cell>
          <cell r="E120" t="str">
            <v>JAILMA DOS SANTOS SOUZA</v>
          </cell>
          <cell r="F120" t="str">
            <v>2 - Outros Profissionais da Saúde</v>
          </cell>
          <cell r="G120" t="str">
            <v>3222-05</v>
          </cell>
          <cell r="H120">
            <v>44958</v>
          </cell>
          <cell r="J120">
            <v>135.5976</v>
          </cell>
          <cell r="L120">
            <v>145.69</v>
          </cell>
          <cell r="M120">
            <v>1.3</v>
          </cell>
          <cell r="R120">
            <v>126.120633</v>
          </cell>
          <cell r="S120">
            <v>78.12</v>
          </cell>
        </row>
        <row r="121">
          <cell r="C121" t="str">
            <v>UPA OLINDA - C.G 001/2022</v>
          </cell>
          <cell r="E121" t="str">
            <v>JAILSON HENRIQUE DA SILVA</v>
          </cell>
          <cell r="F121" t="str">
            <v>3 - Administrativo</v>
          </cell>
          <cell r="G121" t="str">
            <v>7823-20</v>
          </cell>
          <cell r="H121">
            <v>44958</v>
          </cell>
          <cell r="J121">
            <v>173.9736</v>
          </cell>
          <cell r="L121">
            <v>145.69</v>
          </cell>
          <cell r="M121">
            <v>1.74</v>
          </cell>
        </row>
        <row r="122">
          <cell r="C122" t="str">
            <v>UPA OLINDA - C.G 001/2022</v>
          </cell>
          <cell r="E122" t="str">
            <v>JAIRO GOMES DE MELO</v>
          </cell>
          <cell r="F122" t="str">
            <v>2 - Outros Profissionais da Saúde</v>
          </cell>
          <cell r="G122" t="str">
            <v>3226-05</v>
          </cell>
          <cell r="H122">
            <v>44958</v>
          </cell>
          <cell r="J122">
            <v>201.2184</v>
          </cell>
          <cell r="L122">
            <v>145.69</v>
          </cell>
          <cell r="M122">
            <v>1.3</v>
          </cell>
          <cell r="S122">
            <v>78.12</v>
          </cell>
        </row>
        <row r="123">
          <cell r="C123" t="str">
            <v>UPA OLINDA - C.G 001/2022</v>
          </cell>
          <cell r="E123" t="str">
            <v>JAKIANAIARA FERNANDES GOMES</v>
          </cell>
          <cell r="F123" t="str">
            <v>2 - Outros Profissionais da Saúde</v>
          </cell>
          <cell r="G123" t="str">
            <v>2235-05</v>
          </cell>
          <cell r="H123">
            <v>44958</v>
          </cell>
          <cell r="J123">
            <v>157.488</v>
          </cell>
          <cell r="L123">
            <v>145.69</v>
          </cell>
          <cell r="M123">
            <v>1.71</v>
          </cell>
        </row>
        <row r="124">
          <cell r="C124" t="str">
            <v>UPA OLINDA - C.G 001/2022</v>
          </cell>
          <cell r="E124" t="str">
            <v>JAKIELE BEM GOMES</v>
          </cell>
          <cell r="F124" t="str">
            <v>1 - Médico</v>
          </cell>
          <cell r="G124" t="str">
            <v>2251-24</v>
          </cell>
          <cell r="H124">
            <v>44958</v>
          </cell>
          <cell r="J124">
            <v>355.76560000000001</v>
          </cell>
          <cell r="L124">
            <v>145.69</v>
          </cell>
          <cell r="M124">
            <v>4</v>
          </cell>
          <cell r="R124">
            <v>126.120633</v>
          </cell>
        </row>
        <row r="125">
          <cell r="C125" t="str">
            <v>UPA OLINDA - C.G 001/2022</v>
          </cell>
          <cell r="E125" t="str">
            <v>JANAINA BARBOSA DE FRAGA</v>
          </cell>
          <cell r="F125" t="str">
            <v>2 - Outros Profissionais da Saúde</v>
          </cell>
          <cell r="G125" t="str">
            <v>3222-05</v>
          </cell>
          <cell r="H125">
            <v>44958</v>
          </cell>
          <cell r="J125">
            <v>124.992</v>
          </cell>
          <cell r="L125">
            <v>145.69</v>
          </cell>
          <cell r="M125">
            <v>1.3</v>
          </cell>
        </row>
        <row r="126">
          <cell r="C126" t="str">
            <v>UPA OLINDA - C.G 001/2022</v>
          </cell>
          <cell r="E126" t="str">
            <v>JEREMIAS DE SOUZA SIMPLICIO</v>
          </cell>
          <cell r="F126" t="str">
            <v>2 - Outros Profissionais da Saúde</v>
          </cell>
          <cell r="G126" t="str">
            <v>3251-05</v>
          </cell>
          <cell r="H126">
            <v>44958</v>
          </cell>
          <cell r="J126">
            <v>134.93520000000001</v>
          </cell>
          <cell r="L126">
            <v>145.69</v>
          </cell>
          <cell r="M126">
            <v>1.3</v>
          </cell>
          <cell r="R126">
            <v>172.262328</v>
          </cell>
        </row>
        <row r="127">
          <cell r="C127" t="str">
            <v>UPA OLINDA - C.G 001/2022</v>
          </cell>
          <cell r="E127" t="str">
            <v>JESSIKA LIMA DE SOUZA</v>
          </cell>
          <cell r="F127" t="str">
            <v>2 - Outros Profissionais da Saúde</v>
          </cell>
          <cell r="G127" t="str">
            <v>3222-05</v>
          </cell>
          <cell r="H127">
            <v>44958</v>
          </cell>
          <cell r="J127">
            <v>124.992</v>
          </cell>
          <cell r="L127">
            <v>145.69</v>
          </cell>
          <cell r="M127">
            <v>1.3</v>
          </cell>
          <cell r="S127">
            <v>78.12</v>
          </cell>
        </row>
        <row r="128">
          <cell r="C128" t="str">
            <v>UPA OLINDA - C.G 001/2022</v>
          </cell>
          <cell r="E128" t="str">
            <v>JOABE GOMES DO NASCIMENTO</v>
          </cell>
          <cell r="F128" t="str">
            <v>3 - Administrativo</v>
          </cell>
          <cell r="G128" t="str">
            <v>5174-10</v>
          </cell>
          <cell r="H128">
            <v>44958</v>
          </cell>
          <cell r="J128">
            <v>150.84399999999999</v>
          </cell>
          <cell r="L128">
            <v>145.69</v>
          </cell>
          <cell r="M128">
            <v>1.3</v>
          </cell>
          <cell r="S128">
            <v>78.12</v>
          </cell>
        </row>
        <row r="129">
          <cell r="C129" t="str">
            <v>UPA OLINDA - C.G 001/2022</v>
          </cell>
          <cell r="E129" t="str">
            <v>JOANA DALVA DE SOUSA</v>
          </cell>
          <cell r="F129" t="str">
            <v>3 - Administrativo</v>
          </cell>
          <cell r="G129" t="str">
            <v>1422-10</v>
          </cell>
          <cell r="H129">
            <v>44958</v>
          </cell>
          <cell r="J129">
            <v>292.28560000000004</v>
          </cell>
          <cell r="L129">
            <v>145.69</v>
          </cell>
          <cell r="M129">
            <v>3.65</v>
          </cell>
          <cell r="R129">
            <v>269.05735039999996</v>
          </cell>
          <cell r="S129">
            <v>219.21</v>
          </cell>
        </row>
        <row r="130">
          <cell r="C130" t="str">
            <v>UPA OLINDA - C.G 001/2022</v>
          </cell>
          <cell r="E130" t="str">
            <v>JOANA KARINA LEITE PEIXOTO</v>
          </cell>
          <cell r="F130" t="str">
            <v>2 - Outros Profissionais da Saúde</v>
          </cell>
          <cell r="G130" t="str">
            <v>5152-05</v>
          </cell>
          <cell r="H130">
            <v>44958</v>
          </cell>
          <cell r="J130">
            <v>124.992</v>
          </cell>
          <cell r="L130">
            <v>145.69</v>
          </cell>
          <cell r="M130">
            <v>1.3</v>
          </cell>
        </row>
        <row r="131">
          <cell r="C131" t="str">
            <v>UPA OLINDA - C.G 001/2022</v>
          </cell>
          <cell r="E131" t="str">
            <v>JOAO AGRICIO COSTA DE FRANCA</v>
          </cell>
          <cell r="F131" t="str">
            <v>2 - Outros Profissionais da Saúde</v>
          </cell>
          <cell r="G131" t="str">
            <v>3241-15</v>
          </cell>
          <cell r="H131">
            <v>44958</v>
          </cell>
          <cell r="J131">
            <v>422.8784</v>
          </cell>
          <cell r="L131">
            <v>145.69</v>
          </cell>
          <cell r="M131">
            <v>2.2200000000000002</v>
          </cell>
          <cell r="R131">
            <v>134.52867519999998</v>
          </cell>
        </row>
        <row r="132">
          <cell r="C132" t="str">
            <v>UPA OLINDA - C.G 001/2022</v>
          </cell>
          <cell r="E132" t="str">
            <v>JOÃO PAULO PEREIRA DASILVA</v>
          </cell>
          <cell r="F132" t="str">
            <v>3 - Administrativo</v>
          </cell>
          <cell r="G132" t="str">
            <v>5174-10</v>
          </cell>
          <cell r="H132">
            <v>44958</v>
          </cell>
          <cell r="J132">
            <v>104.16</v>
          </cell>
          <cell r="L132">
            <v>145.69</v>
          </cell>
          <cell r="M132">
            <v>1.3</v>
          </cell>
          <cell r="R132">
            <v>134.52867519999998</v>
          </cell>
          <cell r="S132">
            <v>78.12</v>
          </cell>
        </row>
        <row r="133">
          <cell r="C133" t="str">
            <v>UPA OLINDA - C.G 001/2022</v>
          </cell>
          <cell r="E133" t="str">
            <v>JOSE FERREIRA BASTOS NETO</v>
          </cell>
          <cell r="F133" t="str">
            <v>3 - Administrativo</v>
          </cell>
          <cell r="G133" t="str">
            <v>4221-05</v>
          </cell>
          <cell r="H133">
            <v>44958</v>
          </cell>
          <cell r="J133">
            <v>134.93520000000001</v>
          </cell>
          <cell r="L133">
            <v>145.69</v>
          </cell>
          <cell r="M133">
            <v>1.3</v>
          </cell>
          <cell r="R133">
            <v>142.93671739999999</v>
          </cell>
        </row>
        <row r="134">
          <cell r="C134" t="str">
            <v>UPA OLINDA - C.G 001/2022</v>
          </cell>
          <cell r="E134" t="str">
            <v>JOSE VICENTE FERREIRA</v>
          </cell>
          <cell r="F134" t="str">
            <v>2 - Outros Profissionais da Saúde</v>
          </cell>
          <cell r="G134" t="str">
            <v>7664-20</v>
          </cell>
          <cell r="H134">
            <v>44958</v>
          </cell>
          <cell r="J134">
            <v>178.43200000000002</v>
          </cell>
          <cell r="L134">
            <v>145.69</v>
          </cell>
          <cell r="M134">
            <v>1.3</v>
          </cell>
        </row>
        <row r="135">
          <cell r="C135" t="str">
            <v>UPA OLINDA - C.G 001/2022</v>
          </cell>
          <cell r="E135" t="str">
            <v>JOSE WELLINGTON DA SILVA PEREIRA</v>
          </cell>
          <cell r="F135" t="str">
            <v>2 - Outros Profissionais da Saúde</v>
          </cell>
          <cell r="G135" t="str">
            <v>3222-05</v>
          </cell>
          <cell r="H135">
            <v>44958</v>
          </cell>
          <cell r="J135">
            <v>124.992</v>
          </cell>
          <cell r="L135">
            <v>145.69</v>
          </cell>
          <cell r="M135">
            <v>1.3</v>
          </cell>
          <cell r="S135">
            <v>78.12</v>
          </cell>
        </row>
        <row r="136">
          <cell r="C136" t="str">
            <v>UPA OLINDA - C.G 001/2022</v>
          </cell>
          <cell r="E136" t="str">
            <v>JOSEFA JANAINA CURVELO DA SILVA</v>
          </cell>
          <cell r="F136" t="str">
            <v>2 - Outros Profissionais da Saúde</v>
          </cell>
          <cell r="G136" t="str">
            <v>2235-05</v>
          </cell>
          <cell r="H136">
            <v>44958</v>
          </cell>
          <cell r="J136">
            <v>157.488</v>
          </cell>
          <cell r="L136">
            <v>145.69</v>
          </cell>
          <cell r="M136">
            <v>1.71</v>
          </cell>
          <cell r="R136">
            <v>172.262328</v>
          </cell>
        </row>
        <row r="137">
          <cell r="C137" t="str">
            <v>UPA OLINDA - C.G 001/2022</v>
          </cell>
          <cell r="E137" t="str">
            <v>JOSELI CAVALCANTE DE ANDRADE</v>
          </cell>
          <cell r="F137" t="str">
            <v>2 - Outros Profissionais da Saúde</v>
          </cell>
          <cell r="G137" t="str">
            <v>3222-05</v>
          </cell>
          <cell r="H137">
            <v>44958</v>
          </cell>
          <cell r="J137">
            <v>131.19759999999999</v>
          </cell>
          <cell r="L137">
            <v>145.69</v>
          </cell>
          <cell r="M137">
            <v>1.3</v>
          </cell>
          <cell r="S137">
            <v>78.12</v>
          </cell>
        </row>
        <row r="138">
          <cell r="C138" t="str">
            <v>UPA OLINDA - C.G 001/2022</v>
          </cell>
          <cell r="E138" t="str">
            <v>JOSELIA MARIA DE BRITO SILVA</v>
          </cell>
          <cell r="F138" t="str">
            <v>2 - Outros Profissionais da Saúde</v>
          </cell>
          <cell r="G138" t="str">
            <v>3222-05</v>
          </cell>
          <cell r="H138">
            <v>44958</v>
          </cell>
          <cell r="J138">
            <v>124.992</v>
          </cell>
          <cell r="L138">
            <v>145.69</v>
          </cell>
          <cell r="M138">
            <v>1.3</v>
          </cell>
          <cell r="S138">
            <v>78.12</v>
          </cell>
        </row>
        <row r="139">
          <cell r="C139" t="str">
            <v>UPA OLINDA - C.G 001/2022</v>
          </cell>
          <cell r="E139" t="str">
            <v>JOZIMO ALVES FEITOSA NETO</v>
          </cell>
          <cell r="F139" t="str">
            <v>1 - Médico</v>
          </cell>
          <cell r="G139" t="str">
            <v>2251-25</v>
          </cell>
          <cell r="H139">
            <v>44958</v>
          </cell>
          <cell r="J139">
            <v>417.464</v>
          </cell>
          <cell r="L139">
            <v>145.69</v>
          </cell>
          <cell r="M139">
            <v>4</v>
          </cell>
          <cell r="R139">
            <v>149.19148050000001</v>
          </cell>
        </row>
        <row r="140">
          <cell r="C140" t="str">
            <v>UPA OLINDA - C.G 001/2022</v>
          </cell>
          <cell r="E140" t="str">
            <v>JUCILEIDE GABRIEL DA SILVA</v>
          </cell>
          <cell r="F140" t="str">
            <v>2 - Outros Profissionais da Saúde</v>
          </cell>
          <cell r="G140" t="str">
            <v>3222-05</v>
          </cell>
          <cell r="H140">
            <v>44958</v>
          </cell>
          <cell r="J140">
            <v>170.72800000000001</v>
          </cell>
          <cell r="L140">
            <v>145.69</v>
          </cell>
          <cell r="M140">
            <v>1.3</v>
          </cell>
          <cell r="S140">
            <v>78.12</v>
          </cell>
        </row>
        <row r="141">
          <cell r="C141" t="str">
            <v>UPA OLINDA - C.G 001/2022</v>
          </cell>
          <cell r="E141" t="str">
            <v>JULIA CALINA RODRIGUES GUEDES SANTOS</v>
          </cell>
          <cell r="F141" t="str">
            <v>1 - Médico</v>
          </cell>
          <cell r="G141" t="str">
            <v>2251-25</v>
          </cell>
          <cell r="H141">
            <v>44958</v>
          </cell>
          <cell r="J141">
            <v>340.83199999999999</v>
          </cell>
          <cell r="L141">
            <v>145.69</v>
          </cell>
          <cell r="M141">
            <v>4</v>
          </cell>
          <cell r="R141">
            <v>269.05735039999996</v>
          </cell>
        </row>
        <row r="142">
          <cell r="C142" t="str">
            <v>UPA OLINDA - C.G 001/2022</v>
          </cell>
          <cell r="E142" t="str">
            <v>JULIANA CAROLINE FERREIRA DE CARVALHO</v>
          </cell>
          <cell r="F142" t="str">
            <v>3 - Administrativo</v>
          </cell>
          <cell r="G142" t="str">
            <v>4221-05</v>
          </cell>
          <cell r="H142">
            <v>44958</v>
          </cell>
          <cell r="J142">
            <v>124.992</v>
          </cell>
          <cell r="L142">
            <v>145.69</v>
          </cell>
          <cell r="M142">
            <v>1.3</v>
          </cell>
          <cell r="R142">
            <v>252.241266</v>
          </cell>
        </row>
        <row r="143">
          <cell r="C143" t="str">
            <v>UPA OLINDA - C.G 001/2022</v>
          </cell>
          <cell r="E143" t="str">
            <v>JULIANA MARIA DE JESUS</v>
          </cell>
          <cell r="F143" t="str">
            <v>4 - Assistência Odontológica</v>
          </cell>
          <cell r="G143" t="str">
            <v>3224-15</v>
          </cell>
          <cell r="H143">
            <v>44958</v>
          </cell>
          <cell r="J143">
            <v>157.5864</v>
          </cell>
          <cell r="L143">
            <v>145.69</v>
          </cell>
          <cell r="M143">
            <v>1.48</v>
          </cell>
          <cell r="S143">
            <v>88.86</v>
          </cell>
        </row>
        <row r="144">
          <cell r="C144" t="str">
            <v>UPA OLINDA - C.G 001/2022</v>
          </cell>
          <cell r="E144" t="str">
            <v>JULIANA VIEIRA GALVÃO</v>
          </cell>
          <cell r="F144" t="str">
            <v>1 - Médico</v>
          </cell>
          <cell r="G144" t="str">
            <v>2251-24</v>
          </cell>
          <cell r="H144">
            <v>44958</v>
          </cell>
          <cell r="J144">
            <v>340.83199999999999</v>
          </cell>
          <cell r="L144">
            <v>145.69</v>
          </cell>
          <cell r="M144">
            <v>4</v>
          </cell>
          <cell r="R144">
            <v>134.52867519999998</v>
          </cell>
        </row>
        <row r="145">
          <cell r="C145" t="str">
            <v>UPA OLINDA - C.G 001/2022</v>
          </cell>
          <cell r="E145" t="str">
            <v>KARLA FRANCILENE ALBINO CAMPOS</v>
          </cell>
          <cell r="F145" t="str">
            <v>2 - Outros Profissionais da Saúde</v>
          </cell>
          <cell r="G145" t="str">
            <v>7664-20</v>
          </cell>
          <cell r="H145">
            <v>44958</v>
          </cell>
          <cell r="J145">
            <v>438.60720000000003</v>
          </cell>
          <cell r="L145">
            <v>145.69</v>
          </cell>
          <cell r="M145">
            <v>2.2200000000000002</v>
          </cell>
        </row>
        <row r="146">
          <cell r="C146" t="str">
            <v>UPA OLINDA - C.G 001/2022</v>
          </cell>
          <cell r="E146" t="str">
            <v>KARLA FREITAS NOGUEIRA DA SILVA</v>
          </cell>
          <cell r="F146" t="str">
            <v>3 - Administrativo</v>
          </cell>
          <cell r="G146" t="str">
            <v>2235-05</v>
          </cell>
          <cell r="H146">
            <v>44958</v>
          </cell>
          <cell r="J146">
            <v>1434.5304000000001</v>
          </cell>
          <cell r="L146">
            <v>145.69</v>
          </cell>
          <cell r="M146">
            <v>7.49</v>
          </cell>
        </row>
        <row r="147">
          <cell r="C147" t="str">
            <v>UPA OLINDA - C.G 001/2022</v>
          </cell>
          <cell r="E147" t="str">
            <v>KARLA ROBERTA CORREIA DE ARAUJO LIMA</v>
          </cell>
          <cell r="F147" t="str">
            <v>2 - Outros Profissionais da Saúde</v>
          </cell>
          <cell r="G147" t="str">
            <v>2234-05</v>
          </cell>
          <cell r="H147">
            <v>44958</v>
          </cell>
          <cell r="J147">
            <v>135.5976</v>
          </cell>
          <cell r="L147">
            <v>145.69</v>
          </cell>
          <cell r="M147">
            <v>1.3</v>
          </cell>
        </row>
        <row r="148">
          <cell r="C148" t="str">
            <v>UPA OLINDA - C.G 001/2022</v>
          </cell>
          <cell r="E148" t="str">
            <v>KELLY BATISTA DE FREITAS</v>
          </cell>
          <cell r="F148" t="str">
            <v>2 - Outros Profissionais da Saúde</v>
          </cell>
          <cell r="G148" t="str">
            <v>5152-10</v>
          </cell>
          <cell r="H148">
            <v>44958</v>
          </cell>
          <cell r="J148">
            <v>124.992</v>
          </cell>
          <cell r="L148">
            <v>145.69</v>
          </cell>
          <cell r="M148">
            <v>1.3</v>
          </cell>
          <cell r="S148">
            <v>78.12</v>
          </cell>
        </row>
        <row r="149">
          <cell r="C149" t="str">
            <v>UPA OLINDA - C.G 001/2022</v>
          </cell>
          <cell r="E149" t="str">
            <v>KLEITON JORGE GOMES DA SILVA</v>
          </cell>
          <cell r="F149" t="str">
            <v>2 - Outros Profissionais da Saúde</v>
          </cell>
          <cell r="G149" t="str">
            <v>3222-05</v>
          </cell>
          <cell r="H149">
            <v>44958</v>
          </cell>
          <cell r="J149">
            <v>124.992</v>
          </cell>
          <cell r="L149">
            <v>145.69</v>
          </cell>
          <cell r="M149">
            <v>1.3</v>
          </cell>
          <cell r="S149">
            <v>78.12</v>
          </cell>
        </row>
        <row r="150">
          <cell r="C150" t="str">
            <v>UPA OLINDA - C.G 001/2022</v>
          </cell>
          <cell r="E150" t="str">
            <v>LAISA GONCALVES DE SIQUEIRA</v>
          </cell>
          <cell r="F150" t="str">
            <v>1 - Médico</v>
          </cell>
          <cell r="G150" t="str">
            <v>2251-24</v>
          </cell>
          <cell r="H150">
            <v>44958</v>
          </cell>
          <cell r="J150">
            <v>348.29839999999996</v>
          </cell>
          <cell r="L150">
            <v>145.69</v>
          </cell>
          <cell r="M150">
            <v>4</v>
          </cell>
        </row>
        <row r="151">
          <cell r="C151" t="str">
            <v>UPA OLINDA - C.G 001/2022</v>
          </cell>
          <cell r="E151" t="str">
            <v>LARISSA MAIA DE LIMA</v>
          </cell>
          <cell r="F151" t="str">
            <v>2 - Outros Profissionais da Saúde</v>
          </cell>
          <cell r="G151" t="str">
            <v>2235-05</v>
          </cell>
          <cell r="H151">
            <v>44958</v>
          </cell>
          <cell r="J151">
            <v>136.65600000000001</v>
          </cell>
        </row>
        <row r="152">
          <cell r="C152" t="str">
            <v>UPA OLINDA - C.G 001/2022</v>
          </cell>
          <cell r="E152" t="str">
            <v>LAURA HONORATO GOMES DA SILVA</v>
          </cell>
          <cell r="F152" t="str">
            <v>2 - Outros Profissionais da Saúde</v>
          </cell>
          <cell r="G152" t="str">
            <v>2236-05</v>
          </cell>
          <cell r="H152">
            <v>44958</v>
          </cell>
          <cell r="J152">
            <v>175.76480000000001</v>
          </cell>
          <cell r="L152">
            <v>145.69</v>
          </cell>
          <cell r="M152">
            <v>1.69</v>
          </cell>
          <cell r="R152">
            <v>142.93671739999999</v>
          </cell>
        </row>
        <row r="153">
          <cell r="C153" t="str">
            <v>UPA OLINDA - C.G 001/2022</v>
          </cell>
          <cell r="E153" t="str">
            <v>LEANDRO NASCIMENTO BEZERRA</v>
          </cell>
          <cell r="F153" t="str">
            <v>2 - Outros Profissionais da Saúde</v>
          </cell>
          <cell r="G153" t="str">
            <v>3222-05</v>
          </cell>
          <cell r="H153">
            <v>44958</v>
          </cell>
          <cell r="J153">
            <v>120.30879999999999</v>
          </cell>
          <cell r="L153">
            <v>145.69</v>
          </cell>
          <cell r="M153">
            <v>1.3</v>
          </cell>
          <cell r="R153">
            <v>142.93671739999999</v>
          </cell>
          <cell r="S153">
            <v>78.12</v>
          </cell>
        </row>
        <row r="154">
          <cell r="C154" t="str">
            <v>UPA OLINDA - C.G 001/2022</v>
          </cell>
          <cell r="E154" t="str">
            <v>LEONARDO DE OLIVEIRA MEDEIROS</v>
          </cell>
          <cell r="F154" t="str">
            <v>1 - Médico</v>
          </cell>
          <cell r="G154" t="str">
            <v>2252-70</v>
          </cell>
          <cell r="H154">
            <v>44958</v>
          </cell>
          <cell r="J154">
            <v>992.03200000000004</v>
          </cell>
          <cell r="L154">
            <v>145.69</v>
          </cell>
          <cell r="M154">
            <v>12</v>
          </cell>
        </row>
        <row r="155">
          <cell r="C155" t="str">
            <v>UPA OLINDA - C.G 001/2022</v>
          </cell>
          <cell r="E155" t="str">
            <v>LEONARDO FREITAS DO NASCIMENTO</v>
          </cell>
          <cell r="F155" t="str">
            <v>2 - Outros Profissionais da Saúde</v>
          </cell>
          <cell r="G155" t="str">
            <v>7664-20</v>
          </cell>
          <cell r="H155">
            <v>44958</v>
          </cell>
          <cell r="J155">
            <v>422.8784</v>
          </cell>
          <cell r="L155">
            <v>145.69</v>
          </cell>
          <cell r="M155">
            <v>2.2200000000000002</v>
          </cell>
        </row>
        <row r="156">
          <cell r="C156" t="str">
            <v>UPA OLINDA - C.G 001/2022</v>
          </cell>
          <cell r="E156" t="str">
            <v>LIA BORGES CAVALCANTE</v>
          </cell>
          <cell r="F156" t="str">
            <v>1 - Médico</v>
          </cell>
          <cell r="G156" t="str">
            <v>2251-25</v>
          </cell>
          <cell r="H156">
            <v>44958</v>
          </cell>
          <cell r="J156">
            <v>492.42480000000006</v>
          </cell>
          <cell r="L156">
            <v>145.69</v>
          </cell>
          <cell r="M156">
            <v>4</v>
          </cell>
        </row>
        <row r="157">
          <cell r="C157" t="str">
            <v>UPA OLINDA - C.G 001/2022</v>
          </cell>
          <cell r="E157" t="str">
            <v>LILIAN DOS SANTOS</v>
          </cell>
          <cell r="F157" t="str">
            <v>3 - Administrativo</v>
          </cell>
          <cell r="G157" t="str">
            <v>5174-10</v>
          </cell>
          <cell r="H157">
            <v>44958</v>
          </cell>
          <cell r="J157">
            <v>140.23840000000001</v>
          </cell>
          <cell r="L157">
            <v>145.69</v>
          </cell>
          <cell r="M157">
            <v>1.3</v>
          </cell>
          <cell r="S157">
            <v>78.12</v>
          </cell>
        </row>
        <row r="158">
          <cell r="C158" t="str">
            <v>UPA OLINDA - C.G 001/2022</v>
          </cell>
          <cell r="E158" t="str">
            <v>LILIANE DE ALMEIDA SILVA</v>
          </cell>
          <cell r="F158" t="str">
            <v>1 - Médico</v>
          </cell>
          <cell r="G158" t="str">
            <v>2251-25</v>
          </cell>
          <cell r="H158">
            <v>44958</v>
          </cell>
          <cell r="J158">
            <v>340.83199999999999</v>
          </cell>
          <cell r="L158">
            <v>145.69</v>
          </cell>
          <cell r="M158">
            <v>4</v>
          </cell>
          <cell r="R158">
            <v>172.262328</v>
          </cell>
        </row>
        <row r="159">
          <cell r="C159" t="str">
            <v>UPA OLINDA - C.G 001/2022</v>
          </cell>
          <cell r="E159" t="str">
            <v>LIVIA LOCIO ROSADO DE OLIVEIRA</v>
          </cell>
          <cell r="F159" t="str">
            <v>1 - Médico</v>
          </cell>
          <cell r="G159" t="str">
            <v>2251-25</v>
          </cell>
          <cell r="H159">
            <v>44958</v>
          </cell>
          <cell r="J159">
            <v>340.83199999999999</v>
          </cell>
          <cell r="L159">
            <v>145.69</v>
          </cell>
          <cell r="M159">
            <v>4</v>
          </cell>
        </row>
        <row r="160">
          <cell r="C160" t="str">
            <v>UPA OLINDA - C.G 001/2022</v>
          </cell>
          <cell r="E160" t="str">
            <v>LUAN LOPES DE SANTANA</v>
          </cell>
          <cell r="F160" t="str">
            <v>3 - Administrativo</v>
          </cell>
          <cell r="G160" t="str">
            <v>3172-05</v>
          </cell>
          <cell r="H160">
            <v>44958</v>
          </cell>
          <cell r="J160">
            <v>163.48160000000001</v>
          </cell>
          <cell r="L160">
            <v>145.69</v>
          </cell>
          <cell r="M160">
            <v>1.3</v>
          </cell>
        </row>
        <row r="161">
          <cell r="C161" t="str">
            <v>UPA OLINDA - C.G 001/2022</v>
          </cell>
          <cell r="E161" t="str">
            <v>LUANA MARIA RIBEIRO DE LAVOR</v>
          </cell>
          <cell r="F161" t="str">
            <v>1 - Médico</v>
          </cell>
          <cell r="G161" t="str">
            <v>2251-25</v>
          </cell>
          <cell r="H161">
            <v>44958</v>
          </cell>
          <cell r="J161">
            <v>340.83199999999999</v>
          </cell>
          <cell r="L161">
            <v>145.69</v>
          </cell>
          <cell r="M161">
            <v>4</v>
          </cell>
        </row>
        <row r="162">
          <cell r="C162" t="str">
            <v>UPA OLINDA - C.G 001/2022</v>
          </cell>
          <cell r="E162" t="str">
            <v>LUCAS BARBOSA DOS SANTOS</v>
          </cell>
          <cell r="F162" t="str">
            <v>2 - Outros Profissionais da Saúde</v>
          </cell>
          <cell r="G162" t="str">
            <v>7664-20</v>
          </cell>
          <cell r="H162">
            <v>44958</v>
          </cell>
          <cell r="J162">
            <v>213.13120000000001</v>
          </cell>
          <cell r="L162">
            <v>145.69</v>
          </cell>
          <cell r="M162">
            <v>1.26</v>
          </cell>
          <cell r="R162">
            <v>183.7464832</v>
          </cell>
        </row>
        <row r="163">
          <cell r="C163" t="str">
            <v>UPA OLINDA - C.G 001/2022</v>
          </cell>
          <cell r="E163" t="str">
            <v>LUCIANA GUILHERMINO DE MELO</v>
          </cell>
          <cell r="F163" t="str">
            <v>4 - Assistência Odontológica</v>
          </cell>
          <cell r="G163" t="str">
            <v>3224-15</v>
          </cell>
          <cell r="H163">
            <v>44958</v>
          </cell>
          <cell r="J163">
            <v>173.30160000000001</v>
          </cell>
          <cell r="L163">
            <v>145.69</v>
          </cell>
          <cell r="M163">
            <v>1.48</v>
          </cell>
          <cell r="S163">
            <v>88.86</v>
          </cell>
        </row>
        <row r="164">
          <cell r="C164" t="str">
            <v>UPA OLINDA - C.G 001/2022</v>
          </cell>
          <cell r="E164" t="str">
            <v>LUCIANO BERNARDO DE LIMA</v>
          </cell>
          <cell r="F164" t="str">
            <v>2 - Outros Profissionais da Saúde</v>
          </cell>
          <cell r="G164" t="str">
            <v>7664-20</v>
          </cell>
          <cell r="H164">
            <v>44958</v>
          </cell>
          <cell r="J164">
            <v>199.18240000000003</v>
          </cell>
          <cell r="L164">
            <v>145.69</v>
          </cell>
          <cell r="M164">
            <v>1.3</v>
          </cell>
        </row>
        <row r="165">
          <cell r="C165" t="str">
            <v>UPA OLINDA - C.G 001/2022</v>
          </cell>
          <cell r="E165" t="str">
            <v>LUCIANO CUNHA FILHO</v>
          </cell>
          <cell r="F165" t="str">
            <v>1 - Médico</v>
          </cell>
          <cell r="G165" t="str">
            <v>2251-25</v>
          </cell>
          <cell r="H165">
            <v>44958</v>
          </cell>
          <cell r="J165">
            <v>348.29839999999996</v>
          </cell>
          <cell r="L165">
            <v>145.69</v>
          </cell>
          <cell r="M165">
            <v>4</v>
          </cell>
        </row>
        <row r="166">
          <cell r="C166" t="str">
            <v>UPA OLINDA - C.G 001/2022</v>
          </cell>
          <cell r="E166" t="str">
            <v>LUCIENE PATRICIA DA SILVA NASCIMENTO</v>
          </cell>
          <cell r="F166" t="str">
            <v>2 - Outros Profissionais da Saúde</v>
          </cell>
          <cell r="G166" t="str">
            <v>3222-05</v>
          </cell>
          <cell r="H166">
            <v>44958</v>
          </cell>
          <cell r="J166">
            <v>110.3656</v>
          </cell>
          <cell r="L166">
            <v>145.69</v>
          </cell>
          <cell r="M166">
            <v>1.3</v>
          </cell>
          <cell r="S166">
            <v>78.12</v>
          </cell>
        </row>
        <row r="167">
          <cell r="C167" t="str">
            <v>UPA OLINDA - C.G 001/2022</v>
          </cell>
          <cell r="E167" t="str">
            <v>MACIO RUBENS CARVALHO</v>
          </cell>
          <cell r="F167" t="str">
            <v>2 - Outros Profissionais da Saúde</v>
          </cell>
          <cell r="G167" t="str">
            <v>2251-25</v>
          </cell>
          <cell r="H167">
            <v>44958</v>
          </cell>
          <cell r="J167">
            <v>180.5864</v>
          </cell>
          <cell r="L167">
            <v>145.69</v>
          </cell>
          <cell r="M167">
            <v>1.74</v>
          </cell>
        </row>
        <row r="168">
          <cell r="C168" t="str">
            <v>UPA OLINDA - C.G 001/2022</v>
          </cell>
          <cell r="E168" t="str">
            <v>MAICON CHARLES RIBEIRO DA SILVA</v>
          </cell>
          <cell r="F168" t="str">
            <v>3 - Administrativo</v>
          </cell>
          <cell r="G168" t="str">
            <v>4110-10</v>
          </cell>
          <cell r="H168">
            <v>44958</v>
          </cell>
          <cell r="J168">
            <v>12.2346</v>
          </cell>
          <cell r="R168">
            <v>252.241266</v>
          </cell>
          <cell r="S168">
            <v>36.700000000000003</v>
          </cell>
        </row>
        <row r="169">
          <cell r="C169" t="str">
            <v>UPA OLINDA - C.G 001/2022</v>
          </cell>
          <cell r="E169" t="str">
            <v>MANUELA DE MELO RIBEIRO PARANHOS AGRA</v>
          </cell>
          <cell r="F169" t="str">
            <v>1 - Médico</v>
          </cell>
          <cell r="G169" t="str">
            <v>2251-25</v>
          </cell>
          <cell r="H169">
            <v>44958</v>
          </cell>
          <cell r="J169">
            <v>668.29840000000002</v>
          </cell>
          <cell r="L169">
            <v>145.69</v>
          </cell>
          <cell r="M169">
            <v>8</v>
          </cell>
        </row>
        <row r="170">
          <cell r="C170" t="str">
            <v>UPA OLINDA - C.G 001/2022</v>
          </cell>
          <cell r="E170" t="str">
            <v>MARCO FERREIRA DOS SANTOS</v>
          </cell>
          <cell r="F170" t="str">
            <v>3 - Administrativo</v>
          </cell>
          <cell r="G170" t="str">
            <v>5174-10</v>
          </cell>
          <cell r="H170">
            <v>44958</v>
          </cell>
          <cell r="J170">
            <v>150.84399999999999</v>
          </cell>
          <cell r="L170">
            <v>145.69</v>
          </cell>
          <cell r="M170">
            <v>1.3</v>
          </cell>
          <cell r="S170">
            <v>78.12</v>
          </cell>
        </row>
        <row r="171">
          <cell r="C171" t="str">
            <v>UPA OLINDA - C.G 001/2022</v>
          </cell>
          <cell r="E171" t="str">
            <v>MARCOS ANTONIO PIRES VALADARES LUSTOSA</v>
          </cell>
          <cell r="F171" t="str">
            <v>1 - Médico</v>
          </cell>
          <cell r="G171" t="str">
            <v>2251-24</v>
          </cell>
          <cell r="H171">
            <v>44958</v>
          </cell>
          <cell r="J171">
            <v>340.83199999999999</v>
          </cell>
          <cell r="L171">
            <v>145.69</v>
          </cell>
          <cell r="M171">
            <v>4</v>
          </cell>
          <cell r="R171">
            <v>172.262328</v>
          </cell>
        </row>
        <row r="172">
          <cell r="C172" t="str">
            <v>UPA OLINDA - C.G 001/2022</v>
          </cell>
          <cell r="E172" t="str">
            <v>MARCOS GOMES DO NASCIMENTO</v>
          </cell>
          <cell r="F172" t="str">
            <v>3 - Administrativo</v>
          </cell>
          <cell r="G172" t="str">
            <v>1425-05</v>
          </cell>
          <cell r="H172">
            <v>44958</v>
          </cell>
          <cell r="J172">
            <v>280</v>
          </cell>
          <cell r="L172">
            <v>145.69</v>
          </cell>
          <cell r="M172">
            <v>3.5</v>
          </cell>
        </row>
        <row r="173">
          <cell r="C173" t="str">
            <v>UPA OLINDA - C.G 001/2022</v>
          </cell>
          <cell r="E173" t="str">
            <v>MARCOS ROBERTO XAVIER DE FRANÇA</v>
          </cell>
          <cell r="F173" t="str">
            <v>3 - Administrativo</v>
          </cell>
          <cell r="G173" t="str">
            <v>3222-30</v>
          </cell>
          <cell r="H173">
            <v>44958</v>
          </cell>
          <cell r="J173">
            <v>110.3656</v>
          </cell>
          <cell r="L173">
            <v>145.69</v>
          </cell>
          <cell r="M173">
            <v>1.3</v>
          </cell>
          <cell r="R173">
            <v>142.93671739999999</v>
          </cell>
        </row>
        <row r="174">
          <cell r="C174" t="str">
            <v>UPA OLINDA - C.G 001/2022</v>
          </cell>
          <cell r="E174" t="str">
            <v>MARIA APARECIDA DE FATIMA ALENCAR NOBRE</v>
          </cell>
          <cell r="F174" t="str">
            <v>4 - Assistência Odontológica</v>
          </cell>
          <cell r="G174" t="str">
            <v>2232-88</v>
          </cell>
          <cell r="H174">
            <v>44958</v>
          </cell>
          <cell r="J174">
            <v>815.28399999999999</v>
          </cell>
          <cell r="L174">
            <v>145.69</v>
          </cell>
          <cell r="M174">
            <v>5.91</v>
          </cell>
        </row>
        <row r="175">
          <cell r="C175" t="str">
            <v>UPA OLINDA - C.G 001/2022</v>
          </cell>
          <cell r="E175" t="str">
            <v>MARIA BEATRIZ DE SOUZA NERY</v>
          </cell>
          <cell r="F175" t="str">
            <v>3 - Administrativo</v>
          </cell>
          <cell r="G175" t="str">
            <v>4221-05</v>
          </cell>
          <cell r="H175">
            <v>44958</v>
          </cell>
          <cell r="J175">
            <v>135.5976</v>
          </cell>
          <cell r="L175">
            <v>145.69</v>
          </cell>
          <cell r="M175">
            <v>1.3</v>
          </cell>
          <cell r="R175">
            <v>134.52867519999998</v>
          </cell>
        </row>
        <row r="176">
          <cell r="C176" t="str">
            <v>UPA OLINDA - C.G 001/2022</v>
          </cell>
          <cell r="E176" t="str">
            <v>MARIA BETANIA MUNIZ DA SILVA</v>
          </cell>
          <cell r="F176" t="str">
            <v>2 - Outros Profissionais da Saúde</v>
          </cell>
          <cell r="G176" t="str">
            <v>7664-20</v>
          </cell>
          <cell r="H176">
            <v>44958</v>
          </cell>
          <cell r="J176">
            <v>0</v>
          </cell>
        </row>
        <row r="177">
          <cell r="C177" t="str">
            <v>UPA OLINDA - C.G 001/2022</v>
          </cell>
          <cell r="E177" t="str">
            <v>MARIA DAS DORES DA SILVA</v>
          </cell>
          <cell r="F177" t="str">
            <v>3 - Administrativo</v>
          </cell>
          <cell r="G177" t="str">
            <v>5135-05</v>
          </cell>
          <cell r="H177">
            <v>44958</v>
          </cell>
          <cell r="J177">
            <v>136.59200000000001</v>
          </cell>
          <cell r="L177">
            <v>145.69</v>
          </cell>
          <cell r="M177">
            <v>1.3</v>
          </cell>
          <cell r="S177">
            <v>78.12</v>
          </cell>
        </row>
        <row r="178">
          <cell r="C178" t="str">
            <v>UPA OLINDA - C.G 001/2022</v>
          </cell>
          <cell r="E178" t="str">
            <v>MARIA DE FATIMA PINTO RIBEIRO</v>
          </cell>
          <cell r="F178" t="str">
            <v>4 - Assistência Odontológica</v>
          </cell>
          <cell r="G178" t="str">
            <v>2232-88</v>
          </cell>
          <cell r="H178">
            <v>44958</v>
          </cell>
          <cell r="J178">
            <v>667.30079999999998</v>
          </cell>
          <cell r="L178">
            <v>145.69</v>
          </cell>
          <cell r="M178">
            <v>5.91</v>
          </cell>
        </row>
        <row r="179">
          <cell r="C179" t="str">
            <v>UPA OLINDA - C.G 001/2022</v>
          </cell>
          <cell r="E179" t="str">
            <v xml:space="preserve">MARIA JULIA DA CRUZ GOUVEIA NETO DE </v>
          </cell>
          <cell r="F179" t="str">
            <v>1 - Médico</v>
          </cell>
          <cell r="G179" t="str">
            <v>2251-24</v>
          </cell>
          <cell r="H179">
            <v>44958</v>
          </cell>
          <cell r="J179">
            <v>340.83199999999999</v>
          </cell>
          <cell r="L179">
            <v>145.69</v>
          </cell>
          <cell r="M179">
            <v>4</v>
          </cell>
        </row>
        <row r="180">
          <cell r="C180" t="str">
            <v>UPA OLINDA - C.G 001/2022</v>
          </cell>
          <cell r="E180" t="str">
            <v>MARIA LUISA DAVID DE AZEVEDO VALADARES</v>
          </cell>
          <cell r="F180" t="str">
            <v>1 - Médico</v>
          </cell>
          <cell r="G180" t="str">
            <v>2251-24</v>
          </cell>
          <cell r="H180">
            <v>44958</v>
          </cell>
          <cell r="J180">
            <v>348.29839999999996</v>
          </cell>
          <cell r="L180">
            <v>145.69</v>
          </cell>
          <cell r="M180">
            <v>4</v>
          </cell>
        </row>
        <row r="181">
          <cell r="C181" t="str">
            <v>UPA OLINDA - C.G 001/2022</v>
          </cell>
          <cell r="E181" t="str">
            <v>MARIA MADALENA CORREIA RAMOS DOS SANTOS</v>
          </cell>
          <cell r="F181" t="str">
            <v>2 - Outros Profissionais da Saúde</v>
          </cell>
          <cell r="G181" t="str">
            <v>3222-05</v>
          </cell>
          <cell r="H181">
            <v>44958</v>
          </cell>
          <cell r="J181">
            <v>133.42080000000001</v>
          </cell>
          <cell r="L181">
            <v>145.69</v>
          </cell>
          <cell r="M181">
            <v>1.3</v>
          </cell>
          <cell r="R181">
            <v>252.241266</v>
          </cell>
        </row>
        <row r="182">
          <cell r="C182" t="str">
            <v>UPA OLINDA - C.G 001/2022</v>
          </cell>
          <cell r="E182" t="str">
            <v>MARIELY DO REGO BARROS DE ANDRADE</v>
          </cell>
          <cell r="F182" t="str">
            <v>2 - Outros Profissionais da Saúde</v>
          </cell>
          <cell r="G182" t="str">
            <v>2235-05</v>
          </cell>
          <cell r="H182">
            <v>44958</v>
          </cell>
          <cell r="J182">
            <v>198.18959999999998</v>
          </cell>
          <cell r="L182">
            <v>145.69</v>
          </cell>
          <cell r="M182">
            <v>1.71</v>
          </cell>
        </row>
        <row r="183">
          <cell r="C183" t="str">
            <v>UPA OLINDA - C.G 001/2022</v>
          </cell>
          <cell r="E183" t="str">
            <v>MARIO JOSE DA SILVA</v>
          </cell>
          <cell r="F183" t="str">
            <v>3 - Administrativo</v>
          </cell>
          <cell r="G183" t="str">
            <v>7823-20</v>
          </cell>
          <cell r="H183">
            <v>44958</v>
          </cell>
          <cell r="J183">
            <v>183.64720000000003</v>
          </cell>
          <cell r="L183">
            <v>145.69</v>
          </cell>
          <cell r="M183">
            <v>1.74</v>
          </cell>
          <cell r="S183">
            <v>104.24</v>
          </cell>
        </row>
        <row r="184">
          <cell r="C184" t="str">
            <v>UPA OLINDA - C.G 001/2022</v>
          </cell>
          <cell r="E184" t="str">
            <v>MARIUSKA RODRIGUES RAPOSO LAPORTE</v>
          </cell>
          <cell r="F184" t="str">
            <v>2 - Outros Profissionais da Saúde</v>
          </cell>
          <cell r="G184" t="str">
            <v>2516-05</v>
          </cell>
          <cell r="H184">
            <v>44958</v>
          </cell>
          <cell r="J184">
            <v>202.40880000000001</v>
          </cell>
          <cell r="L184">
            <v>145.69</v>
          </cell>
          <cell r="M184">
            <v>2.19</v>
          </cell>
        </row>
        <row r="185">
          <cell r="C185" t="str">
            <v>UPA OLINDA - C.G 001/2022</v>
          </cell>
          <cell r="E185" t="str">
            <v>MARY SIMONE BOYER DE ALMEIDA DOS ANJOS</v>
          </cell>
          <cell r="F185" t="str">
            <v>2 - Outros Profissionais da Saúde</v>
          </cell>
          <cell r="G185" t="str">
            <v>3222-05</v>
          </cell>
          <cell r="H185">
            <v>44958</v>
          </cell>
          <cell r="J185">
            <v>199.1112</v>
          </cell>
          <cell r="L185">
            <v>145.69</v>
          </cell>
          <cell r="M185">
            <v>1.3</v>
          </cell>
          <cell r="S185">
            <v>78.12</v>
          </cell>
        </row>
        <row r="186">
          <cell r="C186" t="str">
            <v>UPA OLINDA - C.G 001/2022</v>
          </cell>
          <cell r="E186" t="str">
            <v>MATEUS NOGUEIRA SILVA</v>
          </cell>
          <cell r="F186" t="str">
            <v>1 - Médico</v>
          </cell>
          <cell r="G186" t="str">
            <v>2251-25</v>
          </cell>
          <cell r="H186">
            <v>44958</v>
          </cell>
          <cell r="J186">
            <v>238.58240000000001</v>
          </cell>
          <cell r="L186">
            <v>145.69</v>
          </cell>
          <cell r="M186">
            <v>4</v>
          </cell>
        </row>
        <row r="187">
          <cell r="C187" t="str">
            <v>UPA OLINDA - C.G 001/2022</v>
          </cell>
          <cell r="E187" t="str">
            <v>MATHEUS HENRRIQUE MORAIS ANDRADE</v>
          </cell>
          <cell r="F187" t="str">
            <v>3 - Administrativo</v>
          </cell>
          <cell r="G187" t="str">
            <v>4110-10</v>
          </cell>
          <cell r="H187">
            <v>44958</v>
          </cell>
          <cell r="J187">
            <v>12.2346</v>
          </cell>
          <cell r="R187">
            <v>126.120633</v>
          </cell>
          <cell r="S187">
            <v>36.700000000000003</v>
          </cell>
        </row>
        <row r="188">
          <cell r="C188" t="str">
            <v>UPA OLINDA - C.G 001/2022</v>
          </cell>
          <cell r="E188" t="str">
            <v>MATHEU JUAN ROSA DA SILVA</v>
          </cell>
          <cell r="F188" t="str">
            <v>3 - Administrativo</v>
          </cell>
          <cell r="G188" t="str">
            <v>4221-05</v>
          </cell>
          <cell r="H188">
            <v>44958</v>
          </cell>
          <cell r="J188">
            <v>104.16</v>
          </cell>
          <cell r="L188">
            <v>145.69</v>
          </cell>
          <cell r="M188">
            <v>1.3</v>
          </cell>
        </row>
        <row r="189">
          <cell r="C189" t="str">
            <v>UPA OLINDA - C.G 001/2022</v>
          </cell>
          <cell r="E189" t="str">
            <v>MAURICIO BERNARDINO DE SENA JUNIOR</v>
          </cell>
          <cell r="F189" t="str">
            <v>2 - Outros Profissionais da Saúde</v>
          </cell>
          <cell r="G189" t="str">
            <v>3222-05</v>
          </cell>
          <cell r="H189">
            <v>44958</v>
          </cell>
          <cell r="J189">
            <v>135.5976</v>
          </cell>
          <cell r="L189">
            <v>145.69</v>
          </cell>
          <cell r="M189">
            <v>1.3</v>
          </cell>
          <cell r="R189">
            <v>172.262328</v>
          </cell>
          <cell r="S189">
            <v>78.12</v>
          </cell>
        </row>
        <row r="190">
          <cell r="C190" t="str">
            <v>UPA OLINDA - C.G 001/2022</v>
          </cell>
          <cell r="E190" t="str">
            <v>MAURICIO JOSE DE SOUSA</v>
          </cell>
          <cell r="F190" t="str">
            <v>3 - Administrativo</v>
          </cell>
          <cell r="G190" t="str">
            <v>5143-10</v>
          </cell>
          <cell r="H190">
            <v>44958</v>
          </cell>
          <cell r="J190">
            <v>110.3656</v>
          </cell>
          <cell r="L190">
            <v>145.69</v>
          </cell>
          <cell r="M190">
            <v>1.3</v>
          </cell>
          <cell r="S190">
            <v>78.12</v>
          </cell>
        </row>
        <row r="191">
          <cell r="C191" t="str">
            <v>UPA OLINDA - C.G 001/2022</v>
          </cell>
          <cell r="E191" t="str">
            <v>MAURICIO LINO DE SANTANA</v>
          </cell>
          <cell r="F191" t="str">
            <v>1 - Médico</v>
          </cell>
          <cell r="G191" t="str">
            <v>2251-25</v>
          </cell>
          <cell r="H191">
            <v>44958</v>
          </cell>
          <cell r="J191">
            <v>926.20320000000004</v>
          </cell>
          <cell r="L191">
            <v>145.69</v>
          </cell>
          <cell r="M191">
            <v>8</v>
          </cell>
        </row>
        <row r="192">
          <cell r="C192" t="str">
            <v>UPA OLINDA - C.G 001/2022</v>
          </cell>
          <cell r="E192" t="str">
            <v>MAYARA ALBUQUERQUE DORNELAS DE SOUZA</v>
          </cell>
          <cell r="F192" t="str">
            <v>2 - Outros Profissionais da Saúde</v>
          </cell>
          <cell r="G192" t="str">
            <v>2235-05</v>
          </cell>
          <cell r="H192">
            <v>44958</v>
          </cell>
          <cell r="J192">
            <v>191.40720000000002</v>
          </cell>
          <cell r="L192">
            <v>145.69</v>
          </cell>
          <cell r="M192">
            <v>1.81</v>
          </cell>
          <cell r="R192">
            <v>195.2306384</v>
          </cell>
          <cell r="S192">
            <v>108.32</v>
          </cell>
        </row>
        <row r="193">
          <cell r="C193" t="str">
            <v>UPA OLINDA - C.G 001/2022</v>
          </cell>
          <cell r="E193" t="str">
            <v>MIRELE CARLA DA SILVA</v>
          </cell>
          <cell r="F193" t="str">
            <v>2 - Outros Profissionais da Saúde</v>
          </cell>
          <cell r="G193" t="str">
            <v>2251-24</v>
          </cell>
          <cell r="H193">
            <v>44958</v>
          </cell>
          <cell r="J193">
            <v>147.55440000000002</v>
          </cell>
          <cell r="L193">
            <v>145.69</v>
          </cell>
          <cell r="M193">
            <v>1.3</v>
          </cell>
          <cell r="R193">
            <v>126.120633</v>
          </cell>
          <cell r="S193">
            <v>78.12</v>
          </cell>
        </row>
        <row r="194">
          <cell r="C194" t="str">
            <v>UPA OLINDA - C.G 001/2022</v>
          </cell>
          <cell r="E194" t="str">
            <v>NATALIA VILACA DE QUEIROZ VALENCA</v>
          </cell>
          <cell r="F194" t="str">
            <v>1 - Médico</v>
          </cell>
          <cell r="G194" t="str">
            <v>2251-25</v>
          </cell>
          <cell r="H194">
            <v>44958</v>
          </cell>
          <cell r="J194">
            <v>894.29920000000004</v>
          </cell>
          <cell r="L194">
            <v>145.69</v>
          </cell>
          <cell r="M194">
            <v>8</v>
          </cell>
          <cell r="R194">
            <v>172.262328</v>
          </cell>
        </row>
        <row r="195">
          <cell r="C195" t="str">
            <v>UPA OLINDA - C.G 001/2022</v>
          </cell>
          <cell r="E195" t="str">
            <v>NERVISON PAULY DOS SANTOS MELO</v>
          </cell>
          <cell r="F195" t="str">
            <v>2 - Outros Profissionais da Saúde</v>
          </cell>
          <cell r="G195" t="str">
            <v>5151-10</v>
          </cell>
          <cell r="H195">
            <v>44958</v>
          </cell>
          <cell r="J195">
            <v>134.93520000000001</v>
          </cell>
          <cell r="L195">
            <v>145.69</v>
          </cell>
          <cell r="M195">
            <v>1.3</v>
          </cell>
        </row>
        <row r="196">
          <cell r="C196" t="str">
            <v>UPA OLINDA - C.G 001/2022</v>
          </cell>
          <cell r="E196" t="str">
            <v>OSEIAS VENTURA DO NASCIMENTO</v>
          </cell>
          <cell r="F196" t="str">
            <v>2 - Outros Profissionais da Saúde</v>
          </cell>
          <cell r="G196" t="str">
            <v>7664-20</v>
          </cell>
          <cell r="H196">
            <v>44958</v>
          </cell>
          <cell r="J196">
            <v>258.48320000000001</v>
          </cell>
          <cell r="L196">
            <v>145.69</v>
          </cell>
          <cell r="M196">
            <v>2.2200000000000002</v>
          </cell>
          <cell r="R196">
            <v>126.3257072</v>
          </cell>
        </row>
        <row r="197">
          <cell r="C197" t="str">
            <v>UPA OLINDA - C.G 001/2022</v>
          </cell>
          <cell r="E197" t="str">
            <v>PAMELLA MINNELLI CHAVES FERNANDES</v>
          </cell>
          <cell r="F197" t="str">
            <v>1 - Médico</v>
          </cell>
          <cell r="G197" t="str">
            <v>2251-24</v>
          </cell>
          <cell r="H197">
            <v>44958</v>
          </cell>
          <cell r="J197">
            <v>340.83199999999999</v>
          </cell>
          <cell r="L197">
            <v>145.69</v>
          </cell>
          <cell r="M197">
            <v>4</v>
          </cell>
          <cell r="R197">
            <v>169.0836779</v>
          </cell>
        </row>
        <row r="198">
          <cell r="C198" t="str">
            <v>UPA OLINDA - C.G 001/2022</v>
          </cell>
          <cell r="E198" t="str">
            <v>PATRICIA LAINE DA SILVA CAETANO</v>
          </cell>
          <cell r="F198" t="str">
            <v>2 - Outros Profissionais da Saúde</v>
          </cell>
          <cell r="G198" t="str">
            <v>2237-05</v>
          </cell>
          <cell r="H198">
            <v>44958</v>
          </cell>
          <cell r="J198">
            <v>124.992</v>
          </cell>
          <cell r="L198">
            <v>145.69</v>
          </cell>
          <cell r="M198">
            <v>1.3</v>
          </cell>
        </row>
        <row r="199">
          <cell r="C199" t="str">
            <v>UPA OLINDA - C.G 001/2022</v>
          </cell>
          <cell r="E199" t="str">
            <v>PAULA FERNANDA SOARES DE ARAUJOMEI</v>
          </cell>
          <cell r="F199" t="str">
            <v>1 - Médico</v>
          </cell>
          <cell r="G199" t="str">
            <v>2251-25</v>
          </cell>
          <cell r="H199">
            <v>44958</v>
          </cell>
          <cell r="J199">
            <v>668.29840000000002</v>
          </cell>
          <cell r="L199">
            <v>145.69</v>
          </cell>
          <cell r="M199">
            <v>8</v>
          </cell>
        </row>
        <row r="200">
          <cell r="C200" t="str">
            <v>UPA OLINDA - C.G 001/2022</v>
          </cell>
          <cell r="E200" t="str">
            <v>PAULO CESAR OLIVEIRA SANTOS</v>
          </cell>
          <cell r="F200" t="str">
            <v>4 - Assistência Odontológica</v>
          </cell>
          <cell r="G200" t="str">
            <v>2232-88</v>
          </cell>
          <cell r="H200">
            <v>44958</v>
          </cell>
          <cell r="J200">
            <v>661.78560000000004</v>
          </cell>
          <cell r="L200">
            <v>145.69</v>
          </cell>
          <cell r="M200">
            <v>5.91</v>
          </cell>
        </row>
        <row r="201">
          <cell r="C201" t="str">
            <v>UPA OLINDA - C.G 001/2022</v>
          </cell>
          <cell r="E201" t="str">
            <v>PEDRO LINS FERREIRA DOS SANTOS</v>
          </cell>
          <cell r="F201" t="str">
            <v>2 - Outros Profissionais da Saúde</v>
          </cell>
          <cell r="G201" t="str">
            <v>3222-05</v>
          </cell>
          <cell r="H201">
            <v>44958</v>
          </cell>
          <cell r="J201">
            <v>114.1032</v>
          </cell>
          <cell r="L201">
            <v>145.69</v>
          </cell>
          <cell r="M201">
            <v>1.3</v>
          </cell>
        </row>
        <row r="202">
          <cell r="C202" t="str">
            <v>UPA OLINDA - C.G 001/2022</v>
          </cell>
          <cell r="E202" t="str">
            <v>PHALLOMA CORREIA VALERIANO DA SILVA</v>
          </cell>
          <cell r="F202" t="str">
            <v>2 - Outros Profissionais da Saúde</v>
          </cell>
          <cell r="G202" t="str">
            <v>2236-05</v>
          </cell>
          <cell r="H202">
            <v>44958</v>
          </cell>
          <cell r="J202">
            <v>166.06560000000002</v>
          </cell>
          <cell r="L202">
            <v>145.69</v>
          </cell>
          <cell r="M202">
            <v>1.75</v>
          </cell>
          <cell r="S202">
            <v>104.74</v>
          </cell>
        </row>
        <row r="203">
          <cell r="C203" t="str">
            <v>UPA OLINDA - C.G 001/2022</v>
          </cell>
          <cell r="E203" t="str">
            <v>PHILLIPE ANDREW FERNANDES SILVA</v>
          </cell>
          <cell r="F203" t="str">
            <v>3 - Administrativo</v>
          </cell>
          <cell r="G203" t="str">
            <v>5174-10</v>
          </cell>
          <cell r="H203">
            <v>44958</v>
          </cell>
          <cell r="J203">
            <v>134.93520000000001</v>
          </cell>
          <cell r="L203">
            <v>145.69</v>
          </cell>
          <cell r="M203">
            <v>1.3</v>
          </cell>
        </row>
        <row r="204">
          <cell r="C204" t="str">
            <v>UPA OLINDA - C.G 001/2022</v>
          </cell>
          <cell r="E204" t="str">
            <v>PRISCILLA DE ARAUJO SILVA</v>
          </cell>
          <cell r="F204" t="str">
            <v>2 - Outros Profissionais da Saúde</v>
          </cell>
          <cell r="G204" t="str">
            <v>3222-05</v>
          </cell>
          <cell r="H204">
            <v>44958</v>
          </cell>
          <cell r="J204">
            <v>194.93119999999999</v>
          </cell>
          <cell r="L204">
            <v>145.69</v>
          </cell>
          <cell r="M204">
            <v>1.3</v>
          </cell>
          <cell r="S204">
            <v>78.12</v>
          </cell>
        </row>
        <row r="205">
          <cell r="C205" t="str">
            <v>UPA OLINDA - C.G 001/2022</v>
          </cell>
          <cell r="E205" t="str">
            <v>RADAMES JOSE DA SILVA</v>
          </cell>
          <cell r="F205" t="str">
            <v>3 - Administrativo</v>
          </cell>
          <cell r="G205" t="str">
            <v>5174-10</v>
          </cell>
          <cell r="H205">
            <v>44958</v>
          </cell>
          <cell r="J205">
            <v>173.77680000000001</v>
          </cell>
          <cell r="L205">
            <v>145.69</v>
          </cell>
          <cell r="M205">
            <v>1.3</v>
          </cell>
          <cell r="R205">
            <v>138.73269630000001</v>
          </cell>
          <cell r="S205">
            <v>78.12</v>
          </cell>
        </row>
        <row r="206">
          <cell r="C206" t="str">
            <v>UPA OLINDA - C.G 001/2022</v>
          </cell>
          <cell r="E206" t="str">
            <v>RAFAEL GOMES OLIVEIRA</v>
          </cell>
          <cell r="F206" t="str">
            <v>3 - Administrativo</v>
          </cell>
          <cell r="G206">
            <v>411010</v>
          </cell>
          <cell r="H206">
            <v>44958</v>
          </cell>
          <cell r="J206">
            <v>12.2346</v>
          </cell>
        </row>
        <row r="207">
          <cell r="C207" t="str">
            <v>UPA OLINDA - C.G 001/2022</v>
          </cell>
          <cell r="E207" t="str">
            <v>RAFAEL MACEDO LEONCIO</v>
          </cell>
          <cell r="F207" t="str">
            <v>3 - Administrativo</v>
          </cell>
          <cell r="G207" t="str">
            <v>4110-10</v>
          </cell>
          <cell r="H207">
            <v>44958</v>
          </cell>
          <cell r="J207">
            <v>79.11760000000001</v>
          </cell>
          <cell r="L207">
            <v>145.69</v>
          </cell>
          <cell r="M207">
            <v>1.3</v>
          </cell>
          <cell r="R207">
            <v>134.52867519999998</v>
          </cell>
        </row>
        <row r="208">
          <cell r="C208" t="str">
            <v>UPA OLINDA - C.G 001/2022</v>
          </cell>
          <cell r="E208" t="str">
            <v>RAFAELA ESPOSITO DE LIMA ASFORA</v>
          </cell>
          <cell r="F208" t="str">
            <v>1 - Médico</v>
          </cell>
          <cell r="G208" t="str">
            <v>2251-24</v>
          </cell>
          <cell r="H208">
            <v>44958</v>
          </cell>
          <cell r="J208">
            <v>320</v>
          </cell>
          <cell r="R208">
            <v>134.52867519999998</v>
          </cell>
        </row>
        <row r="209">
          <cell r="C209" t="str">
            <v>UPA OLINDA - C.G 001/2022</v>
          </cell>
          <cell r="E209" t="str">
            <v>RAFAELA SOUZA SILVA</v>
          </cell>
          <cell r="F209" t="str">
            <v>2 - Outros Profissionais da Saúde</v>
          </cell>
          <cell r="G209" t="str">
            <v>2234-05</v>
          </cell>
          <cell r="H209">
            <v>44958</v>
          </cell>
          <cell r="J209">
            <v>367.99360000000001</v>
          </cell>
          <cell r="L209">
            <v>145.69</v>
          </cell>
          <cell r="M209">
            <v>3.64</v>
          </cell>
          <cell r="R209">
            <v>195.2306384</v>
          </cell>
        </row>
        <row r="210">
          <cell r="C210" t="str">
            <v>UPA OLINDA - C.G 001/2022</v>
          </cell>
          <cell r="E210" t="str">
            <v>RAQUEL NASCIMENTO DE MEDEIROS FERREIRA</v>
          </cell>
          <cell r="F210" t="str">
            <v>2 - Outros Profissionais da Saúde</v>
          </cell>
          <cell r="G210" t="str">
            <v>3222-05</v>
          </cell>
          <cell r="H210">
            <v>44958</v>
          </cell>
          <cell r="J210">
            <v>135.5976</v>
          </cell>
          <cell r="L210">
            <v>145.69</v>
          </cell>
          <cell r="M210">
            <v>1.3</v>
          </cell>
          <cell r="S210">
            <v>78.12</v>
          </cell>
        </row>
        <row r="211">
          <cell r="C211" t="str">
            <v>UPA OLINDA - C.G 001/2022</v>
          </cell>
          <cell r="E211" t="str">
            <v>REINALDO SOARES DA SILVA</v>
          </cell>
          <cell r="F211" t="str">
            <v>2 - Outros Profissionais da Saúde</v>
          </cell>
          <cell r="G211" t="str">
            <v>7664-20</v>
          </cell>
          <cell r="H211">
            <v>44958</v>
          </cell>
          <cell r="J211">
            <v>258.48320000000001</v>
          </cell>
          <cell r="L211">
            <v>145.69</v>
          </cell>
          <cell r="M211">
            <v>2.2200000000000002</v>
          </cell>
          <cell r="R211">
            <v>285.87343479999998</v>
          </cell>
        </row>
        <row r="212">
          <cell r="C212" t="str">
            <v>UPA OLINDA - C.G 001/2022</v>
          </cell>
          <cell r="E212" t="str">
            <v>RENAN VALOIS COSTA DA SILVEIRA</v>
          </cell>
          <cell r="F212" t="str">
            <v>2 - Outros Profissionais da Saúde</v>
          </cell>
          <cell r="G212" t="str">
            <v>2235-05</v>
          </cell>
          <cell r="H212">
            <v>44958</v>
          </cell>
          <cell r="J212">
            <v>174.70720000000003</v>
          </cell>
          <cell r="L212">
            <v>145.69</v>
          </cell>
          <cell r="M212">
            <v>1.71</v>
          </cell>
          <cell r="S212">
            <v>102.49</v>
          </cell>
        </row>
        <row r="213">
          <cell r="C213" t="str">
            <v>UPA OLINDA - C.G 001/2022</v>
          </cell>
          <cell r="E213" t="str">
            <v>RENATA COSTA DOS SANTOS</v>
          </cell>
          <cell r="F213" t="str">
            <v>1 - Médico</v>
          </cell>
          <cell r="G213" t="str">
            <v>2251-24</v>
          </cell>
          <cell r="H213">
            <v>44958</v>
          </cell>
          <cell r="J213">
            <v>668.29840000000002</v>
          </cell>
          <cell r="L213">
            <v>145.69</v>
          </cell>
          <cell r="M213">
            <v>8</v>
          </cell>
          <cell r="R213">
            <v>126.120633</v>
          </cell>
        </row>
        <row r="214">
          <cell r="C214" t="str">
            <v>UPA OLINDA - C.G 001/2022</v>
          </cell>
          <cell r="E214" t="str">
            <v>RENATA CRISTINA RIBEIRO HACKER</v>
          </cell>
          <cell r="F214" t="str">
            <v>1 - Médico</v>
          </cell>
          <cell r="G214" t="str">
            <v>2251-24</v>
          </cell>
          <cell r="H214">
            <v>44958</v>
          </cell>
          <cell r="J214">
            <v>668.29840000000002</v>
          </cell>
          <cell r="L214">
            <v>145.69</v>
          </cell>
          <cell r="M214">
            <v>8</v>
          </cell>
        </row>
        <row r="215">
          <cell r="C215" t="str">
            <v>UPA OLINDA - C.G 001/2022</v>
          </cell>
          <cell r="E215" t="str">
            <v>RENATA FERNANDES PINHEIRO</v>
          </cell>
          <cell r="F215" t="str">
            <v>4 - Assistência Odontológica</v>
          </cell>
          <cell r="G215" t="str">
            <v>2232-88</v>
          </cell>
          <cell r="H215">
            <v>44958</v>
          </cell>
          <cell r="J215">
            <v>667.30079999999998</v>
          </cell>
          <cell r="L215">
            <v>145.69</v>
          </cell>
          <cell r="M215">
            <v>5.91</v>
          </cell>
          <cell r="R215">
            <v>129.2992831</v>
          </cell>
        </row>
        <row r="216">
          <cell r="C216" t="str">
            <v>UPA OLINDA - C.G 001/2022</v>
          </cell>
          <cell r="E216" t="str">
            <v>RENATA GEANE GONCALVES CUNHA BARROS</v>
          </cell>
          <cell r="F216" t="str">
            <v>2 - Outros Profissionais da Saúde</v>
          </cell>
          <cell r="G216" t="str">
            <v>3222-05</v>
          </cell>
          <cell r="H216">
            <v>44958</v>
          </cell>
          <cell r="J216">
            <v>124.992</v>
          </cell>
          <cell r="L216">
            <v>145.69</v>
          </cell>
          <cell r="M216">
            <v>1.3</v>
          </cell>
        </row>
        <row r="217">
          <cell r="C217" t="str">
            <v>UPA OLINDA - C.G 001/2022</v>
          </cell>
          <cell r="E217" t="str">
            <v xml:space="preserve">RENATO COSME CESAR </v>
          </cell>
          <cell r="F217" t="str">
            <v>2 - Outros Profissionais da Saúde</v>
          </cell>
          <cell r="G217" t="str">
            <v>5152-05</v>
          </cell>
          <cell r="H217">
            <v>44958</v>
          </cell>
          <cell r="J217">
            <v>124.992</v>
          </cell>
          <cell r="L217">
            <v>145.69</v>
          </cell>
          <cell r="M217">
            <v>1.3</v>
          </cell>
          <cell r="S217">
            <v>78.12</v>
          </cell>
        </row>
        <row r="218">
          <cell r="C218" t="str">
            <v>UPA OLINDA - C.G 001/2022</v>
          </cell>
          <cell r="E218" t="str">
            <v>ROBERTA LUCIA DOURADO DE PAULA FERREIRA</v>
          </cell>
          <cell r="F218" t="str">
            <v>2 - Outros Profissionais da Saúde</v>
          </cell>
          <cell r="G218" t="str">
            <v>2235-05</v>
          </cell>
          <cell r="H218">
            <v>44958</v>
          </cell>
          <cell r="J218">
            <v>173.52720000000002</v>
          </cell>
          <cell r="L218">
            <v>145.69</v>
          </cell>
          <cell r="M218">
            <v>1.81</v>
          </cell>
        </row>
        <row r="219">
          <cell r="C219" t="str">
            <v>UPA OLINDA - C.G 001/2022</v>
          </cell>
          <cell r="E219" t="str">
            <v>ROGERIO BATISTA DOS SANTOS</v>
          </cell>
          <cell r="F219" t="str">
            <v>3 - Administrativo</v>
          </cell>
          <cell r="G219" t="str">
            <v>5174-10</v>
          </cell>
          <cell r="H219">
            <v>44958</v>
          </cell>
          <cell r="J219">
            <v>124.992</v>
          </cell>
          <cell r="L219">
            <v>145.69</v>
          </cell>
          <cell r="M219">
            <v>1.3</v>
          </cell>
          <cell r="S219">
            <v>78.12</v>
          </cell>
        </row>
        <row r="220">
          <cell r="C220" t="str">
            <v>UPA OLINDA - C.G 001/2022</v>
          </cell>
          <cell r="E220" t="str">
            <v>ROSANA FERREIRA DA SILVA</v>
          </cell>
          <cell r="F220" t="str">
            <v>2 - Outros Profissionais da Saúde</v>
          </cell>
          <cell r="G220" t="str">
            <v>3222-05</v>
          </cell>
          <cell r="H220">
            <v>44958</v>
          </cell>
          <cell r="J220">
            <v>134.93520000000001</v>
          </cell>
          <cell r="L220">
            <v>145.69</v>
          </cell>
          <cell r="M220">
            <v>1.3</v>
          </cell>
          <cell r="R220">
            <v>252.241266</v>
          </cell>
          <cell r="S220">
            <v>78.12</v>
          </cell>
        </row>
        <row r="221">
          <cell r="C221" t="str">
            <v>UPA OLINDA - C.G 001/2022</v>
          </cell>
          <cell r="E221" t="str">
            <v>ROSANGELA CARDOSO CAVALCANTE</v>
          </cell>
          <cell r="F221" t="str">
            <v>2 - Outros Profissionais da Saúde</v>
          </cell>
          <cell r="G221" t="str">
            <v>3222-05</v>
          </cell>
          <cell r="H221">
            <v>44958</v>
          </cell>
          <cell r="J221">
            <v>124.992</v>
          </cell>
          <cell r="L221">
            <v>145.69</v>
          </cell>
          <cell r="M221">
            <v>1.3</v>
          </cell>
          <cell r="S221">
            <v>78.12</v>
          </cell>
        </row>
        <row r="222">
          <cell r="C222" t="str">
            <v>UPA OLINDA - C.G 001/2022</v>
          </cell>
          <cell r="E222" t="str">
            <v>ROSELANIA SOLANO DE SOUZA MELO</v>
          </cell>
          <cell r="F222" t="str">
            <v>3 - Administrativo</v>
          </cell>
          <cell r="G222" t="str">
            <v>5174-10</v>
          </cell>
          <cell r="H222">
            <v>44958</v>
          </cell>
          <cell r="J222">
            <v>154.87280000000001</v>
          </cell>
          <cell r="L222">
            <v>145.69</v>
          </cell>
          <cell r="M222">
            <v>1.3</v>
          </cell>
        </row>
        <row r="223">
          <cell r="C223" t="str">
            <v>UPA OLINDA - C.G 001/2022</v>
          </cell>
          <cell r="E223" t="str">
            <v>ROSELI CORREIA DA SILVA</v>
          </cell>
          <cell r="F223" t="str">
            <v>2 - Outros Profissionais da Saúde</v>
          </cell>
          <cell r="G223" t="str">
            <v>3222-05</v>
          </cell>
          <cell r="H223">
            <v>44958</v>
          </cell>
          <cell r="J223">
            <v>141.8032</v>
          </cell>
          <cell r="L223">
            <v>145.69</v>
          </cell>
          <cell r="M223">
            <v>1.3</v>
          </cell>
          <cell r="R223">
            <v>149.19148050000001</v>
          </cell>
          <cell r="S223">
            <v>78.12</v>
          </cell>
        </row>
        <row r="224">
          <cell r="C224" t="str">
            <v>UPA OLINDA - C.G 001/2022</v>
          </cell>
          <cell r="E224" t="str">
            <v>ROSEMARY DA SILVA DE LIMA</v>
          </cell>
          <cell r="F224" t="str">
            <v>3 - Administrativo</v>
          </cell>
          <cell r="G224" t="str">
            <v>4110-10</v>
          </cell>
          <cell r="H224">
            <v>44958</v>
          </cell>
          <cell r="J224">
            <v>214.52560000000003</v>
          </cell>
          <cell r="L224">
            <v>145.69</v>
          </cell>
          <cell r="M224">
            <v>2.6</v>
          </cell>
          <cell r="R224">
            <v>134.52867519999998</v>
          </cell>
        </row>
        <row r="225">
          <cell r="C225" t="str">
            <v>UPA OLINDA - C.G 001/2022</v>
          </cell>
          <cell r="E225" t="str">
            <v>RUBIA CRISTINA XAVIER DE SOUZA</v>
          </cell>
          <cell r="F225" t="str">
            <v>2 - Outros Profissionais da Saúde</v>
          </cell>
          <cell r="G225" t="str">
            <v>2236-05</v>
          </cell>
          <cell r="H225">
            <v>44958</v>
          </cell>
          <cell r="J225">
            <v>174.49919999999997</v>
          </cell>
          <cell r="L225">
            <v>145.69</v>
          </cell>
          <cell r="M225">
            <v>1.69</v>
          </cell>
          <cell r="R225">
            <v>126.120633</v>
          </cell>
        </row>
        <row r="226">
          <cell r="C226" t="str">
            <v>UPA OLINDA - C.G 001/2022</v>
          </cell>
          <cell r="E226" t="str">
            <v>SCHERLEY ALENCAR VIEIRA DA SILVA</v>
          </cell>
          <cell r="F226" t="str">
            <v>2 - Outros Profissionais da Saúde</v>
          </cell>
          <cell r="G226" t="str">
            <v>7664-20</v>
          </cell>
          <cell r="H226">
            <v>44958</v>
          </cell>
          <cell r="J226">
            <v>258.48320000000001</v>
          </cell>
          <cell r="L226">
            <v>145.69</v>
          </cell>
          <cell r="M226">
            <v>2.2200000000000002</v>
          </cell>
          <cell r="S226">
            <v>66.47</v>
          </cell>
        </row>
        <row r="227">
          <cell r="C227" t="str">
            <v>UPA OLINDA - C.G 001/2022</v>
          </cell>
          <cell r="E227" t="str">
            <v>SERGIO COSTA TAVARES DA SILVA</v>
          </cell>
          <cell r="F227" t="str">
            <v>1 - Médico</v>
          </cell>
          <cell r="G227" t="str">
            <v>2252-70</v>
          </cell>
          <cell r="H227">
            <v>44958</v>
          </cell>
          <cell r="J227">
            <v>480.00480000000005</v>
          </cell>
          <cell r="L227">
            <v>145.69</v>
          </cell>
          <cell r="M227">
            <v>4</v>
          </cell>
          <cell r="R227">
            <v>172.262328</v>
          </cell>
        </row>
        <row r="228">
          <cell r="C228" t="str">
            <v>UPA OLINDA - C.G 001/2022</v>
          </cell>
          <cell r="E228" t="str">
            <v>SERIVAL LAURENTINO DA SILVA</v>
          </cell>
          <cell r="F228" t="str">
            <v>3 - Administrativo</v>
          </cell>
          <cell r="G228" t="str">
            <v>5143-10</v>
          </cell>
          <cell r="H228">
            <v>44958</v>
          </cell>
          <cell r="J228">
            <v>124.992</v>
          </cell>
          <cell r="L228">
            <v>145.69</v>
          </cell>
          <cell r="M228">
            <v>1.3</v>
          </cell>
          <cell r="S228">
            <v>78.12</v>
          </cell>
        </row>
        <row r="229">
          <cell r="C229" t="str">
            <v>UPA OLINDA - C.G 001/2022</v>
          </cell>
          <cell r="E229" t="str">
            <v>SHIRLEY GOMES DIAS</v>
          </cell>
          <cell r="F229" t="str">
            <v>2 - Outros Profissionais da Saúde</v>
          </cell>
          <cell r="G229" t="str">
            <v>3222-05</v>
          </cell>
          <cell r="H229">
            <v>44958</v>
          </cell>
          <cell r="J229">
            <v>134.93520000000001</v>
          </cell>
          <cell r="L229">
            <v>145.69</v>
          </cell>
          <cell r="M229">
            <v>1.3</v>
          </cell>
        </row>
        <row r="230">
          <cell r="C230" t="str">
            <v>UPA OLINDA - C.G 001/2022</v>
          </cell>
          <cell r="E230" t="str">
            <v>SIFRONIO PAULO DOS SANTOS NETO</v>
          </cell>
          <cell r="F230" t="str">
            <v>1 - Médico</v>
          </cell>
          <cell r="G230" t="str">
            <v>2251-25</v>
          </cell>
          <cell r="H230">
            <v>44958</v>
          </cell>
          <cell r="J230">
            <v>340.83199999999999</v>
          </cell>
          <cell r="L230">
            <v>145.69</v>
          </cell>
          <cell r="M230">
            <v>4</v>
          </cell>
          <cell r="R230">
            <v>75.672379800000002</v>
          </cell>
        </row>
        <row r="231">
          <cell r="C231" t="str">
            <v>UPA OLINDA - C.G 001/2022</v>
          </cell>
          <cell r="E231" t="str">
            <v>SIMONE PAULO MENDES DA SILVA</v>
          </cell>
          <cell r="F231" t="str">
            <v>3 - Administrativo</v>
          </cell>
          <cell r="G231" t="str">
            <v>5135-05</v>
          </cell>
          <cell r="H231">
            <v>44958</v>
          </cell>
          <cell r="J231">
            <v>135.92959999999999</v>
          </cell>
          <cell r="L231">
            <v>145.69</v>
          </cell>
          <cell r="M231">
            <v>1.3</v>
          </cell>
          <cell r="S231">
            <v>78.12</v>
          </cell>
        </row>
        <row r="232">
          <cell r="C232" t="str">
            <v>UPA OLINDA - C.G 001/2022</v>
          </cell>
          <cell r="E232" t="str">
            <v xml:space="preserve">SIMONE RIBEIRO DA SILVA </v>
          </cell>
          <cell r="F232" t="str">
            <v>2 - Outros Profissionais da Saúde</v>
          </cell>
          <cell r="G232" t="str">
            <v>3222-05</v>
          </cell>
          <cell r="H232">
            <v>44958</v>
          </cell>
          <cell r="J232">
            <v>131.19759999999999</v>
          </cell>
          <cell r="L232">
            <v>145.69</v>
          </cell>
          <cell r="M232">
            <v>1.3</v>
          </cell>
          <cell r="R232">
            <v>269.05735039999996</v>
          </cell>
          <cell r="S232">
            <v>78.12</v>
          </cell>
        </row>
        <row r="233">
          <cell r="C233" t="str">
            <v>UPA OLINDA - C.G 001/2022</v>
          </cell>
          <cell r="E233" t="str">
            <v>SIRLEIDE DE BARROS CRUZ</v>
          </cell>
          <cell r="F233" t="str">
            <v>2 - Outros Profissionais da Saúde</v>
          </cell>
          <cell r="G233" t="str">
            <v>5152-05</v>
          </cell>
          <cell r="H233">
            <v>44958</v>
          </cell>
          <cell r="J233">
            <v>135.5976</v>
          </cell>
          <cell r="L233">
            <v>145.69</v>
          </cell>
          <cell r="M233">
            <v>1.3</v>
          </cell>
          <cell r="S233">
            <v>78.12</v>
          </cell>
        </row>
        <row r="234">
          <cell r="C234" t="str">
            <v>UPA OLINDA - C.G 001/2022</v>
          </cell>
          <cell r="E234" t="str">
            <v>STEPHANE LAILA TENORIO FRAGA</v>
          </cell>
          <cell r="F234" t="str">
            <v>3 - Administrativo</v>
          </cell>
          <cell r="G234" t="str">
            <v>5152-10</v>
          </cell>
          <cell r="H234">
            <v>44958</v>
          </cell>
          <cell r="J234">
            <v>104.16</v>
          </cell>
          <cell r="L234">
            <v>145.69</v>
          </cell>
          <cell r="M234">
            <v>1.3</v>
          </cell>
          <cell r="S234">
            <v>78.12</v>
          </cell>
        </row>
        <row r="235">
          <cell r="C235" t="str">
            <v>UPA OLINDA - C.G 001/2022</v>
          </cell>
          <cell r="E235" t="str">
            <v>STEPHANIE BARBOSA MELO</v>
          </cell>
          <cell r="F235" t="str">
            <v>2 - Outros Profissionais da Saúde</v>
          </cell>
          <cell r="G235" t="str">
            <v>2235-05</v>
          </cell>
          <cell r="H235">
            <v>44958</v>
          </cell>
          <cell r="J235">
            <v>668.29840000000002</v>
          </cell>
          <cell r="L235">
            <v>145.69</v>
          </cell>
          <cell r="M235">
            <v>8</v>
          </cell>
          <cell r="R235">
            <v>134.52867519999998</v>
          </cell>
        </row>
        <row r="236">
          <cell r="C236" t="str">
            <v>UPA OLINDA - C.G 001/2022</v>
          </cell>
          <cell r="E236" t="str">
            <v>SYMITON GUILHERME LINS CARDOSO</v>
          </cell>
          <cell r="F236" t="str">
            <v>2 - Outros Profissionais da Saúde</v>
          </cell>
          <cell r="G236" t="str">
            <v>2235-05</v>
          </cell>
          <cell r="H236">
            <v>44958</v>
          </cell>
          <cell r="J236">
            <v>239.16800000000001</v>
          </cell>
          <cell r="L236">
            <v>145.69</v>
          </cell>
          <cell r="M236">
            <v>1.8</v>
          </cell>
          <cell r="R236">
            <v>318.2754688</v>
          </cell>
        </row>
        <row r="237">
          <cell r="C237" t="str">
            <v>UPA OLINDA - C.G 001/2022</v>
          </cell>
          <cell r="E237" t="str">
            <v>THAIS ARAUJO DE SANTANA</v>
          </cell>
          <cell r="F237" t="str">
            <v>2 - Outros Profissionais da Saúde</v>
          </cell>
          <cell r="G237" t="str">
            <v>2234-05</v>
          </cell>
          <cell r="H237">
            <v>44958</v>
          </cell>
          <cell r="J237">
            <v>367.99360000000001</v>
          </cell>
          <cell r="L237">
            <v>145.69</v>
          </cell>
          <cell r="M237">
            <v>3.64</v>
          </cell>
          <cell r="R237">
            <v>126.120756</v>
          </cell>
          <cell r="S237">
            <v>218.42</v>
          </cell>
        </row>
        <row r="238">
          <cell r="C238" t="str">
            <v>UPA OLINDA - C.G 001/2022</v>
          </cell>
          <cell r="E238" t="str">
            <v>THATIANY BATISTA DE OLIVEIRA</v>
          </cell>
          <cell r="F238" t="str">
            <v>4 - Assistência Odontológica</v>
          </cell>
          <cell r="G238" t="str">
            <v>3224-15</v>
          </cell>
          <cell r="H238">
            <v>44958</v>
          </cell>
          <cell r="J238">
            <v>173.30160000000001</v>
          </cell>
          <cell r="L238">
            <v>145.69</v>
          </cell>
          <cell r="M238">
            <v>1.48</v>
          </cell>
          <cell r="S238">
            <v>88.86</v>
          </cell>
        </row>
        <row r="239">
          <cell r="C239" t="str">
            <v>UPA OLINDA - C.G 001/2022</v>
          </cell>
          <cell r="E239" t="str">
            <v>THYAGO ALVES DE LUCENA DUARTE</v>
          </cell>
          <cell r="F239" t="str">
            <v>2 - Outros Profissionais da Saúde</v>
          </cell>
          <cell r="G239" t="str">
            <v>5152-10</v>
          </cell>
          <cell r="H239">
            <v>44958</v>
          </cell>
          <cell r="J239">
            <v>312.06240000000003</v>
          </cell>
          <cell r="L239">
            <v>145.69</v>
          </cell>
          <cell r="M239">
            <v>3.64</v>
          </cell>
          <cell r="R239">
            <v>172.262496</v>
          </cell>
        </row>
        <row r="240">
          <cell r="C240" t="str">
            <v>UPA OLINDA - C.G 001/2022</v>
          </cell>
          <cell r="E240" t="str">
            <v>VINICIUS RIBEIRO CRUZ</v>
          </cell>
          <cell r="F240" t="str">
            <v>4 - Assistência Odontológica</v>
          </cell>
          <cell r="G240" t="str">
            <v>2232-88</v>
          </cell>
          <cell r="H240">
            <v>44958</v>
          </cell>
          <cell r="J240">
            <v>815.28399999999999</v>
          </cell>
          <cell r="L240">
            <v>145.69</v>
          </cell>
          <cell r="M240">
            <v>5.91</v>
          </cell>
        </row>
        <row r="241">
          <cell r="C241" t="str">
            <v>UPA OLINDA - C.G 001/2022</v>
          </cell>
          <cell r="E241" t="str">
            <v>VIVIAN EVELYN LIMA DE ASSIS</v>
          </cell>
          <cell r="F241" t="str">
            <v>3 - Administrativo</v>
          </cell>
          <cell r="G241" t="str">
            <v>3132-20</v>
          </cell>
          <cell r="H241">
            <v>44958</v>
          </cell>
          <cell r="J241">
            <v>169.26160000000002</v>
          </cell>
          <cell r="L241">
            <v>145.69</v>
          </cell>
          <cell r="M241">
            <v>1.3</v>
          </cell>
          <cell r="R241">
            <v>114.84166399999999</v>
          </cell>
          <cell r="S241">
            <v>78.12</v>
          </cell>
        </row>
        <row r="242">
          <cell r="C242" t="str">
            <v>UPA OLINDA - C.G 001/2022</v>
          </cell>
          <cell r="E242" t="str">
            <v>VIVIANE RODRIGUES CUNHA DA SILVA</v>
          </cell>
          <cell r="F242" t="str">
            <v>2 - Outros Profissionais da Saúde</v>
          </cell>
          <cell r="G242" t="str">
            <v>2237-10</v>
          </cell>
          <cell r="H242">
            <v>44958</v>
          </cell>
          <cell r="J242">
            <v>264.07279999999997</v>
          </cell>
          <cell r="L242">
            <v>145.69</v>
          </cell>
          <cell r="M242">
            <v>3.04</v>
          </cell>
          <cell r="R242">
            <v>183.74666239999999</v>
          </cell>
          <cell r="S242">
            <v>182.43</v>
          </cell>
        </row>
        <row r="243">
          <cell r="C243" t="str">
            <v>UPA OLINDA - C.G 001/2022</v>
          </cell>
          <cell r="E243" t="str">
            <v>WAGNER LEANDRO FREIRE DE LUCENA</v>
          </cell>
          <cell r="F243" t="str">
            <v>2 - Outros Profissionais da Saúde</v>
          </cell>
          <cell r="G243" t="str">
            <v>2236-05</v>
          </cell>
          <cell r="H243">
            <v>44958</v>
          </cell>
          <cell r="J243">
            <v>161.84399999999999</v>
          </cell>
        </row>
        <row r="244">
          <cell r="C244" t="str">
            <v>UPA OLINDA - C.G 001/2022</v>
          </cell>
          <cell r="E244" t="str">
            <v>WAYDINNE PONTES SABINO DE ARAUJO</v>
          </cell>
          <cell r="F244" t="str">
            <v>2 - Outros Profissionais da Saúde</v>
          </cell>
          <cell r="G244" t="str">
            <v>2235-05</v>
          </cell>
          <cell r="H244">
            <v>44958</v>
          </cell>
          <cell r="J244">
            <v>193.24240000000003</v>
          </cell>
          <cell r="L244">
            <v>145.69</v>
          </cell>
          <cell r="M244">
            <v>1.81</v>
          </cell>
        </row>
        <row r="245">
          <cell r="C245" t="str">
            <v>UPA OLINDA - C.G 001/2022</v>
          </cell>
          <cell r="E245" t="str">
            <v>WEDSON DA COSTA RIBEIRO</v>
          </cell>
          <cell r="F245" t="str">
            <v>2 - Outros Profissionais da Saúde</v>
          </cell>
          <cell r="G245" t="str">
            <v>3222-05</v>
          </cell>
          <cell r="H245">
            <v>44958</v>
          </cell>
          <cell r="J245">
            <v>104.16</v>
          </cell>
          <cell r="L245">
            <v>145.69</v>
          </cell>
          <cell r="M245">
            <v>1.3</v>
          </cell>
          <cell r="R245">
            <v>172.262496</v>
          </cell>
          <cell r="S245">
            <v>78.12</v>
          </cell>
        </row>
        <row r="246">
          <cell r="C246" t="str">
            <v>UPA OLINDA - C.G 001/2022</v>
          </cell>
          <cell r="E246" t="str">
            <v>WESLEY VINICIUS DA SILVA</v>
          </cell>
          <cell r="F246" t="str">
            <v>2 - Outros Profissionais da Saúde</v>
          </cell>
          <cell r="G246" t="str">
            <v>2235-05</v>
          </cell>
          <cell r="H246">
            <v>44958</v>
          </cell>
          <cell r="J246">
            <v>181.94720000000001</v>
          </cell>
          <cell r="L246">
            <v>145.69</v>
          </cell>
          <cell r="M246">
            <v>1.81</v>
          </cell>
          <cell r="R246">
            <v>252.241512</v>
          </cell>
        </row>
        <row r="247">
          <cell r="C247" t="str">
            <v>UPA OLINDA - C.G 001/2022</v>
          </cell>
          <cell r="E247" t="str">
            <v>WILDNER LUIS DA SILVA</v>
          </cell>
          <cell r="F247" t="str">
            <v>3 - Administrativo</v>
          </cell>
          <cell r="G247" t="str">
            <v>5143-10</v>
          </cell>
          <cell r="H247">
            <v>44958</v>
          </cell>
          <cell r="J247">
            <v>135.5976</v>
          </cell>
          <cell r="L247">
            <v>145.69</v>
          </cell>
          <cell r="M247">
            <v>1.3</v>
          </cell>
          <cell r="S247">
            <v>78.12</v>
          </cell>
        </row>
        <row r="248">
          <cell r="C248" t="str">
            <v>UPA OLINDA - C.G 001/2022</v>
          </cell>
          <cell r="E248" t="str">
            <v>WITALU RANDEUS DA SILVA</v>
          </cell>
          <cell r="F248" t="str">
            <v>3 - Administrativo</v>
          </cell>
          <cell r="G248" t="str">
            <v>4110-10</v>
          </cell>
          <cell r="H248">
            <v>44958</v>
          </cell>
          <cell r="J248">
            <v>12.2346</v>
          </cell>
          <cell r="S248">
            <v>36.700000000000003</v>
          </cell>
        </row>
        <row r="249">
          <cell r="C249" t="str">
            <v>UPA OLINDA - C.G 001/2022</v>
          </cell>
          <cell r="E249" t="str">
            <v>ZAYNE VASCONCELOS TORRES</v>
          </cell>
          <cell r="F249" t="str">
            <v>1 - Médico</v>
          </cell>
          <cell r="G249" t="str">
            <v>2251-25</v>
          </cell>
          <cell r="H249">
            <v>44958</v>
          </cell>
          <cell r="J249">
            <v>340.83199999999999</v>
          </cell>
          <cell r="L249">
            <v>145.69</v>
          </cell>
          <cell r="M249">
            <v>4</v>
          </cell>
          <cell r="R249">
            <v>149.19162600000001</v>
          </cell>
        </row>
        <row r="250">
          <cell r="C250" t="str">
            <v>UPA OLINDA - C.G 001/2022</v>
          </cell>
          <cell r="E250" t="str">
            <v>ZULEMA MARTINS DE FARIAS</v>
          </cell>
          <cell r="F250" t="str">
            <v>2 - Outros Profissionais da Saúde</v>
          </cell>
          <cell r="G250" t="str">
            <v>2237-10</v>
          </cell>
          <cell r="H250">
            <v>44958</v>
          </cell>
          <cell r="J250">
            <v>264.07279999999997</v>
          </cell>
          <cell r="L250">
            <v>145.69</v>
          </cell>
          <cell r="M250">
            <v>3.04</v>
          </cell>
        </row>
        <row r="251">
          <cell r="C251" t="str">
            <v>UPA OLINDA - C.G 001/2022</v>
          </cell>
          <cell r="E251" t="str">
            <v>ANA CAROLINA LEMOS ALVES            ( TRANSFERIDA)</v>
          </cell>
          <cell r="F251" t="str">
            <v>3 - Administrativo</v>
          </cell>
          <cell r="G251" t="str">
            <v>4101-05</v>
          </cell>
          <cell r="H251">
            <v>44958</v>
          </cell>
          <cell r="J251">
            <v>0</v>
          </cell>
          <cell r="R251">
            <v>269.05761279999996</v>
          </cell>
        </row>
        <row r="252">
          <cell r="C252" t="str">
            <v>UPA OLINDA - C.G 001/2022</v>
          </cell>
          <cell r="E252" t="str">
            <v>EMERLAINE FERREIRA GOMES                  ( TRANSFERIDA)</v>
          </cell>
          <cell r="F252" t="str">
            <v>2 - Outros Profissionais da Saúde</v>
          </cell>
          <cell r="G252" t="str">
            <v>2235-05</v>
          </cell>
          <cell r="H252">
            <v>44958</v>
          </cell>
          <cell r="J252">
            <v>0</v>
          </cell>
          <cell r="R252">
            <v>195.23082880000001</v>
          </cell>
        </row>
        <row r="253">
          <cell r="C253" t="str">
            <v>UPA OLINDA - C.G 001/2022</v>
          </cell>
          <cell r="E253" t="str">
            <v>RAFAELA RODRIGUES SANTANA DE FREITAS   ( TRANSFERIDA)</v>
          </cell>
          <cell r="F253" t="str">
            <v>3 - Administrativo</v>
          </cell>
          <cell r="G253" t="str">
            <v>2524-05</v>
          </cell>
          <cell r="H253">
            <v>44958</v>
          </cell>
          <cell r="J253">
            <v>0</v>
          </cell>
        </row>
        <row r="254">
          <cell r="C254" t="str">
            <v>UPA OLINDA - C.G 001/2022</v>
          </cell>
          <cell r="E254" t="str">
            <v>ROBSON ANDRÉ PASSOS DA SILVA          ( TRANSFERIDO)</v>
          </cell>
          <cell r="F254" t="str">
            <v>3 - Administrativo</v>
          </cell>
          <cell r="G254" t="str">
            <v>4101-05</v>
          </cell>
          <cell r="H254">
            <v>44958</v>
          </cell>
          <cell r="J25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B947D-4711-4940-8E5A-89753EFD3CFB}">
  <sheetPr>
    <tabColor theme="3" tint="0.39997558519241921"/>
  </sheetPr>
  <dimension ref="A1:AB5002"/>
  <sheetViews>
    <sheetView showGridLines="0" tabSelected="1" topLeftCell="G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10739225002161</v>
      </c>
      <c r="B3" s="9" t="str">
        <f>'[1]TCE - ANEXO III - Preencher'!C12</f>
        <v>UPA OLINDA - C.G 001/2022</v>
      </c>
      <c r="C3" s="10"/>
      <c r="D3" s="11" t="str">
        <f>'[1]TCE - ANEXO III - Preencher'!E12</f>
        <v>ADRIANA MALAQUIAS DE SENA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44958</v>
      </c>
      <c r="H3" s="14">
        <f>'[1]TCE - ANEXO III - Preencher'!I12</f>
        <v>0</v>
      </c>
      <c r="I3" s="14">
        <f>'[1]TCE - ANEXO III - Preencher'!J12</f>
        <v>131.19759999999999</v>
      </c>
      <c r="J3" s="14">
        <f>'[1]TCE - ANEXO III - Preencher'!K12</f>
        <v>0</v>
      </c>
      <c r="K3" s="15">
        <f>'[1]TCE - ANEXO III - Preencher'!L12</f>
        <v>145.69999999999999</v>
      </c>
      <c r="L3" s="15">
        <f>'[1]TCE - ANEXO III - Preencher'!M12</f>
        <v>1.3</v>
      </c>
      <c r="M3" s="15">
        <f>K3-L3</f>
        <v>144.39999999999998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126.120756</v>
      </c>
      <c r="R3" s="15">
        <f>'[1]TCE - ANEXO III - Preencher'!S12</f>
        <v>78.12</v>
      </c>
      <c r="S3" s="16">
        <f>Q3-R3</f>
        <v>48.000755999999996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323.59835599999997</v>
      </c>
    </row>
    <row r="4" spans="1:28" x14ac:dyDescent="0.25">
      <c r="A4" s="8">
        <f>IFERROR(VLOOKUP(B4,'[1]DADOS (OCULTAR)'!$Q$3:$S$133,3,0),"")</f>
        <v>10739225002161</v>
      </c>
      <c r="B4" s="9" t="str">
        <f>'[1]TCE - ANEXO III - Preencher'!C13</f>
        <v>UPA OLINDA - C.G 001/2022</v>
      </c>
      <c r="C4" s="10"/>
      <c r="D4" s="11" t="str">
        <f>'[1]TCE - ANEXO III - Preencher'!E13</f>
        <v>ADRIANA MARIA DE SANTANA LIMA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5152-05</v>
      </c>
      <c r="G4" s="13">
        <f>IF('[1]TCE - ANEXO III - Preencher'!H13="","",'[1]TCE - ANEXO III - Preencher'!H13)</f>
        <v>44958</v>
      </c>
      <c r="H4" s="14">
        <f>'[1]TCE - ANEXO III - Preencher'!I13</f>
        <v>0</v>
      </c>
      <c r="I4" s="14">
        <f>'[1]TCE - ANEXO III - Preencher'!J13</f>
        <v>124.992</v>
      </c>
      <c r="J4" s="14">
        <f>'[1]TCE - ANEXO III - Preencher'!K13</f>
        <v>0</v>
      </c>
      <c r="K4" s="15">
        <f>'[1]TCE - ANEXO III - Preencher'!L13</f>
        <v>145.69999999999999</v>
      </c>
      <c r="L4" s="15">
        <f>'[1]TCE - ANEXO III - Preencher'!M13</f>
        <v>1.3</v>
      </c>
      <c r="M4" s="15">
        <f t="shared" ref="M4:M67" si="1">K4-L4</f>
        <v>144.39999999999998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134.52880639999998</v>
      </c>
      <c r="R4" s="15">
        <f>'[1]TCE - ANEXO III - Preencher'!S13</f>
        <v>78.12</v>
      </c>
      <c r="S4" s="16">
        <f t="shared" ref="S4:S67" si="3">Q4-R4</f>
        <v>56.408806399999975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325.80080639999994</v>
      </c>
    </row>
    <row r="5" spans="1:28" x14ac:dyDescent="0.25">
      <c r="A5" s="8">
        <f>IFERROR(VLOOKUP(B5,'[1]DADOS (OCULTAR)'!$Q$3:$S$133,3,0),"")</f>
        <v>10739225002161</v>
      </c>
      <c r="B5" s="9" t="str">
        <f>'[1]TCE - ANEXO III - Preencher'!C14</f>
        <v>UPA OLINDA - C.G 001/2022</v>
      </c>
      <c r="C5" s="10"/>
      <c r="D5" s="11" t="str">
        <f>'[1]TCE - ANEXO III - Preencher'!E14</f>
        <v xml:space="preserve">ADRIANA RODRIGUES ARRAES MENDONCA 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2232-88</v>
      </c>
      <c r="G5" s="13">
        <f>IF('[1]TCE - ANEXO III - Preencher'!H14="","",'[1]TCE - ANEXO III - Preencher'!H14)</f>
        <v>44958</v>
      </c>
      <c r="H5" s="14">
        <f>'[1]TCE - ANEXO III - Preencher'!I14</f>
        <v>0</v>
      </c>
      <c r="I5" s="14">
        <f>'[1]TCE - ANEXO III - Preencher'!J14</f>
        <v>667.30079999999998</v>
      </c>
      <c r="J5" s="14">
        <f>'[1]TCE - ANEXO III - Preencher'!K14</f>
        <v>0</v>
      </c>
      <c r="K5" s="15">
        <f>'[1]TCE - ANEXO III - Preencher'!L14</f>
        <v>145.69999999999999</v>
      </c>
      <c r="L5" s="15">
        <f>'[1]TCE - ANEXO III - Preencher'!M14</f>
        <v>5.91</v>
      </c>
      <c r="M5" s="15">
        <f t="shared" si="1"/>
        <v>139.79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807.09079999999994</v>
      </c>
    </row>
    <row r="6" spans="1:28" x14ac:dyDescent="0.25">
      <c r="A6" s="8">
        <f>IFERROR(VLOOKUP(B6,'[1]DADOS (OCULTAR)'!$Q$3:$S$133,3,0),"")</f>
        <v>10739225002161</v>
      </c>
      <c r="B6" s="9" t="str">
        <f>'[1]TCE - ANEXO III - Preencher'!C15</f>
        <v>UPA OLINDA - C.G 001/2022</v>
      </c>
      <c r="C6" s="10"/>
      <c r="D6" s="11" t="str">
        <f>'[1]TCE - ANEXO III - Preencher'!E15</f>
        <v>ALAN RODRIGO MELO DE FRANÇA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44958</v>
      </c>
      <c r="H6" s="14">
        <f>'[1]TCE - ANEXO III - Preencher'!I15</f>
        <v>0</v>
      </c>
      <c r="I6" s="14">
        <f>'[1]TCE - ANEXO III - Preencher'!J15</f>
        <v>124.992</v>
      </c>
      <c r="J6" s="14">
        <f>'[1]TCE - ANEXO III - Preencher'!K15</f>
        <v>0</v>
      </c>
      <c r="K6" s="15">
        <f>'[1]TCE - ANEXO III - Preencher'!L15</f>
        <v>145.69999999999999</v>
      </c>
      <c r="L6" s="15">
        <f>'[1]TCE - ANEXO III - Preencher'!M15</f>
        <v>1.3</v>
      </c>
      <c r="M6" s="15">
        <f t="shared" si="1"/>
        <v>144.39999999999998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149.19162600000001</v>
      </c>
      <c r="R6" s="15">
        <f>'[1]TCE - ANEXO III - Preencher'!S15</f>
        <v>78.12</v>
      </c>
      <c r="S6" s="16">
        <f t="shared" si="3"/>
        <v>71.071626000000009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340.46362599999998</v>
      </c>
    </row>
    <row r="7" spans="1:28" x14ac:dyDescent="0.25">
      <c r="A7" s="8">
        <f>IFERROR(VLOOKUP(B7,'[1]DADOS (OCULTAR)'!$Q$3:$S$133,3,0),"")</f>
        <v>10739225002161</v>
      </c>
      <c r="B7" s="9" t="str">
        <f>'[1]TCE - ANEXO III - Preencher'!C16</f>
        <v>UPA OLINDA - C.G 001/2022</v>
      </c>
      <c r="C7" s="10"/>
      <c r="D7" s="11" t="str">
        <f>'[1]TCE - ANEXO III - Preencher'!E16</f>
        <v>ALANA MOURY FERNANDES LEITE DA SILVA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>
        <f>IF('[1]TCE - ANEXO III - Preencher'!H16="","",'[1]TCE - ANEXO III - Preencher'!H16)</f>
        <v>44958</v>
      </c>
      <c r="H7" s="14">
        <f>'[1]TCE - ANEXO III - Preencher'!I16</f>
        <v>0</v>
      </c>
      <c r="I7" s="14">
        <f>'[1]TCE - ANEXO III - Preencher'!J16</f>
        <v>960.53840000000002</v>
      </c>
      <c r="J7" s="14">
        <f>'[1]TCE - ANEXO III - Preencher'!K16</f>
        <v>0</v>
      </c>
      <c r="K7" s="15">
        <f>'[1]TCE - ANEXO III - Preencher'!L16</f>
        <v>145.69999999999999</v>
      </c>
      <c r="L7" s="15">
        <f>'[1]TCE - ANEXO III - Preencher'!M16</f>
        <v>8</v>
      </c>
      <c r="M7" s="15">
        <f t="shared" si="1"/>
        <v>137.69999999999999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1098.2384</v>
      </c>
    </row>
    <row r="8" spans="1:28" x14ac:dyDescent="0.25">
      <c r="A8" s="8">
        <f>IFERROR(VLOOKUP(B8,'[1]DADOS (OCULTAR)'!$Q$3:$S$133,3,0),"")</f>
        <v>10739225002161</v>
      </c>
      <c r="B8" s="9" t="str">
        <f>'[1]TCE - ANEXO III - Preencher'!C17</f>
        <v>UPA OLINDA - C.G 001/2022</v>
      </c>
      <c r="C8" s="10"/>
      <c r="D8" s="11" t="str">
        <f>'[1]TCE - ANEXO III - Preencher'!E17</f>
        <v>ALESSANDRA NASCIMENTO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44958</v>
      </c>
      <c r="H8" s="14">
        <f>'[1]TCE - ANEXO III - Preencher'!I17</f>
        <v>0</v>
      </c>
      <c r="I8" s="14">
        <f>'[1]TCE - ANEXO III - Preencher'!J17</f>
        <v>135.5976</v>
      </c>
      <c r="J8" s="14">
        <f>'[1]TCE - ANEXO III - Preencher'!K17</f>
        <v>0</v>
      </c>
      <c r="K8" s="15">
        <f>'[1]TCE - ANEXO III - Preencher'!L17</f>
        <v>145.69999999999999</v>
      </c>
      <c r="L8" s="15">
        <f>'[1]TCE - ANEXO III - Preencher'!M17</f>
        <v>1.3</v>
      </c>
      <c r="M8" s="15">
        <f t="shared" si="1"/>
        <v>144.39999999999998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126.120756</v>
      </c>
      <c r="R8" s="15">
        <f>'[1]TCE - ANEXO III - Preencher'!S17</f>
        <v>78.12</v>
      </c>
      <c r="S8" s="16">
        <f t="shared" si="3"/>
        <v>48.000755999999996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327.99835599999994</v>
      </c>
    </row>
    <row r="9" spans="1:28" x14ac:dyDescent="0.25">
      <c r="A9" s="8">
        <f>IFERROR(VLOOKUP(B9,'[1]DADOS (OCULTAR)'!$Q$3:$S$133,3,0),"")</f>
        <v>10739225002161</v>
      </c>
      <c r="B9" s="9" t="str">
        <f>'[1]TCE - ANEXO III - Preencher'!C18</f>
        <v>UPA OLINDA - C.G 001/2022</v>
      </c>
      <c r="C9" s="10"/>
      <c r="D9" s="11" t="str">
        <f>'[1]TCE - ANEXO III - Preencher'!E18</f>
        <v>ALEXANDRE GAMA MONTEIRO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5143-10</v>
      </c>
      <c r="G9" s="13">
        <f>IF('[1]TCE - ANEXO III - Preencher'!H18="","",'[1]TCE - ANEXO III - Preencher'!H18)</f>
        <v>44958</v>
      </c>
      <c r="H9" s="14">
        <f>'[1]TCE - ANEXO III - Preencher'!I18</f>
        <v>0</v>
      </c>
      <c r="I9" s="14">
        <f>'[1]TCE - ANEXO III - Preencher'!J18</f>
        <v>134.93520000000001</v>
      </c>
      <c r="J9" s="14">
        <f>'[1]TCE - ANEXO III - Preencher'!K18</f>
        <v>0</v>
      </c>
      <c r="K9" s="15">
        <f>'[1]TCE - ANEXO III - Preencher'!L18</f>
        <v>145.69999999999999</v>
      </c>
      <c r="L9" s="15">
        <f>'[1]TCE - ANEXO III - Preencher'!M18</f>
        <v>1.3</v>
      </c>
      <c r="M9" s="15">
        <f t="shared" si="1"/>
        <v>144.39999999999998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126.120756</v>
      </c>
      <c r="R9" s="15">
        <f>'[1]TCE - ANEXO III - Preencher'!S18</f>
        <v>78.12</v>
      </c>
      <c r="S9" s="16">
        <f t="shared" si="3"/>
        <v>48.000755999999996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327.33595600000001</v>
      </c>
    </row>
    <row r="10" spans="1:28" x14ac:dyDescent="0.25">
      <c r="A10" s="8">
        <f>IFERROR(VLOOKUP(B10,'[1]DADOS (OCULTAR)'!$Q$3:$S$133,3,0),"")</f>
        <v>10739225002161</v>
      </c>
      <c r="B10" s="9" t="str">
        <f>'[1]TCE - ANEXO III - Preencher'!C19</f>
        <v>UPA OLINDA - C.G 001/2022</v>
      </c>
      <c r="C10" s="10"/>
      <c r="D10" s="11" t="str">
        <f>'[1]TCE - ANEXO III - Preencher'!E19</f>
        <v>ALICE CAMPOS MELO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44958</v>
      </c>
      <c r="H10" s="14">
        <f>'[1]TCE - ANEXO III - Preencher'!I19</f>
        <v>0</v>
      </c>
      <c r="I10" s="14">
        <f>'[1]TCE - ANEXO III - Preencher'!J19</f>
        <v>174.49919999999997</v>
      </c>
      <c r="J10" s="14">
        <f>'[1]TCE - ANEXO III - Preencher'!K19</f>
        <v>0</v>
      </c>
      <c r="K10" s="15">
        <f>'[1]TCE - ANEXO III - Preencher'!L19</f>
        <v>145.69999999999999</v>
      </c>
      <c r="L10" s="15">
        <f>'[1]TCE - ANEXO III - Preencher'!M19</f>
        <v>1.69</v>
      </c>
      <c r="M10" s="15">
        <f t="shared" si="1"/>
        <v>144.01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184.9771088</v>
      </c>
      <c r="R10" s="15">
        <f>'[1]TCE - ANEXO III - Preencher'!S19</f>
        <v>101.69</v>
      </c>
      <c r="S10" s="16">
        <f t="shared" si="3"/>
        <v>83.287108799999999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401.79630879999996</v>
      </c>
    </row>
    <row r="11" spans="1:28" x14ac:dyDescent="0.25">
      <c r="A11" s="8">
        <f>IFERROR(VLOOKUP(B11,'[1]DADOS (OCULTAR)'!$Q$3:$S$133,3,0),"")</f>
        <v>10739225002161</v>
      </c>
      <c r="B11" s="9" t="str">
        <f>'[1]TCE - ANEXO III - Preencher'!C20</f>
        <v>UPA OLINDA - C.G 001/2022</v>
      </c>
      <c r="C11" s="10"/>
      <c r="D11" s="11" t="str">
        <f>'[1]TCE - ANEXO III - Preencher'!E20</f>
        <v>ALTA VALERIA CAVALCANTE DE LIMA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3224-15</v>
      </c>
      <c r="G11" s="13">
        <f>IF('[1]TCE - ANEXO III - Preencher'!H20="","",'[1]TCE - ANEXO III - Preencher'!H20)</f>
        <v>44958</v>
      </c>
      <c r="H11" s="14">
        <f>'[1]TCE - ANEXO III - Preencher'!I20</f>
        <v>0</v>
      </c>
      <c r="I11" s="14">
        <f>'[1]TCE - ANEXO III - Preencher'!J20</f>
        <v>150.62719999999999</v>
      </c>
      <c r="J11" s="14">
        <f>'[1]TCE - ANEXO III - Preencher'!K20</f>
        <v>0</v>
      </c>
      <c r="K11" s="15">
        <f>'[1]TCE - ANEXO III - Preencher'!L20</f>
        <v>145.69999999999999</v>
      </c>
      <c r="L11" s="15">
        <f>'[1]TCE - ANEXO III - Preencher'!M20</f>
        <v>1.48</v>
      </c>
      <c r="M11" s="15">
        <f t="shared" si="1"/>
        <v>144.22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134.52880639999998</v>
      </c>
      <c r="R11" s="15">
        <f>'[1]TCE - ANEXO III - Preencher'!S20</f>
        <v>88.86</v>
      </c>
      <c r="S11" s="16">
        <f t="shared" si="3"/>
        <v>45.66880639999998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340.51600639999998</v>
      </c>
    </row>
    <row r="12" spans="1:28" x14ac:dyDescent="0.25">
      <c r="A12" s="8">
        <f>IFERROR(VLOOKUP(B12,'[1]DADOS (OCULTAR)'!$Q$3:$S$133,3,0),"")</f>
        <v>10739225002161</v>
      </c>
      <c r="B12" s="9" t="str">
        <f>'[1]TCE - ANEXO III - Preencher'!C21</f>
        <v>UPA OLINDA - C.G 001/2022</v>
      </c>
      <c r="C12" s="10"/>
      <c r="D12" s="11" t="str">
        <f>'[1]TCE - ANEXO III - Preencher'!E21</f>
        <v>ALVANY VIEIRA DAS NEVES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5174-10</v>
      </c>
      <c r="G12" s="13">
        <f>IF('[1]TCE - ANEXO III - Preencher'!H21="","",'[1]TCE - ANEXO III - Preencher'!H21)</f>
        <v>44958</v>
      </c>
      <c r="H12" s="14">
        <f>'[1]TCE - ANEXO III - Preencher'!I21</f>
        <v>0</v>
      </c>
      <c r="I12" s="14">
        <f>'[1]TCE - ANEXO III - Preencher'!J21</f>
        <v>134.93520000000001</v>
      </c>
      <c r="J12" s="14">
        <f>'[1]TCE - ANEXO III - Preencher'!K21</f>
        <v>0</v>
      </c>
      <c r="K12" s="15">
        <f>'[1]TCE - ANEXO III - Preencher'!L21</f>
        <v>145.69999999999999</v>
      </c>
      <c r="L12" s="15">
        <f>'[1]TCE - ANEXO III - Preencher'!M21</f>
        <v>1.3</v>
      </c>
      <c r="M12" s="15">
        <f t="shared" si="1"/>
        <v>144.39999999999998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126.120756</v>
      </c>
      <c r="R12" s="15">
        <f>'[1]TCE - ANEXO III - Preencher'!S21</f>
        <v>78.12</v>
      </c>
      <c r="S12" s="16">
        <f t="shared" si="3"/>
        <v>48.000755999999996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327.33595600000001</v>
      </c>
    </row>
    <row r="13" spans="1:28" x14ac:dyDescent="0.25">
      <c r="A13" s="8">
        <f>IFERROR(VLOOKUP(B13,'[1]DADOS (OCULTAR)'!$Q$3:$S$133,3,0),"")</f>
        <v>10739225002161</v>
      </c>
      <c r="B13" s="9" t="str">
        <f>'[1]TCE - ANEXO III - Preencher'!C22</f>
        <v>UPA OLINDA - C.G 001/2022</v>
      </c>
      <c r="C13" s="10"/>
      <c r="D13" s="11" t="str">
        <f>'[1]TCE - ANEXO III - Preencher'!E22</f>
        <v>ALYSSON BATISTA TAVARES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44958</v>
      </c>
      <c r="H13" s="14">
        <f>'[1]TCE - ANEXO III - Preencher'!I22</f>
        <v>0</v>
      </c>
      <c r="I13" s="14">
        <f>'[1]TCE - ANEXO III - Preencher'!J22</f>
        <v>124.992</v>
      </c>
      <c r="J13" s="14">
        <f>'[1]TCE - ANEXO III - Preencher'!K22</f>
        <v>0</v>
      </c>
      <c r="K13" s="15">
        <f>'[1]TCE - ANEXO III - Preencher'!L22</f>
        <v>145.69999999999999</v>
      </c>
      <c r="L13" s="15">
        <f>'[1]TCE - ANEXO III - Preencher'!M22</f>
        <v>1.3</v>
      </c>
      <c r="M13" s="15">
        <f t="shared" si="1"/>
        <v>144.39999999999998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269.392</v>
      </c>
    </row>
    <row r="14" spans="1:28" x14ac:dyDescent="0.25">
      <c r="A14" s="8">
        <f>IFERROR(VLOOKUP(B14,'[1]DADOS (OCULTAR)'!$Q$3:$S$133,3,0),"")</f>
        <v>10739225002161</v>
      </c>
      <c r="B14" s="9" t="str">
        <f>'[1]TCE - ANEXO III - Preencher'!C23</f>
        <v>UPA OLINDA - C.G 001/2022</v>
      </c>
      <c r="C14" s="10"/>
      <c r="D14" s="11" t="str">
        <f>'[1]TCE - ANEXO III - Preencher'!E23</f>
        <v>AMANDA DE LIMA FERREIRA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2236-05</v>
      </c>
      <c r="G14" s="13">
        <f>IF('[1]TCE - ANEXO III - Preencher'!H23="","",'[1]TCE - ANEXO III - Preencher'!H23)</f>
        <v>44958</v>
      </c>
      <c r="H14" s="14">
        <f>'[1]TCE - ANEXO III - Preencher'!I23</f>
        <v>0</v>
      </c>
      <c r="I14" s="14">
        <f>'[1]TCE - ANEXO III - Preencher'!J23</f>
        <v>189.15360000000001</v>
      </c>
      <c r="J14" s="14">
        <f>'[1]TCE - ANEXO III - Preencher'!K23</f>
        <v>0</v>
      </c>
      <c r="K14" s="15">
        <f>'[1]TCE - ANEXO III - Preencher'!L23</f>
        <v>145.69999999999999</v>
      </c>
      <c r="L14" s="15">
        <f>'[1]TCE - ANEXO III - Preencher'!M23</f>
        <v>1.73</v>
      </c>
      <c r="M14" s="15">
        <f t="shared" si="1"/>
        <v>143.97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184.9771088</v>
      </c>
      <c r="R14" s="15">
        <f>'[1]TCE - ANEXO III - Preencher'!S23</f>
        <v>104.08</v>
      </c>
      <c r="S14" s="16">
        <f t="shared" si="3"/>
        <v>80.897108799999998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414.02070880000002</v>
      </c>
    </row>
    <row r="15" spans="1:28" x14ac:dyDescent="0.25">
      <c r="A15" s="8">
        <f>IFERROR(VLOOKUP(B15,'[1]DADOS (OCULTAR)'!$Q$3:$S$133,3,0),"")</f>
        <v>10739225002161</v>
      </c>
      <c r="B15" s="9" t="str">
        <f>'[1]TCE - ANEXO III - Preencher'!C24</f>
        <v>UPA OLINDA - C.G 001/2022</v>
      </c>
      <c r="C15" s="10"/>
      <c r="D15" s="11" t="str">
        <f>'[1]TCE - ANEXO III - Preencher'!E24</f>
        <v>ANA CAROLINA MACIEL BELFORT CAMPOS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>
        <f>IF('[1]TCE - ANEXO III - Preencher'!H24="","",'[1]TCE - ANEXO III - Preencher'!H24)</f>
        <v>44958</v>
      </c>
      <c r="H15" s="14">
        <f>'[1]TCE - ANEXO III - Preencher'!I24</f>
        <v>0</v>
      </c>
      <c r="I15" s="14">
        <f>'[1]TCE - ANEXO III - Preencher'!J24</f>
        <v>249.94400000000002</v>
      </c>
      <c r="J15" s="14">
        <f>'[1]TCE - ANEXO III - Preencher'!K24</f>
        <v>0</v>
      </c>
      <c r="K15" s="15">
        <f>'[1]TCE - ANEXO III - Preencher'!L24</f>
        <v>145.69999999999999</v>
      </c>
      <c r="L15" s="15">
        <f>'[1]TCE - ANEXO III - Preencher'!M24</f>
        <v>4</v>
      </c>
      <c r="M15" s="15">
        <f t="shared" si="1"/>
        <v>141.69999999999999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391.64400000000001</v>
      </c>
    </row>
    <row r="16" spans="1:28" x14ac:dyDescent="0.25">
      <c r="A16" s="8">
        <f>IFERROR(VLOOKUP(B16,'[1]DADOS (OCULTAR)'!$Q$3:$S$133,3,0),"")</f>
        <v>10739225002161</v>
      </c>
      <c r="B16" s="9" t="str">
        <f>'[1]TCE - ANEXO III - Preencher'!C25</f>
        <v>UPA OLINDA - C.G 001/2022</v>
      </c>
      <c r="C16" s="10"/>
      <c r="D16" s="11" t="str">
        <f>'[1]TCE - ANEXO III - Preencher'!E25</f>
        <v>ANA CAROLINA SOARES DE ALBUQUERQUE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44958</v>
      </c>
      <c r="H16" s="14">
        <f>'[1]TCE - ANEXO III - Preencher'!I25</f>
        <v>0</v>
      </c>
      <c r="I16" s="14">
        <f>'[1]TCE - ANEXO III - Preencher'!J25</f>
        <v>135.5976</v>
      </c>
      <c r="J16" s="14">
        <f>'[1]TCE - ANEXO III - Preencher'!K25</f>
        <v>0</v>
      </c>
      <c r="K16" s="15">
        <f>'[1]TCE - ANEXO III - Preencher'!L25</f>
        <v>145.69999999999999</v>
      </c>
      <c r="L16" s="15">
        <f>'[1]TCE - ANEXO III - Preencher'!M25</f>
        <v>1.3</v>
      </c>
      <c r="M16" s="15">
        <f t="shared" si="1"/>
        <v>144.39999999999998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279.99759999999998</v>
      </c>
    </row>
    <row r="17" spans="1:28" x14ac:dyDescent="0.25">
      <c r="A17" s="8">
        <f>IFERROR(VLOOKUP(B17,'[1]DADOS (OCULTAR)'!$Q$3:$S$133,3,0),"")</f>
        <v>10739225002161</v>
      </c>
      <c r="B17" s="9" t="str">
        <f>'[1]TCE - ANEXO III - Preencher'!C26</f>
        <v>UPA OLINDA - C.G 001/2022</v>
      </c>
      <c r="C17" s="10"/>
      <c r="D17" s="11" t="str">
        <f>'[1]TCE - ANEXO III - Preencher'!E26</f>
        <v>ANA CECILIA SILVA DA CUNHA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>
        <f>IF('[1]TCE - ANEXO III - Preencher'!H26="","",'[1]TCE - ANEXO III - Preencher'!H26)</f>
        <v>44958</v>
      </c>
      <c r="H17" s="14">
        <f>'[1]TCE - ANEXO III - Preencher'!I26</f>
        <v>0</v>
      </c>
      <c r="I17" s="14">
        <f>'[1]TCE - ANEXO III - Preencher'!J26</f>
        <v>668.29840000000002</v>
      </c>
      <c r="J17" s="14">
        <f>'[1]TCE - ANEXO III - Preencher'!K26</f>
        <v>0</v>
      </c>
      <c r="K17" s="15">
        <f>'[1]TCE - ANEXO III - Preencher'!L26</f>
        <v>145.69999999999999</v>
      </c>
      <c r="L17" s="15">
        <f>'[1]TCE - ANEXO III - Preencher'!M26</f>
        <v>8</v>
      </c>
      <c r="M17" s="15">
        <f t="shared" si="1"/>
        <v>137.69999999999999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805.99839999999995</v>
      </c>
    </row>
    <row r="18" spans="1:28" x14ac:dyDescent="0.25">
      <c r="A18" s="8">
        <f>IFERROR(VLOOKUP(B18,'[1]DADOS (OCULTAR)'!$Q$3:$S$133,3,0),"")</f>
        <v>10739225002161</v>
      </c>
      <c r="B18" s="9" t="str">
        <f>'[1]TCE - ANEXO III - Preencher'!C27</f>
        <v>UPA OLINDA - C.G 001/2022</v>
      </c>
      <c r="C18" s="10"/>
      <c r="D18" s="11" t="str">
        <f>'[1]TCE - ANEXO III - Preencher'!E27</f>
        <v>ANA PAULA CLEMENTINO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44958</v>
      </c>
      <c r="H18" s="14">
        <f>'[1]TCE - ANEXO III - Preencher'!I27</f>
        <v>0</v>
      </c>
      <c r="I18" s="14">
        <f>'[1]TCE - ANEXO III - Preencher'!J27</f>
        <v>124.992</v>
      </c>
      <c r="J18" s="14">
        <f>'[1]TCE - ANEXO III - Preencher'!K27</f>
        <v>0</v>
      </c>
      <c r="K18" s="15">
        <f>'[1]TCE - ANEXO III - Preencher'!L27</f>
        <v>145.69999999999999</v>
      </c>
      <c r="L18" s="15">
        <f>'[1]TCE - ANEXO III - Preencher'!M27</f>
        <v>1.3</v>
      </c>
      <c r="M18" s="15">
        <f t="shared" si="1"/>
        <v>144.39999999999998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78.12</v>
      </c>
      <c r="S18" s="16">
        <f t="shared" si="3"/>
        <v>-78.12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191.27199999999999</v>
      </c>
    </row>
    <row r="19" spans="1:28" x14ac:dyDescent="0.25">
      <c r="A19" s="8">
        <f>IFERROR(VLOOKUP(B19,'[1]DADOS (OCULTAR)'!$Q$3:$S$133,3,0),"")</f>
        <v>10739225002161</v>
      </c>
      <c r="B19" s="9" t="str">
        <f>'[1]TCE - ANEXO III - Preencher'!C28</f>
        <v>UPA OLINDA - C.G 001/2022</v>
      </c>
      <c r="C19" s="10"/>
      <c r="D19" s="11" t="str">
        <f>'[1]TCE - ANEXO III - Preencher'!E28</f>
        <v>ANA PAULA GONÇALVES VITORINO MONTE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3222-05</v>
      </c>
      <c r="G19" s="13">
        <f>IF('[1]TCE - ANEXO III - Preencher'!H28="","",'[1]TCE - ANEXO III - Preencher'!H28)</f>
        <v>44958</v>
      </c>
      <c r="H19" s="14">
        <f>'[1]TCE - ANEXO III - Preencher'!I28</f>
        <v>0</v>
      </c>
      <c r="I19" s="14">
        <f>'[1]TCE - ANEXO III - Preencher'!J28</f>
        <v>340.83199999999999</v>
      </c>
      <c r="J19" s="14">
        <f>'[1]TCE - ANEXO III - Preencher'!K28</f>
        <v>0</v>
      </c>
      <c r="K19" s="15">
        <f>'[1]TCE - ANEXO III - Preencher'!L28</f>
        <v>145.69999999999999</v>
      </c>
      <c r="L19" s="15">
        <f>'[1]TCE - ANEXO III - Preencher'!M28</f>
        <v>4</v>
      </c>
      <c r="M19" s="15">
        <f t="shared" si="1"/>
        <v>141.69999999999999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298.38325200000003</v>
      </c>
      <c r="R19" s="15">
        <f>'[1]TCE - ANEXO III - Preencher'!S28</f>
        <v>0</v>
      </c>
      <c r="S19" s="16">
        <f t="shared" si="3"/>
        <v>298.38325200000003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780.91525200000001</v>
      </c>
    </row>
    <row r="20" spans="1:28" x14ac:dyDescent="0.25">
      <c r="A20" s="8">
        <f>IFERROR(VLOOKUP(B20,'[1]DADOS (OCULTAR)'!$Q$3:$S$133,3,0),"")</f>
        <v>10739225002161</v>
      </c>
      <c r="B20" s="9" t="str">
        <f>'[1]TCE - ANEXO III - Preencher'!C29</f>
        <v>UPA OLINDA - C.G 001/2022</v>
      </c>
      <c r="C20" s="10"/>
      <c r="D20" s="11" t="str">
        <f>'[1]TCE - ANEXO III - Preencher'!E29</f>
        <v>ANDRE HENRIQUE SANTOS PIRES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44958</v>
      </c>
      <c r="H20" s="14">
        <f>'[1]TCE - ANEXO III - Preencher'!I29</f>
        <v>0</v>
      </c>
      <c r="I20" s="14">
        <f>'[1]TCE - ANEXO III - Preencher'!J29</f>
        <v>124.992</v>
      </c>
      <c r="J20" s="14">
        <f>'[1]TCE - ANEXO III - Preencher'!K29</f>
        <v>0</v>
      </c>
      <c r="K20" s="15">
        <f>'[1]TCE - ANEXO III - Preencher'!L29</f>
        <v>145.69999999999999</v>
      </c>
      <c r="L20" s="15">
        <f>'[1]TCE - ANEXO III - Preencher'!M29</f>
        <v>1.3</v>
      </c>
      <c r="M20" s="15">
        <f t="shared" si="1"/>
        <v>144.39999999999998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78.12</v>
      </c>
      <c r="S20" s="16">
        <f t="shared" si="3"/>
        <v>-78.12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191.27199999999999</v>
      </c>
    </row>
    <row r="21" spans="1:28" x14ac:dyDescent="0.25">
      <c r="A21" s="8">
        <f>IFERROR(VLOOKUP(B21,'[1]DADOS (OCULTAR)'!$Q$3:$S$133,3,0),"")</f>
        <v>10739225002161</v>
      </c>
      <c r="B21" s="9" t="str">
        <f>'[1]TCE - ANEXO III - Preencher'!C30</f>
        <v>UPA OLINDA - C.G 001/2022</v>
      </c>
      <c r="C21" s="10"/>
      <c r="D21" s="11" t="str">
        <f>'[1]TCE - ANEXO III - Preencher'!E30</f>
        <v>ANDRE LUIZ ADOLFO MOREIRA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>
        <f>IF('[1]TCE - ANEXO III - Preencher'!H30="","",'[1]TCE - ANEXO III - Preencher'!H30)</f>
        <v>44958</v>
      </c>
      <c r="H21" s="14">
        <f>'[1]TCE - ANEXO III - Preencher'!I30</f>
        <v>0</v>
      </c>
      <c r="I21" s="14">
        <f>'[1]TCE - ANEXO III - Preencher'!J30</f>
        <v>675.76559999999995</v>
      </c>
      <c r="J21" s="14">
        <f>'[1]TCE - ANEXO III - Preencher'!K30</f>
        <v>0</v>
      </c>
      <c r="K21" s="15">
        <f>'[1]TCE - ANEXO III - Preencher'!L30</f>
        <v>145.69</v>
      </c>
      <c r="L21" s="15">
        <f>'[1]TCE - ANEXO III - Preencher'!M30</f>
        <v>8</v>
      </c>
      <c r="M21" s="15">
        <f t="shared" si="1"/>
        <v>137.69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813.4556</v>
      </c>
    </row>
    <row r="22" spans="1:28" x14ac:dyDescent="0.25">
      <c r="A22" s="8">
        <f>IFERROR(VLOOKUP(B22,'[1]DADOS (OCULTAR)'!$Q$3:$S$133,3,0),"")</f>
        <v>10739225002161</v>
      </c>
      <c r="B22" s="9" t="str">
        <f>'[1]TCE - ANEXO III - Preencher'!C31</f>
        <v>UPA OLINDA - C.G 001/2022</v>
      </c>
      <c r="C22" s="10"/>
      <c r="D22" s="11" t="str">
        <f>'[1]TCE - ANEXO III - Preencher'!E31</f>
        <v>ANDREA MARIA GOMES MARINHO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2516-05</v>
      </c>
      <c r="G22" s="13">
        <f>IF('[1]TCE - ANEXO III - Preencher'!H31="","",'[1]TCE - ANEXO III - Preencher'!H31)</f>
        <v>44958</v>
      </c>
      <c r="H22" s="14">
        <f>'[1]TCE - ANEXO III - Preencher'!I31</f>
        <v>0</v>
      </c>
      <c r="I22" s="14">
        <f>'[1]TCE - ANEXO III - Preencher'!J31</f>
        <v>196.20320000000001</v>
      </c>
      <c r="J22" s="14">
        <f>'[1]TCE - ANEXO III - Preencher'!K31</f>
        <v>0</v>
      </c>
      <c r="K22" s="15">
        <f>'[1]TCE - ANEXO III - Preencher'!L31</f>
        <v>145.69</v>
      </c>
      <c r="L22" s="15">
        <f>'[1]TCE - ANEXO III - Preencher'!M31</f>
        <v>2.19</v>
      </c>
      <c r="M22" s="15">
        <f t="shared" si="1"/>
        <v>143.5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298.38325200000003</v>
      </c>
      <c r="R22" s="15">
        <f>'[1]TCE - ANEXO III - Preencher'!S31</f>
        <v>0</v>
      </c>
      <c r="S22" s="16">
        <f t="shared" si="3"/>
        <v>298.38325200000003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638.08645200000001</v>
      </c>
    </row>
    <row r="23" spans="1:28" x14ac:dyDescent="0.25">
      <c r="A23" s="8">
        <f>IFERROR(VLOOKUP(B23,'[1]DADOS (OCULTAR)'!$Q$3:$S$133,3,0),"")</f>
        <v>10739225002161</v>
      </c>
      <c r="B23" s="9" t="str">
        <f>'[1]TCE - ANEXO III - Preencher'!C32</f>
        <v>UPA OLINDA - C.G 001/2022</v>
      </c>
      <c r="C23" s="10"/>
      <c r="D23" s="11" t="str">
        <f>'[1]TCE - ANEXO III - Preencher'!E32</f>
        <v>ANDREANA MARIA DE MENDONCA ALVES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2251-24</v>
      </c>
      <c r="G23" s="13">
        <f>IF('[1]TCE - ANEXO III - Preencher'!H32="","",'[1]TCE - ANEXO III - Preencher'!H32)</f>
        <v>44958</v>
      </c>
      <c r="H23" s="14">
        <f>'[1]TCE - ANEXO III - Preencher'!I32</f>
        <v>0</v>
      </c>
      <c r="I23" s="14">
        <f>'[1]TCE - ANEXO III - Preencher'!J32</f>
        <v>675.76559999999995</v>
      </c>
      <c r="J23" s="14">
        <f>'[1]TCE - ANEXO III - Preencher'!K32</f>
        <v>0</v>
      </c>
      <c r="K23" s="15">
        <f>'[1]TCE - ANEXO III - Preencher'!L32</f>
        <v>145.69</v>
      </c>
      <c r="L23" s="15">
        <f>'[1]TCE - ANEXO III - Preencher'!M32</f>
        <v>8</v>
      </c>
      <c r="M23" s="15">
        <f t="shared" si="1"/>
        <v>137.69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813.4556</v>
      </c>
    </row>
    <row r="24" spans="1:28" x14ac:dyDescent="0.25">
      <c r="A24" s="8">
        <f>IFERROR(VLOOKUP(B24,'[1]DADOS (OCULTAR)'!$Q$3:$S$133,3,0),"")</f>
        <v>10739225002161</v>
      </c>
      <c r="B24" s="9" t="str">
        <f>'[1]TCE - ANEXO III - Preencher'!C33</f>
        <v>UPA OLINDA - C.G 001/2022</v>
      </c>
      <c r="C24" s="10"/>
      <c r="D24" s="11" t="str">
        <f>'[1]TCE - ANEXO III - Preencher'!E33</f>
        <v>ANDREZA KARLA DA SILVA CAVALCANTI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44958</v>
      </c>
      <c r="H24" s="14">
        <f>'[1]TCE - ANEXO III - Preencher'!I33</f>
        <v>0</v>
      </c>
      <c r="I24" s="14">
        <f>'[1]TCE - ANEXO III - Preencher'!J33</f>
        <v>205.16159999999999</v>
      </c>
      <c r="J24" s="14">
        <f>'[1]TCE - ANEXO III - Preencher'!K33</f>
        <v>0</v>
      </c>
      <c r="K24" s="15">
        <f>'[1]TCE - ANEXO III - Preencher'!L33</f>
        <v>145.69</v>
      </c>
      <c r="L24" s="15">
        <f>'[1]TCE - ANEXO III - Preencher'!M33</f>
        <v>1.3</v>
      </c>
      <c r="M24" s="15">
        <f t="shared" si="1"/>
        <v>144.38999999999999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78.12</v>
      </c>
      <c r="S24" s="16">
        <f t="shared" si="3"/>
        <v>-78.12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271.4316</v>
      </c>
    </row>
    <row r="25" spans="1:28" x14ac:dyDescent="0.25">
      <c r="A25" s="8">
        <f>IFERROR(VLOOKUP(B25,'[1]DADOS (OCULTAR)'!$Q$3:$S$133,3,0),"")</f>
        <v>10739225002161</v>
      </c>
      <c r="B25" s="9" t="str">
        <f>'[1]TCE - ANEXO III - Preencher'!C34</f>
        <v>UPA OLINDA - C.G 001/2022</v>
      </c>
      <c r="C25" s="10"/>
      <c r="D25" s="11" t="str">
        <f>'[1]TCE - ANEXO III - Preencher'!E34</f>
        <v>ANTONIO CARLOS SALES CARDEAL JUNIOR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44958</v>
      </c>
      <c r="H25" s="14">
        <f>'[1]TCE - ANEXO III - Preencher'!I34</f>
        <v>0</v>
      </c>
      <c r="I25" s="14">
        <f>'[1]TCE - ANEXO III - Preencher'!J34</f>
        <v>183.4632</v>
      </c>
      <c r="J25" s="14">
        <f>'[1]TCE - ANEXO III - Preencher'!K34</f>
        <v>0</v>
      </c>
      <c r="K25" s="15">
        <f>'[1]TCE - ANEXO III - Preencher'!L34</f>
        <v>145.69</v>
      </c>
      <c r="L25" s="15">
        <f>'[1]TCE - ANEXO III - Preencher'!M34</f>
        <v>1.81</v>
      </c>
      <c r="M25" s="15">
        <f t="shared" si="1"/>
        <v>143.88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126.120756</v>
      </c>
      <c r="R25" s="15">
        <f>'[1]TCE - ANEXO III - Preencher'!S34</f>
        <v>0</v>
      </c>
      <c r="S25" s="16">
        <f t="shared" si="3"/>
        <v>126.120756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453.46395600000005</v>
      </c>
    </row>
    <row r="26" spans="1:28" x14ac:dyDescent="0.25">
      <c r="A26" s="8">
        <f>IFERROR(VLOOKUP(B26,'[1]DADOS (OCULTAR)'!$Q$3:$S$133,3,0),"")</f>
        <v>10739225002161</v>
      </c>
      <c r="B26" s="9" t="str">
        <f>'[1]TCE - ANEXO III - Preencher'!C35</f>
        <v>UPA OLINDA - C.G 001/2022</v>
      </c>
      <c r="C26" s="10"/>
      <c r="D26" s="11" t="str">
        <f>'[1]TCE - ANEXO III - Preencher'!E35</f>
        <v>ARLINDA TAVEIRA DO NASCIMENTO FELIX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5135-05</v>
      </c>
      <c r="G26" s="13">
        <f>IF('[1]TCE - ANEXO III - Preencher'!H35="","",'[1]TCE - ANEXO III - Preencher'!H35)</f>
        <v>44958</v>
      </c>
      <c r="H26" s="14">
        <f>'[1]TCE - ANEXO III - Preencher'!I35</f>
        <v>0</v>
      </c>
      <c r="I26" s="14">
        <f>'[1]TCE - ANEXO III - Preencher'!J35</f>
        <v>124.992</v>
      </c>
      <c r="J26" s="14">
        <f>'[1]TCE - ANEXO III - Preencher'!K35</f>
        <v>0</v>
      </c>
      <c r="K26" s="15">
        <f>'[1]TCE - ANEXO III - Preencher'!L35</f>
        <v>145.69</v>
      </c>
      <c r="L26" s="15">
        <f>'[1]TCE - ANEXO III - Preencher'!M35</f>
        <v>1.3</v>
      </c>
      <c r="M26" s="15">
        <f t="shared" si="1"/>
        <v>144.38999999999999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78.12</v>
      </c>
      <c r="S26" s="16">
        <f t="shared" si="3"/>
        <v>-78.12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191.262</v>
      </c>
    </row>
    <row r="27" spans="1:28" x14ac:dyDescent="0.25">
      <c r="A27" s="8">
        <f>IFERROR(VLOOKUP(B27,'[1]DADOS (OCULTAR)'!$Q$3:$S$133,3,0),"")</f>
        <v>10739225002161</v>
      </c>
      <c r="B27" s="9" t="str">
        <f>'[1]TCE - ANEXO III - Preencher'!C36</f>
        <v>UPA OLINDA - C.G 001/2022</v>
      </c>
      <c r="C27" s="10"/>
      <c r="D27" s="11" t="str">
        <f>'[1]TCE - ANEXO III - Preencher'!E36</f>
        <v>ARNAUD ALBUQUERQUE DO REGO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>
        <f>IF('[1]TCE - ANEXO III - Preencher'!H36="","",'[1]TCE - ANEXO III - Preencher'!H36)</f>
        <v>44958</v>
      </c>
      <c r="H27" s="14">
        <f>'[1]TCE - ANEXO III - Preencher'!I36</f>
        <v>0</v>
      </c>
      <c r="I27" s="14">
        <f>'[1]TCE - ANEXO III - Preencher'!J36</f>
        <v>145.44</v>
      </c>
      <c r="J27" s="14">
        <f>'[1]TCE - ANEXO III - Preencher'!K36</f>
        <v>0</v>
      </c>
      <c r="K27" s="15">
        <f>'[1]TCE - ANEXO III - Preencher'!L36</f>
        <v>145.69</v>
      </c>
      <c r="L27" s="15">
        <f>'[1]TCE - ANEXO III - Preencher'!M36</f>
        <v>1.3</v>
      </c>
      <c r="M27" s="15">
        <f t="shared" si="1"/>
        <v>144.38999999999999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269.05761279999996</v>
      </c>
      <c r="R27" s="15">
        <f>'[1]TCE - ANEXO III - Preencher'!S36</f>
        <v>78.12</v>
      </c>
      <c r="S27" s="16">
        <f t="shared" si="3"/>
        <v>190.93761279999995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480.76761279999994</v>
      </c>
    </row>
    <row r="28" spans="1:28" x14ac:dyDescent="0.25">
      <c r="A28" s="8">
        <f>IFERROR(VLOOKUP(B28,'[1]DADOS (OCULTAR)'!$Q$3:$S$133,3,0),"")</f>
        <v>10739225002161</v>
      </c>
      <c r="B28" s="9" t="str">
        <f>'[1]TCE - ANEXO III - Preencher'!C37</f>
        <v>UPA OLINDA - C.G 001/2022</v>
      </c>
      <c r="C28" s="10"/>
      <c r="D28" s="11" t="str">
        <f>'[1]TCE - ANEXO III - Preencher'!E37</f>
        <v>BERNARDO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44958</v>
      </c>
      <c r="H28" s="14">
        <f>'[1]TCE - ANEXO III - Preencher'!I37</f>
        <v>0</v>
      </c>
      <c r="I28" s="14">
        <f>'[1]TCE - ANEXO III - Preencher'!J37</f>
        <v>124.992</v>
      </c>
      <c r="J28" s="14">
        <f>'[1]TCE - ANEXO III - Preencher'!K37</f>
        <v>0</v>
      </c>
      <c r="K28" s="15">
        <f>'[1]TCE - ANEXO III - Preencher'!L37</f>
        <v>145.69</v>
      </c>
      <c r="L28" s="15">
        <f>'[1]TCE - ANEXO III - Preencher'!M37</f>
        <v>1.3</v>
      </c>
      <c r="M28" s="15">
        <f t="shared" si="1"/>
        <v>144.38999999999999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195.23082880000001</v>
      </c>
      <c r="R28" s="15">
        <f>'[1]TCE - ANEXO III - Preencher'!S37</f>
        <v>78.12</v>
      </c>
      <c r="S28" s="16">
        <f t="shared" si="3"/>
        <v>117.11082880000001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386.49282879999998</v>
      </c>
    </row>
    <row r="29" spans="1:28" x14ac:dyDescent="0.25">
      <c r="A29" s="8">
        <f>IFERROR(VLOOKUP(B29,'[1]DADOS (OCULTAR)'!$Q$3:$S$133,3,0),"")</f>
        <v>10739225002161</v>
      </c>
      <c r="B29" s="9" t="str">
        <f>'[1]TCE - ANEXO III - Preencher'!C38</f>
        <v>UPA OLINDA - C.G 001/2022</v>
      </c>
      <c r="C29" s="10"/>
      <c r="D29" s="11" t="str">
        <f>'[1]TCE - ANEXO III - Preencher'!E38</f>
        <v>BRITA NIKA SUAREZ ARTEAGA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5152-10</v>
      </c>
      <c r="G29" s="13">
        <f>IF('[1]TCE - ANEXO III - Preencher'!H38="","",'[1]TCE - ANEXO III - Preencher'!H38)</f>
        <v>44958</v>
      </c>
      <c r="H29" s="14">
        <f>'[1]TCE - ANEXO III - Preencher'!I38</f>
        <v>0</v>
      </c>
      <c r="I29" s="14">
        <f>'[1]TCE - ANEXO III - Preencher'!J38</f>
        <v>340.83199999999999</v>
      </c>
      <c r="J29" s="14">
        <f>'[1]TCE - ANEXO III - Preencher'!K38</f>
        <v>0</v>
      </c>
      <c r="K29" s="15">
        <f>'[1]TCE - ANEXO III - Preencher'!L38</f>
        <v>145.69</v>
      </c>
      <c r="L29" s="15">
        <f>'[1]TCE - ANEXO III - Preencher'!M38</f>
        <v>4</v>
      </c>
      <c r="M29" s="15">
        <f t="shared" si="1"/>
        <v>141.69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126.120756</v>
      </c>
      <c r="R29" s="15">
        <f>'[1]TCE - ANEXO III - Preencher'!S38</f>
        <v>0</v>
      </c>
      <c r="S29" s="16">
        <f t="shared" si="3"/>
        <v>126.120756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608.64275599999996</v>
      </c>
    </row>
    <row r="30" spans="1:28" x14ac:dyDescent="0.25">
      <c r="A30" s="8">
        <f>IFERROR(VLOOKUP(B30,'[1]DADOS (OCULTAR)'!$Q$3:$S$133,3,0),"")</f>
        <v>10739225002161</v>
      </c>
      <c r="B30" s="9" t="str">
        <f>'[1]TCE - ANEXO III - Preencher'!C39</f>
        <v>UPA OLINDA - C.G 001/2022</v>
      </c>
      <c r="C30" s="10"/>
      <c r="D30" s="11" t="str">
        <f>'[1]TCE - ANEXO III - Preencher'!E39</f>
        <v>CAMILA DE SOUZA XAVIER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>
        <f>IF('[1]TCE - ANEXO III - Preencher'!H39="","",'[1]TCE - ANEXO III - Preencher'!H39)</f>
        <v>44958</v>
      </c>
      <c r="H30" s="14">
        <f>'[1]TCE - ANEXO III - Preencher'!I39</f>
        <v>0</v>
      </c>
      <c r="I30" s="14">
        <f>'[1]TCE - ANEXO III - Preencher'!J39</f>
        <v>348.29839999999996</v>
      </c>
      <c r="J30" s="14">
        <f>'[1]TCE - ANEXO III - Preencher'!K39</f>
        <v>0</v>
      </c>
      <c r="K30" s="15">
        <f>'[1]TCE - ANEXO III - Preencher'!L39</f>
        <v>145.69</v>
      </c>
      <c r="L30" s="15">
        <f>'[1]TCE - ANEXO III - Preencher'!M39</f>
        <v>4</v>
      </c>
      <c r="M30" s="15">
        <f t="shared" si="1"/>
        <v>141.69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489.98839999999996</v>
      </c>
    </row>
    <row r="31" spans="1:28" x14ac:dyDescent="0.25">
      <c r="A31" s="8">
        <f>IFERROR(VLOOKUP(B31,'[1]DADOS (OCULTAR)'!$Q$3:$S$133,3,0),"")</f>
        <v>10739225002161</v>
      </c>
      <c r="B31" s="9" t="str">
        <f>'[1]TCE - ANEXO III - Preencher'!C40</f>
        <v>UPA OLINDA - C.G 001/2022</v>
      </c>
      <c r="C31" s="10"/>
      <c r="D31" s="11" t="str">
        <f>'[1]TCE - ANEXO III - Preencher'!E40</f>
        <v>CAMILA FERNANDA CANDIDO DE ALBUQUERQUE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44958</v>
      </c>
      <c r="H31" s="14">
        <f>'[1]TCE - ANEXO III - Preencher'!I40</f>
        <v>0</v>
      </c>
      <c r="I31" s="14">
        <f>'[1]TCE - ANEXO III - Preencher'!J40</f>
        <v>348.29839999999996</v>
      </c>
      <c r="J31" s="14">
        <f>'[1]TCE - ANEXO III - Preencher'!K40</f>
        <v>0</v>
      </c>
      <c r="K31" s="15">
        <f>'[1]TCE - ANEXO III - Preencher'!L40</f>
        <v>145.69</v>
      </c>
      <c r="L31" s="15">
        <f>'[1]TCE - ANEXO III - Preencher'!M40</f>
        <v>4</v>
      </c>
      <c r="M31" s="15">
        <f t="shared" si="1"/>
        <v>141.69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489.98839999999996</v>
      </c>
    </row>
    <row r="32" spans="1:28" x14ac:dyDescent="0.25">
      <c r="A32" s="8">
        <f>IFERROR(VLOOKUP(B32,'[1]DADOS (OCULTAR)'!$Q$3:$S$133,3,0),"")</f>
        <v>10739225002161</v>
      </c>
      <c r="B32" s="9" t="str">
        <f>'[1]TCE - ANEXO III - Preencher'!C41</f>
        <v>UPA OLINDA - C.G 001/2022</v>
      </c>
      <c r="C32" s="10"/>
      <c r="D32" s="11" t="str">
        <f>'[1]TCE - ANEXO III - Preencher'!E41</f>
        <v>CARLA MIKAELE RAMOS CRUZ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44958</v>
      </c>
      <c r="H32" s="14">
        <f>'[1]TCE - ANEXO III - Preencher'!I41</f>
        <v>0</v>
      </c>
      <c r="I32" s="14">
        <f>'[1]TCE - ANEXO III - Preencher'!J41</f>
        <v>141.8032</v>
      </c>
      <c r="J32" s="14">
        <f>'[1]TCE - ANEXO III - Preencher'!K41</f>
        <v>0</v>
      </c>
      <c r="K32" s="15">
        <f>'[1]TCE - ANEXO III - Preencher'!L41</f>
        <v>145.69</v>
      </c>
      <c r="L32" s="15">
        <f>'[1]TCE - ANEXO III - Preencher'!M41</f>
        <v>1.3</v>
      </c>
      <c r="M32" s="15">
        <f t="shared" si="1"/>
        <v>144.38999999999999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78.12</v>
      </c>
      <c r="S32" s="16">
        <f t="shared" si="3"/>
        <v>-78.12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208.07319999999999</v>
      </c>
    </row>
    <row r="33" spans="1:28" x14ac:dyDescent="0.25">
      <c r="A33" s="8">
        <f>IFERROR(VLOOKUP(B33,'[1]DADOS (OCULTAR)'!$Q$3:$S$133,3,0),"")</f>
        <v>10739225002161</v>
      </c>
      <c r="B33" s="9" t="str">
        <f>'[1]TCE - ANEXO III - Preencher'!C42</f>
        <v>UPA OLINDA - C.G 001/2022</v>
      </c>
      <c r="C33" s="10"/>
      <c r="D33" s="11" t="str">
        <f>'[1]TCE - ANEXO III - Preencher'!E42</f>
        <v>CAROLINE DE VASCONCELOS AZEVEDO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44958</v>
      </c>
      <c r="H33" s="14">
        <f>'[1]TCE - ANEXO III - Preencher'!I42</f>
        <v>0</v>
      </c>
      <c r="I33" s="14">
        <f>'[1]TCE - ANEXO III - Preencher'!J42</f>
        <v>134.93520000000001</v>
      </c>
      <c r="J33" s="14">
        <f>'[1]TCE - ANEXO III - Preencher'!K42</f>
        <v>0</v>
      </c>
      <c r="K33" s="15">
        <f>'[1]TCE - ANEXO III - Preencher'!L42</f>
        <v>145.69</v>
      </c>
      <c r="L33" s="15">
        <f>'[1]TCE - ANEXO III - Preencher'!M42</f>
        <v>1.3</v>
      </c>
      <c r="M33" s="15">
        <f t="shared" si="1"/>
        <v>144.38999999999999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172.262328</v>
      </c>
      <c r="R33" s="15">
        <f>'[1]TCE - ANEXO III - Preencher'!S42</f>
        <v>78.12</v>
      </c>
      <c r="S33" s="16">
        <f t="shared" si="3"/>
        <v>94.142327999999992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373.46752800000002</v>
      </c>
    </row>
    <row r="34" spans="1:28" x14ac:dyDescent="0.25">
      <c r="A34" s="8">
        <f>IFERROR(VLOOKUP(B34,'[1]DADOS (OCULTAR)'!$Q$3:$S$133,3,0),"")</f>
        <v>10739225002161</v>
      </c>
      <c r="B34" s="9" t="str">
        <f>'[1]TCE - ANEXO III - Preencher'!C43</f>
        <v>UPA OLINDA - C.G 001/2022</v>
      </c>
      <c r="C34" s="10"/>
      <c r="D34" s="11" t="str">
        <f>'[1]TCE - ANEXO III - Preencher'!E43</f>
        <v>CICERO JOSE DOS SANTOS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7664-20</v>
      </c>
      <c r="G34" s="13">
        <f>IF('[1]TCE - ANEXO III - Preencher'!H43="","",'[1]TCE - ANEXO III - Preencher'!H43)</f>
        <v>44958</v>
      </c>
      <c r="H34" s="14">
        <f>'[1]TCE - ANEXO III - Preencher'!I43</f>
        <v>0</v>
      </c>
      <c r="I34" s="14">
        <f>'[1]TCE - ANEXO III - Preencher'!J43</f>
        <v>196.452</v>
      </c>
      <c r="J34" s="14">
        <f>'[1]TCE - ANEXO III - Preencher'!K43</f>
        <v>0</v>
      </c>
      <c r="K34" s="15">
        <f>'[1]TCE - ANEXO III - Preencher'!L43</f>
        <v>145.69</v>
      </c>
      <c r="L34" s="15">
        <f>'[1]TCE - ANEXO III - Preencher'!M43</f>
        <v>1.21</v>
      </c>
      <c r="M34" s="15">
        <f t="shared" si="1"/>
        <v>144.47999999999999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183.7464832</v>
      </c>
      <c r="R34" s="15">
        <f>'[1]TCE - ANEXO III - Preencher'!S43</f>
        <v>0</v>
      </c>
      <c r="S34" s="16">
        <f t="shared" si="3"/>
        <v>183.7464832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524.67848320000007</v>
      </c>
    </row>
    <row r="35" spans="1:28" x14ac:dyDescent="0.25">
      <c r="A35" s="8">
        <f>IFERROR(VLOOKUP(B35,'[1]DADOS (OCULTAR)'!$Q$3:$S$133,3,0),"")</f>
        <v>10739225002161</v>
      </c>
      <c r="B35" s="9" t="str">
        <f>'[1]TCE - ANEXO III - Preencher'!C44</f>
        <v>UPA OLINDA - C.G 001/2022</v>
      </c>
      <c r="C35" s="10"/>
      <c r="D35" s="11" t="str">
        <f>'[1]TCE - ANEXO III - Preencher'!E44</f>
        <v>CLARICE FREITAS VILAR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>
        <f>IF('[1]TCE - ANEXO III - Preencher'!H44="","",'[1]TCE - ANEXO III - Preencher'!H44)</f>
        <v>44958</v>
      </c>
      <c r="H35" s="14">
        <f>'[1]TCE - ANEXO III - Preencher'!I44</f>
        <v>0</v>
      </c>
      <c r="I35" s="14">
        <f>'[1]TCE - ANEXO III - Preencher'!J44</f>
        <v>390.53680000000003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390.53680000000003</v>
      </c>
    </row>
    <row r="36" spans="1:28" x14ac:dyDescent="0.25">
      <c r="A36" s="8">
        <f>IFERROR(VLOOKUP(B36,'[1]DADOS (OCULTAR)'!$Q$3:$S$133,3,0),"")</f>
        <v>10739225002161</v>
      </c>
      <c r="B36" s="9" t="str">
        <f>'[1]TCE - ANEXO III - Preencher'!C45</f>
        <v>UPA OLINDA - C.G 001/2022</v>
      </c>
      <c r="C36" s="10"/>
      <c r="D36" s="11" t="str">
        <f>'[1]TCE - ANEXO III - Preencher'!E45</f>
        <v>CLAUDEMIR ALVES DE FREITAS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7823-20</v>
      </c>
      <c r="G36" s="13">
        <f>IF('[1]TCE - ANEXO III - Preencher'!H45="","",'[1]TCE - ANEXO III - Preencher'!H45)</f>
        <v>44958</v>
      </c>
      <c r="H36" s="14">
        <f>'[1]TCE - ANEXO III - Preencher'!I45</f>
        <v>0</v>
      </c>
      <c r="I36" s="14">
        <f>'[1]TCE - ANEXO III - Preencher'!J45</f>
        <v>173.08880000000002</v>
      </c>
      <c r="J36" s="14">
        <f>'[1]TCE - ANEXO III - Preencher'!K45</f>
        <v>0</v>
      </c>
      <c r="K36" s="15">
        <f>'[1]TCE - ANEXO III - Preencher'!L45</f>
        <v>145.69</v>
      </c>
      <c r="L36" s="15">
        <f>'[1]TCE - ANEXO III - Preencher'!M45</f>
        <v>1.74</v>
      </c>
      <c r="M36" s="15">
        <f t="shared" si="1"/>
        <v>143.94999999999999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317.03880000000004</v>
      </c>
    </row>
    <row r="37" spans="1:28" x14ac:dyDescent="0.25">
      <c r="A37" s="8">
        <f>IFERROR(VLOOKUP(B37,'[1]DADOS (OCULTAR)'!$Q$3:$S$133,3,0),"")</f>
        <v>10739225002161</v>
      </c>
      <c r="B37" s="9" t="str">
        <f>'[1]TCE - ANEXO III - Preencher'!C46</f>
        <v>UPA OLINDA - C.G 001/2022</v>
      </c>
      <c r="C37" s="10"/>
      <c r="D37" s="11" t="str">
        <f>'[1]TCE - ANEXO III - Preencher'!E46</f>
        <v>CLAUDIO LUIS DE MOURA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7664-20</v>
      </c>
      <c r="G37" s="13">
        <f>IF('[1]TCE - ANEXO III - Preencher'!H46="","",'[1]TCE - ANEXO III - Preencher'!H46)</f>
        <v>44958</v>
      </c>
      <c r="H37" s="14">
        <f>'[1]TCE - ANEXO III - Preencher'!I46</f>
        <v>0</v>
      </c>
      <c r="I37" s="14">
        <f>'[1]TCE - ANEXO III - Preencher'!J46</f>
        <v>215.90080000000003</v>
      </c>
      <c r="J37" s="14">
        <f>'[1]TCE - ANEXO III - Preencher'!K46</f>
        <v>0</v>
      </c>
      <c r="K37" s="15">
        <f>'[1]TCE - ANEXO III - Preencher'!L46</f>
        <v>145.69</v>
      </c>
      <c r="L37" s="15">
        <f>'[1]TCE - ANEXO III - Preencher'!M46</f>
        <v>1.3</v>
      </c>
      <c r="M37" s="15">
        <f t="shared" si="1"/>
        <v>144.38999999999999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360.29079999999999</v>
      </c>
    </row>
    <row r="38" spans="1:28" x14ac:dyDescent="0.25">
      <c r="A38" s="8">
        <f>IFERROR(VLOOKUP(B38,'[1]DADOS (OCULTAR)'!$Q$3:$S$133,3,0),"")</f>
        <v>10739225002161</v>
      </c>
      <c r="B38" s="9" t="str">
        <f>'[1]TCE - ANEXO III - Preencher'!C47</f>
        <v>UPA OLINDA - C.G 001/2022</v>
      </c>
      <c r="C38" s="10"/>
      <c r="D38" s="11" t="str">
        <f>'[1]TCE - ANEXO III - Preencher'!E47</f>
        <v>CLAUDJANE SOBRAL DOS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44958</v>
      </c>
      <c r="H38" s="14">
        <f>'[1]TCE - ANEXO III - Preencher'!I47</f>
        <v>0</v>
      </c>
      <c r="I38" s="14">
        <f>'[1]TCE - ANEXO III - Preencher'!J47</f>
        <v>124.992</v>
      </c>
      <c r="J38" s="14">
        <f>'[1]TCE - ANEXO III - Preencher'!K47</f>
        <v>0</v>
      </c>
      <c r="K38" s="15">
        <f>'[1]TCE - ANEXO III - Preencher'!L47</f>
        <v>145.69</v>
      </c>
      <c r="L38" s="15">
        <f>'[1]TCE - ANEXO III - Preencher'!M47</f>
        <v>1.3</v>
      </c>
      <c r="M38" s="15">
        <f t="shared" si="1"/>
        <v>144.38999999999999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78.12</v>
      </c>
      <c r="S38" s="16">
        <f t="shared" si="3"/>
        <v>-78.12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191.262</v>
      </c>
    </row>
    <row r="39" spans="1:28" x14ac:dyDescent="0.25">
      <c r="A39" s="8">
        <f>IFERROR(VLOOKUP(B39,'[1]DADOS (OCULTAR)'!$Q$3:$S$133,3,0),"")</f>
        <v>10739225002161</v>
      </c>
      <c r="B39" s="9" t="str">
        <f>'[1]TCE - ANEXO III - Preencher'!C48</f>
        <v>UPA OLINDA - C.G 001/2022</v>
      </c>
      <c r="C39" s="10"/>
      <c r="D39" s="11" t="str">
        <f>'[1]TCE - ANEXO III - Preencher'!E48</f>
        <v xml:space="preserve">CRISTIANA VALERIA DA SILVA SINFRONIO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44958</v>
      </c>
      <c r="H39" s="14">
        <f>'[1]TCE - ANEXO III - Preencher'!I48</f>
        <v>0</v>
      </c>
      <c r="I39" s="14">
        <f>'[1]TCE - ANEXO III - Preencher'!J48</f>
        <v>124.992</v>
      </c>
      <c r="J39" s="14">
        <f>'[1]TCE - ANEXO III - Preencher'!K48</f>
        <v>0</v>
      </c>
      <c r="K39" s="15">
        <f>'[1]TCE - ANEXO III - Preencher'!L48</f>
        <v>145.69</v>
      </c>
      <c r="L39" s="15">
        <f>'[1]TCE - ANEXO III - Preencher'!M48</f>
        <v>1.3</v>
      </c>
      <c r="M39" s="15">
        <f t="shared" si="1"/>
        <v>144.38999999999999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78.12</v>
      </c>
      <c r="S39" s="16">
        <f t="shared" si="3"/>
        <v>-78.12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191.262</v>
      </c>
    </row>
    <row r="40" spans="1:28" x14ac:dyDescent="0.25">
      <c r="A40" s="8">
        <f>IFERROR(VLOOKUP(B40,'[1]DADOS (OCULTAR)'!$Q$3:$S$133,3,0),"")</f>
        <v>10739225002161</v>
      </c>
      <c r="B40" s="9" t="str">
        <f>'[1]TCE - ANEXO III - Preencher'!C49</f>
        <v>UPA OLINDA - C.G 001/2022</v>
      </c>
      <c r="C40" s="10"/>
      <c r="D40" s="11" t="str">
        <f>'[1]TCE - ANEXO III - Preencher'!E49</f>
        <v>CRISTIANE APRIGIO DE ASSUNCAO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44958</v>
      </c>
      <c r="H40" s="14">
        <f>'[1]TCE - ANEXO III - Preencher'!I49</f>
        <v>0</v>
      </c>
      <c r="I40" s="14">
        <f>'[1]TCE - ANEXO III - Preencher'!J49</f>
        <v>134.93520000000001</v>
      </c>
      <c r="J40" s="14">
        <f>'[1]TCE - ANEXO III - Preencher'!K49</f>
        <v>0</v>
      </c>
      <c r="K40" s="15">
        <f>'[1]TCE - ANEXO III - Preencher'!L49</f>
        <v>145.69</v>
      </c>
      <c r="L40" s="15">
        <f>'[1]TCE - ANEXO III - Preencher'!M49</f>
        <v>1.3</v>
      </c>
      <c r="M40" s="15">
        <f t="shared" si="1"/>
        <v>144.38999999999999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298.38296100000002</v>
      </c>
      <c r="R40" s="15">
        <f>'[1]TCE - ANEXO III - Preencher'!S49</f>
        <v>78.12</v>
      </c>
      <c r="S40" s="16">
        <f t="shared" si="3"/>
        <v>220.26296100000002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499.58816100000001</v>
      </c>
    </row>
    <row r="41" spans="1:28" x14ac:dyDescent="0.25">
      <c r="A41" s="8">
        <f>IFERROR(VLOOKUP(B41,'[1]DADOS (OCULTAR)'!$Q$3:$S$133,3,0),"")</f>
        <v>10739225002161</v>
      </c>
      <c r="B41" s="9" t="str">
        <f>'[1]TCE - ANEXO III - Preencher'!C50</f>
        <v>UPA OLINDA - C.G 001/2022</v>
      </c>
      <c r="C41" s="10"/>
      <c r="D41" s="11" t="str">
        <f>'[1]TCE - ANEXO III - Preencher'!E50</f>
        <v>CRISTIANO BATISTA LOPES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5151-10</v>
      </c>
      <c r="G41" s="13">
        <f>IF('[1]TCE - ANEXO III - Preencher'!H50="","",'[1]TCE - ANEXO III - Preencher'!H50)</f>
        <v>44958</v>
      </c>
      <c r="H41" s="14">
        <f>'[1]TCE - ANEXO III - Preencher'!I50</f>
        <v>0</v>
      </c>
      <c r="I41" s="14">
        <f>'[1]TCE - ANEXO III - Preencher'!J50</f>
        <v>124.992</v>
      </c>
      <c r="J41" s="14">
        <f>'[1]TCE - ANEXO III - Preencher'!K50</f>
        <v>0</v>
      </c>
      <c r="K41" s="15">
        <f>'[1]TCE - ANEXO III - Preencher'!L50</f>
        <v>145.69</v>
      </c>
      <c r="L41" s="15">
        <f>'[1]TCE - ANEXO III - Preencher'!M50</f>
        <v>1.3</v>
      </c>
      <c r="M41" s="15">
        <f t="shared" si="1"/>
        <v>144.38999999999999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134.52867519999998</v>
      </c>
      <c r="R41" s="15">
        <f>'[1]TCE - ANEXO III - Preencher'!S50</f>
        <v>78.12</v>
      </c>
      <c r="S41" s="16">
        <f t="shared" si="3"/>
        <v>56.408675199999976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325.79067520000001</v>
      </c>
    </row>
    <row r="42" spans="1:28" x14ac:dyDescent="0.25">
      <c r="A42" s="8">
        <f>IFERROR(VLOOKUP(B42,'[1]DADOS (OCULTAR)'!$Q$3:$S$133,3,0),"")</f>
        <v>10739225002161</v>
      </c>
      <c r="B42" s="9" t="str">
        <f>'[1]TCE - ANEXO III - Preencher'!C51</f>
        <v>UPA OLINDA - C.G 001/2022</v>
      </c>
      <c r="C42" s="10"/>
      <c r="D42" s="11" t="str">
        <f>'[1]TCE - ANEXO III - Preencher'!E51</f>
        <v>CRISTIANO VITOR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44958</v>
      </c>
      <c r="H42" s="14">
        <f>'[1]TCE - ANEXO III - Preencher'!I51</f>
        <v>0</v>
      </c>
      <c r="I42" s="14">
        <f>'[1]TCE - ANEXO III - Preencher'!J51</f>
        <v>154.49360000000001</v>
      </c>
      <c r="J42" s="14">
        <f>'[1]TCE - ANEXO III - Preencher'!K51</f>
        <v>0</v>
      </c>
      <c r="K42" s="15">
        <f>'[1]TCE - ANEXO III - Preencher'!L51</f>
        <v>145.69</v>
      </c>
      <c r="L42" s="15">
        <f>'[1]TCE - ANEXO III - Preencher'!M51</f>
        <v>1.3</v>
      </c>
      <c r="M42" s="15">
        <f t="shared" si="1"/>
        <v>144.38999999999999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149.19148050000001</v>
      </c>
      <c r="R42" s="15">
        <f>'[1]TCE - ANEXO III - Preencher'!S51</f>
        <v>78.12</v>
      </c>
      <c r="S42" s="16">
        <f t="shared" si="3"/>
        <v>71.071480500000007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369.95508050000001</v>
      </c>
    </row>
    <row r="43" spans="1:28" x14ac:dyDescent="0.25">
      <c r="A43" s="8">
        <f>IFERROR(VLOOKUP(B43,'[1]DADOS (OCULTAR)'!$Q$3:$S$133,3,0),"")</f>
        <v>10739225002161</v>
      </c>
      <c r="B43" s="9" t="str">
        <f>'[1]TCE - ANEXO III - Preencher'!C52</f>
        <v>UPA OLINDA - C.G 001/2022</v>
      </c>
      <c r="C43" s="10"/>
      <c r="D43" s="11" t="str">
        <f>'[1]TCE - ANEXO III - Preencher'!E52</f>
        <v>CRISTINA FLOR DA SILVA FELIPE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44958</v>
      </c>
      <c r="H43" s="14">
        <f>'[1]TCE - ANEXO III - Preencher'!I52</f>
        <v>0</v>
      </c>
      <c r="I43" s="14">
        <f>'[1]TCE - ANEXO III - Preencher'!J52</f>
        <v>134.93520000000001</v>
      </c>
      <c r="J43" s="14">
        <f>'[1]TCE - ANEXO III - Preencher'!K52</f>
        <v>0</v>
      </c>
      <c r="K43" s="15">
        <f>'[1]TCE - ANEXO III - Preencher'!L52</f>
        <v>145.69</v>
      </c>
      <c r="L43" s="15">
        <f>'[1]TCE - ANEXO III - Preencher'!M52</f>
        <v>1.3</v>
      </c>
      <c r="M43" s="15">
        <f t="shared" si="1"/>
        <v>144.38999999999999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183.7464832</v>
      </c>
      <c r="R43" s="15">
        <f>'[1]TCE - ANEXO III - Preencher'!S52</f>
        <v>78.12</v>
      </c>
      <c r="S43" s="16">
        <f t="shared" si="3"/>
        <v>105.6264832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384.95168319999999</v>
      </c>
    </row>
    <row r="44" spans="1:28" x14ac:dyDescent="0.25">
      <c r="A44" s="8">
        <f>IFERROR(VLOOKUP(B44,'[1]DADOS (OCULTAR)'!$Q$3:$S$133,3,0),"")</f>
        <v>10739225002161</v>
      </c>
      <c r="B44" s="9" t="str">
        <f>'[1]TCE - ANEXO III - Preencher'!C53</f>
        <v>UPA OLINDA - C.G 001/2022</v>
      </c>
      <c r="C44" s="10"/>
      <c r="D44" s="11" t="str">
        <f>'[1]TCE - ANEXO III - Preencher'!E53</f>
        <v>DAGMAR GOMES DE ARAUJO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44958</v>
      </c>
      <c r="H44" s="14">
        <f>'[1]TCE - ANEXO III - Preencher'!I53</f>
        <v>0</v>
      </c>
      <c r="I44" s="14">
        <f>'[1]TCE - ANEXO III - Preencher'!J53</f>
        <v>128.78</v>
      </c>
      <c r="J44" s="14">
        <f>'[1]TCE - ANEXO III - Preencher'!K53</f>
        <v>0</v>
      </c>
      <c r="K44" s="15">
        <f>'[1]TCE - ANEXO III - Preencher'!L53</f>
        <v>145.69</v>
      </c>
      <c r="L44" s="15">
        <f>'[1]TCE - ANEXO III - Preencher'!M53</f>
        <v>1.3</v>
      </c>
      <c r="M44" s="15">
        <f t="shared" si="1"/>
        <v>144.38999999999999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134.52867519999998</v>
      </c>
      <c r="R44" s="15">
        <f>'[1]TCE - ANEXO III - Preencher'!S53</f>
        <v>0</v>
      </c>
      <c r="S44" s="16">
        <f t="shared" si="3"/>
        <v>134.52867519999998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407.69867519999991</v>
      </c>
    </row>
    <row r="45" spans="1:28" x14ac:dyDescent="0.25">
      <c r="A45" s="8">
        <f>IFERROR(VLOOKUP(B45,'[1]DADOS (OCULTAR)'!$Q$3:$S$133,3,0),"")</f>
        <v>10739225002161</v>
      </c>
      <c r="B45" s="9" t="str">
        <f>'[1]TCE - ANEXO III - Preencher'!C54</f>
        <v>UPA OLINDA - C.G 001/2022</v>
      </c>
      <c r="C45" s="10"/>
      <c r="D45" s="11" t="str">
        <f>'[1]TCE - ANEXO III - Preencher'!E54</f>
        <v>DALETE SOPHIA GUEDES DOS SANTOS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>
        <f>IF('[1]TCE - ANEXO III - Preencher'!H54="","",'[1]TCE - ANEXO III - Preencher'!H54)</f>
        <v>44958</v>
      </c>
      <c r="H45" s="14">
        <f>'[1]TCE - ANEXO III - Preencher'!I54</f>
        <v>0</v>
      </c>
      <c r="I45" s="14">
        <f>'[1]TCE - ANEXO III - Preencher'!J54</f>
        <v>179.536</v>
      </c>
      <c r="J45" s="14">
        <f>'[1]TCE - ANEXO III - Preencher'!K54</f>
        <v>0</v>
      </c>
      <c r="K45" s="15">
        <f>'[1]TCE - ANEXO III - Preencher'!L54</f>
        <v>145.69</v>
      </c>
      <c r="L45" s="15">
        <f>'[1]TCE - ANEXO III - Preencher'!M54</f>
        <v>1.71</v>
      </c>
      <c r="M45" s="15">
        <f t="shared" si="1"/>
        <v>143.97999999999999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102.49</v>
      </c>
      <c r="S45" s="16">
        <f t="shared" si="3"/>
        <v>-102.49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221.02599999999995</v>
      </c>
    </row>
    <row r="46" spans="1:28" x14ac:dyDescent="0.25">
      <c r="A46" s="8">
        <f>IFERROR(VLOOKUP(B46,'[1]DADOS (OCULTAR)'!$Q$3:$S$133,3,0),"")</f>
        <v>10739225002161</v>
      </c>
      <c r="B46" s="9" t="str">
        <f>'[1]TCE - ANEXO III - Preencher'!C55</f>
        <v>UPA OLINDA - C.G 001/2022</v>
      </c>
      <c r="C46" s="10"/>
      <c r="D46" s="11" t="str">
        <f>'[1]TCE - ANEXO III - Preencher'!E55</f>
        <v>DANIEL RAMOS DE OLIVEIRA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7823-20</v>
      </c>
      <c r="G46" s="13">
        <f>IF('[1]TCE - ANEXO III - Preencher'!H55="","",'[1]TCE - ANEXO III - Preencher'!H55)</f>
        <v>44958</v>
      </c>
      <c r="H46" s="14">
        <f>'[1]TCE - ANEXO III - Preencher'!I55</f>
        <v>0</v>
      </c>
      <c r="I46" s="14">
        <f>'[1]TCE - ANEXO III - Preencher'!J55</f>
        <v>159.82159999999999</v>
      </c>
      <c r="J46" s="14">
        <f>'[1]TCE - ANEXO III - Preencher'!K55</f>
        <v>0</v>
      </c>
      <c r="K46" s="15">
        <f>'[1]TCE - ANEXO III - Preencher'!L55</f>
        <v>145.69</v>
      </c>
      <c r="L46" s="15">
        <f>'[1]TCE - ANEXO III - Preencher'!M55</f>
        <v>1.74</v>
      </c>
      <c r="M46" s="15">
        <f t="shared" si="1"/>
        <v>143.94999999999999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100.89650640000001</v>
      </c>
      <c r="R46" s="15">
        <f>'[1]TCE - ANEXO III - Preencher'!S55</f>
        <v>104.24</v>
      </c>
      <c r="S46" s="16">
        <f t="shared" si="3"/>
        <v>-3.343493599999988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300.42810639999999</v>
      </c>
    </row>
    <row r="47" spans="1:28" x14ac:dyDescent="0.25">
      <c r="A47" s="8">
        <f>IFERROR(VLOOKUP(B47,'[1]DADOS (OCULTAR)'!$Q$3:$S$133,3,0),"")</f>
        <v>10739225002161</v>
      </c>
      <c r="B47" s="9" t="str">
        <f>'[1]TCE - ANEXO III - Preencher'!C56</f>
        <v>UPA OLINDA - C.G 001/2022</v>
      </c>
      <c r="C47" s="10"/>
      <c r="D47" s="11" t="str">
        <f>'[1]TCE - ANEXO III - Preencher'!E56</f>
        <v>DANIELA SALLES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3251-05</v>
      </c>
      <c r="G47" s="13">
        <f>IF('[1]TCE - ANEXO III - Preencher'!H56="","",'[1]TCE - ANEXO III - Preencher'!H56)</f>
        <v>44958</v>
      </c>
      <c r="H47" s="14">
        <f>'[1]TCE - ANEXO III - Preencher'!I56</f>
        <v>0</v>
      </c>
      <c r="I47" s="14">
        <f>'[1]TCE - ANEXO III - Preencher'!J56</f>
        <v>135.5976</v>
      </c>
      <c r="J47" s="14">
        <f>'[1]TCE - ANEXO III - Preencher'!K56</f>
        <v>0</v>
      </c>
      <c r="K47" s="15">
        <f>'[1]TCE - ANEXO III - Preencher'!L56</f>
        <v>145.69</v>
      </c>
      <c r="L47" s="15">
        <f>'[1]TCE - ANEXO III - Preencher'!M56</f>
        <v>1.3</v>
      </c>
      <c r="M47" s="15">
        <f t="shared" si="1"/>
        <v>144.38999999999999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285.87343479999998</v>
      </c>
      <c r="R47" s="15">
        <f>'[1]TCE - ANEXO III - Preencher'!S56</f>
        <v>78.12</v>
      </c>
      <c r="S47" s="16">
        <f t="shared" si="3"/>
        <v>207.75343479999998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487.74103479999997</v>
      </c>
    </row>
    <row r="48" spans="1:28" x14ac:dyDescent="0.25">
      <c r="A48" s="8">
        <f>IFERROR(VLOOKUP(B48,'[1]DADOS (OCULTAR)'!$Q$3:$S$133,3,0),"")</f>
        <v>10739225002161</v>
      </c>
      <c r="B48" s="9" t="str">
        <f>'[1]TCE - ANEXO III - Preencher'!C57</f>
        <v>UPA OLINDA - C.G 001/2022</v>
      </c>
      <c r="C48" s="10"/>
      <c r="D48" s="11" t="str">
        <f>'[1]TCE - ANEXO III - Preencher'!E57</f>
        <v>DANIELE MARIA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4221-05</v>
      </c>
      <c r="G48" s="13">
        <f>IF('[1]TCE - ANEXO III - Preencher'!H57="","",'[1]TCE - ANEXO III - Preencher'!H57)</f>
        <v>44958</v>
      </c>
      <c r="H48" s="14">
        <f>'[1]TCE - ANEXO III - Preencher'!I57</f>
        <v>0</v>
      </c>
      <c r="I48" s="14">
        <f>'[1]TCE - ANEXO III - Preencher'!J57</f>
        <v>161.68799999999999</v>
      </c>
      <c r="J48" s="14">
        <f>'[1]TCE - ANEXO III - Preencher'!K57</f>
        <v>0</v>
      </c>
      <c r="K48" s="15">
        <f>'[1]TCE - ANEXO III - Preencher'!L57</f>
        <v>145.69</v>
      </c>
      <c r="L48" s="15">
        <f>'[1]TCE - ANEXO III - Preencher'!M57</f>
        <v>1.3</v>
      </c>
      <c r="M48" s="15">
        <f t="shared" si="1"/>
        <v>144.38999999999999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252.241266</v>
      </c>
      <c r="R48" s="15">
        <f>'[1]TCE - ANEXO III - Preencher'!S57</f>
        <v>78.12</v>
      </c>
      <c r="S48" s="16">
        <f t="shared" si="3"/>
        <v>174.12126599999999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480.19926599999997</v>
      </c>
    </row>
    <row r="49" spans="1:28" x14ac:dyDescent="0.25">
      <c r="A49" s="8">
        <f>IFERROR(VLOOKUP(B49,'[1]DADOS (OCULTAR)'!$Q$3:$S$133,3,0),"")</f>
        <v>10739225002161</v>
      </c>
      <c r="B49" s="9" t="str">
        <f>'[1]TCE - ANEXO III - Preencher'!C58</f>
        <v>UPA OLINDA - C.G 001/2022</v>
      </c>
      <c r="C49" s="10"/>
      <c r="D49" s="11" t="str">
        <f>'[1]TCE - ANEXO III - Preencher'!E58</f>
        <v xml:space="preserve">DANIELLE COSTA DA SILVA 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>
        <f>IF('[1]TCE - ANEXO III - Preencher'!H58="","",'[1]TCE - ANEXO III - Preencher'!H58)</f>
        <v>44958</v>
      </c>
      <c r="H49" s="14">
        <f>'[1]TCE - ANEXO III - Preencher'!I58</f>
        <v>0</v>
      </c>
      <c r="I49" s="14">
        <f>'[1]TCE - ANEXO III - Preencher'!J58</f>
        <v>196.66480000000001</v>
      </c>
      <c r="J49" s="14">
        <f>'[1]TCE - ANEXO III - Preencher'!K58</f>
        <v>0</v>
      </c>
      <c r="K49" s="15">
        <f>'[1]TCE - ANEXO III - Preencher'!L58</f>
        <v>145.69</v>
      </c>
      <c r="L49" s="15">
        <f>'[1]TCE - ANEXO III - Preencher'!M58</f>
        <v>1.81</v>
      </c>
      <c r="M49" s="15">
        <f t="shared" si="1"/>
        <v>143.88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117.7125908</v>
      </c>
      <c r="R49" s="15">
        <f>'[1]TCE - ANEXO III - Preencher'!S58</f>
        <v>108.32</v>
      </c>
      <c r="S49" s="16">
        <f t="shared" si="3"/>
        <v>9.3925908000000078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349.9373908</v>
      </c>
    </row>
    <row r="50" spans="1:28" x14ac:dyDescent="0.25">
      <c r="A50" s="8">
        <f>IFERROR(VLOOKUP(B50,'[1]DADOS (OCULTAR)'!$Q$3:$S$133,3,0),"")</f>
        <v>10739225002161</v>
      </c>
      <c r="B50" s="9" t="str">
        <f>'[1]TCE - ANEXO III - Preencher'!C59</f>
        <v>UPA OLINDA - C.G 001/2022</v>
      </c>
      <c r="C50" s="10"/>
      <c r="D50" s="11" t="str">
        <f>'[1]TCE - ANEXO III - Preencher'!E59</f>
        <v>DANIELLY SANTOS RAMOS DE BARROS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>
        <f>IF('[1]TCE - ANEXO III - Preencher'!H59="","",'[1]TCE - ANEXO III - Preencher'!H59)</f>
        <v>44958</v>
      </c>
      <c r="H50" s="14">
        <f>'[1]TCE - ANEXO III - Preencher'!I59</f>
        <v>0</v>
      </c>
      <c r="I50" s="14">
        <f>'[1]TCE - ANEXO III - Preencher'!J59</f>
        <v>199.6696</v>
      </c>
      <c r="J50" s="14">
        <f>'[1]TCE - ANEXO III - Preencher'!K59</f>
        <v>0</v>
      </c>
      <c r="K50" s="15">
        <f>'[1]TCE - ANEXO III - Preencher'!L59</f>
        <v>145.69</v>
      </c>
      <c r="L50" s="15">
        <f>'[1]TCE - ANEXO III - Preencher'!M59</f>
        <v>1.81</v>
      </c>
      <c r="M50" s="15">
        <f t="shared" si="1"/>
        <v>143.88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251.0108208</v>
      </c>
      <c r="R50" s="15">
        <f>'[1]TCE - ANEXO III - Preencher'!S59</f>
        <v>0</v>
      </c>
      <c r="S50" s="16">
        <f t="shared" si="3"/>
        <v>251.0108208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594.56042079999997</v>
      </c>
    </row>
    <row r="51" spans="1:28" x14ac:dyDescent="0.25">
      <c r="A51" s="8">
        <f>IFERROR(VLOOKUP(B51,'[1]DADOS (OCULTAR)'!$Q$3:$S$133,3,0),"")</f>
        <v>10739225002161</v>
      </c>
      <c r="B51" s="9" t="str">
        <f>'[1]TCE - ANEXO III - Preencher'!C60</f>
        <v>UPA OLINDA - C.G 001/2022</v>
      </c>
      <c r="C51" s="10"/>
      <c r="D51" s="11" t="str">
        <f>'[1]TCE - ANEXO III - Preencher'!E60</f>
        <v>DANTON MARTINS FILHO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2252-70</v>
      </c>
      <c r="G51" s="13">
        <f>IF('[1]TCE - ANEXO III - Preencher'!H60="","",'[1]TCE - ANEXO III - Preencher'!H60)</f>
        <v>44958</v>
      </c>
      <c r="H51" s="14">
        <f>'[1]TCE - ANEXO III - Preencher'!I60</f>
        <v>0</v>
      </c>
      <c r="I51" s="14">
        <f>'[1]TCE - ANEXO III - Preencher'!J60</f>
        <v>348.29839999999996</v>
      </c>
      <c r="J51" s="14">
        <f>'[1]TCE - ANEXO III - Preencher'!K60</f>
        <v>0</v>
      </c>
      <c r="K51" s="15">
        <f>'[1]TCE - ANEXO III - Preencher'!L60</f>
        <v>145.69</v>
      </c>
      <c r="L51" s="15">
        <f>'[1]TCE - ANEXO III - Preencher'!M60</f>
        <v>4</v>
      </c>
      <c r="M51" s="15">
        <f t="shared" si="1"/>
        <v>141.69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489.98839999999996</v>
      </c>
    </row>
    <row r="52" spans="1:28" x14ac:dyDescent="0.25">
      <c r="A52" s="8">
        <f>IFERROR(VLOOKUP(B52,'[1]DADOS (OCULTAR)'!$Q$3:$S$133,3,0),"")</f>
        <v>10739225002161</v>
      </c>
      <c r="B52" s="9" t="str">
        <f>'[1]TCE - ANEXO III - Preencher'!C61</f>
        <v>UPA OLINDA - C.G 001/2022</v>
      </c>
      <c r="C52" s="10"/>
      <c r="D52" s="11" t="str">
        <f>'[1]TCE - ANEXO III - Preencher'!E61</f>
        <v>DAVID WELLINGTON MARQUES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>
        <f>IF('[1]TCE - ANEXO III - Preencher'!H61="","",'[1]TCE - ANEXO III - Preencher'!H61)</f>
        <v>44958</v>
      </c>
      <c r="H52" s="14">
        <f>'[1]TCE - ANEXO III - Preencher'!I61</f>
        <v>0</v>
      </c>
      <c r="I52" s="14">
        <f>'[1]TCE - ANEXO III - Preencher'!J61</f>
        <v>12.2346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36.700000000000003</v>
      </c>
      <c r="S52" s="16">
        <f t="shared" si="3"/>
        <v>-36.700000000000003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-24.465400000000002</v>
      </c>
    </row>
    <row r="53" spans="1:28" x14ac:dyDescent="0.25">
      <c r="A53" s="8">
        <f>IFERROR(VLOOKUP(B53,'[1]DADOS (OCULTAR)'!$Q$3:$S$133,3,0),"")</f>
        <v>10739225002161</v>
      </c>
      <c r="B53" s="9" t="str">
        <f>'[1]TCE - ANEXO III - Preencher'!C62</f>
        <v>UPA OLINDA - C.G 001/2022</v>
      </c>
      <c r="C53" s="10"/>
      <c r="D53" s="11" t="str">
        <f>'[1]TCE - ANEXO III - Preencher'!E62</f>
        <v>DAYANA SILVA DE VASCONCELOS SOUZA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2516-05</v>
      </c>
      <c r="G53" s="13">
        <f>IF('[1]TCE - ANEXO III - Preencher'!H62="","",'[1]TCE - ANEXO III - Preencher'!H62)</f>
        <v>44958</v>
      </c>
      <c r="H53" s="14">
        <f>'[1]TCE - ANEXO III - Preencher'!I62</f>
        <v>0</v>
      </c>
      <c r="I53" s="14">
        <f>'[1]TCE - ANEXO III - Preencher'!J62</f>
        <v>283.91040000000004</v>
      </c>
      <c r="J53" s="14">
        <f>'[1]TCE - ANEXO III - Preencher'!K62</f>
        <v>0</v>
      </c>
      <c r="K53" s="15">
        <f>'[1]TCE - ANEXO III - Preencher'!L62</f>
        <v>145.69</v>
      </c>
      <c r="L53" s="15">
        <f>'[1]TCE - ANEXO III - Preencher'!M62</f>
        <v>2.19</v>
      </c>
      <c r="M53" s="15">
        <f t="shared" si="1"/>
        <v>143.5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142.93671739999999</v>
      </c>
      <c r="R53" s="15">
        <f>'[1]TCE - ANEXO III - Preencher'!S62</f>
        <v>0</v>
      </c>
      <c r="S53" s="16">
        <f t="shared" si="3"/>
        <v>142.93671739999999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570.3471174</v>
      </c>
    </row>
    <row r="54" spans="1:28" x14ac:dyDescent="0.25">
      <c r="A54" s="8">
        <f>IFERROR(VLOOKUP(B54,'[1]DADOS (OCULTAR)'!$Q$3:$S$133,3,0),"")</f>
        <v>10739225002161</v>
      </c>
      <c r="B54" s="9" t="str">
        <f>'[1]TCE - ANEXO III - Preencher'!C63</f>
        <v>UPA OLINDA - C.G 001/2022</v>
      </c>
      <c r="C54" s="10"/>
      <c r="D54" s="11" t="str">
        <f>'[1]TCE - ANEXO III - Preencher'!E63</f>
        <v>DAYANE SILVA QUEIROZ CAVALCANTI DE OLIVEIRA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2234-05</v>
      </c>
      <c r="G54" s="13">
        <f>IF('[1]TCE - ANEXO III - Preencher'!H63="","",'[1]TCE - ANEXO III - Preencher'!H63)</f>
        <v>44958</v>
      </c>
      <c r="H54" s="14">
        <f>'[1]TCE - ANEXO III - Preencher'!I63</f>
        <v>0</v>
      </c>
      <c r="I54" s="14">
        <f>'[1]TCE - ANEXO III - Preencher'!J63</f>
        <v>508.44239999999996</v>
      </c>
      <c r="J54" s="14">
        <f>'[1]TCE - ANEXO III - Preencher'!K63</f>
        <v>0</v>
      </c>
      <c r="K54" s="15">
        <f>'[1]TCE - ANEXO III - Preencher'!L63</f>
        <v>145.69</v>
      </c>
      <c r="L54" s="15">
        <f>'[1]TCE - ANEXO III - Preencher'!M63</f>
        <v>3.64</v>
      </c>
      <c r="M54" s="15">
        <f t="shared" si="1"/>
        <v>142.05000000000001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650.49239999999998</v>
      </c>
    </row>
    <row r="55" spans="1:28" x14ac:dyDescent="0.25">
      <c r="A55" s="8">
        <f>IFERROR(VLOOKUP(B55,'[1]DADOS (OCULTAR)'!$Q$3:$S$133,3,0),"")</f>
        <v>10739225002161</v>
      </c>
      <c r="B55" s="9" t="str">
        <f>'[1]TCE - ANEXO III - Preencher'!C64</f>
        <v>UPA OLINDA - C.G 001/2022</v>
      </c>
      <c r="C55" s="10"/>
      <c r="D55" s="11" t="str">
        <f>'[1]TCE - ANEXO III - Preencher'!E64</f>
        <v>DEBORA COUTINHO PEREIRA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2251-25</v>
      </c>
      <c r="G55" s="13">
        <f>IF('[1]TCE - ANEXO III - Preencher'!H64="","",'[1]TCE - ANEXO III - Preencher'!H64)</f>
        <v>44958</v>
      </c>
      <c r="H55" s="14">
        <f>'[1]TCE - ANEXO III - Preencher'!I64</f>
        <v>0</v>
      </c>
      <c r="I55" s="14">
        <f>'[1]TCE - ANEXO III - Preencher'!J64</f>
        <v>980.83199999999999</v>
      </c>
      <c r="J55" s="14">
        <f>'[1]TCE - ANEXO III - Preencher'!K64</f>
        <v>0</v>
      </c>
      <c r="K55" s="15">
        <f>'[1]TCE - ANEXO III - Preencher'!L64</f>
        <v>145.69</v>
      </c>
      <c r="L55" s="15">
        <f>'[1]TCE - ANEXO III - Preencher'!M64</f>
        <v>12</v>
      </c>
      <c r="M55" s="15">
        <f t="shared" si="1"/>
        <v>133.69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1114.5219999999999</v>
      </c>
    </row>
    <row r="56" spans="1:28" x14ac:dyDescent="0.25">
      <c r="A56" s="8">
        <f>IFERROR(VLOOKUP(B56,'[1]DADOS (OCULTAR)'!$Q$3:$S$133,3,0),"")</f>
        <v>10739225002161</v>
      </c>
      <c r="B56" s="9" t="str">
        <f>'[1]TCE - ANEXO III - Preencher'!C65</f>
        <v>UPA OLINDA - C.G 001/2022</v>
      </c>
      <c r="C56" s="10"/>
      <c r="D56" s="11" t="str">
        <f>'[1]TCE - ANEXO III - Preencher'!E65</f>
        <v>DIOGENES HENRIQUE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5151-10</v>
      </c>
      <c r="G56" s="13">
        <f>IF('[1]TCE - ANEXO III - Preencher'!H65="","",'[1]TCE - ANEXO III - Preencher'!H65)</f>
        <v>44958</v>
      </c>
      <c r="H56" s="14">
        <f>'[1]TCE - ANEXO III - Preencher'!I65</f>
        <v>0</v>
      </c>
      <c r="I56" s="14">
        <f>'[1]TCE - ANEXO III - Preencher'!J65</f>
        <v>135.5976</v>
      </c>
      <c r="J56" s="14">
        <f>'[1]TCE - ANEXO III - Preencher'!K65</f>
        <v>0</v>
      </c>
      <c r="K56" s="15">
        <f>'[1]TCE - ANEXO III - Preencher'!L65</f>
        <v>145.69</v>
      </c>
      <c r="L56" s="15">
        <f>'[1]TCE - ANEXO III - Preencher'!M65</f>
        <v>1.3</v>
      </c>
      <c r="M56" s="15">
        <f t="shared" si="1"/>
        <v>144.38999999999999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279.98759999999999</v>
      </c>
    </row>
    <row r="57" spans="1:28" x14ac:dyDescent="0.25">
      <c r="A57" s="8">
        <f>IFERROR(VLOOKUP(B57,'[1]DADOS (OCULTAR)'!$Q$3:$S$133,3,0),"")</f>
        <v>10739225002161</v>
      </c>
      <c r="B57" s="9" t="str">
        <f>'[1]TCE - ANEXO III - Preencher'!C66</f>
        <v>UPA OLINDA - C.G 001/2022</v>
      </c>
      <c r="C57" s="10"/>
      <c r="D57" s="11" t="str">
        <f>'[1]TCE - ANEXO III - Preencher'!E66</f>
        <v>DOUGLAS PRIMO DA SILVA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2251-24</v>
      </c>
      <c r="G57" s="13">
        <f>IF('[1]TCE - ANEXO III - Preencher'!H66="","",'[1]TCE - ANEXO III - Preencher'!H66)</f>
        <v>44958</v>
      </c>
      <c r="H57" s="14">
        <f>'[1]TCE - ANEXO III - Preencher'!I66</f>
        <v>0</v>
      </c>
      <c r="I57" s="14">
        <f>'[1]TCE - ANEXO III - Preencher'!J66</f>
        <v>42.429600000000001</v>
      </c>
      <c r="J57" s="14">
        <f>'[1]TCE - ANEXO III - Preencher'!K66</f>
        <v>0</v>
      </c>
      <c r="K57" s="15">
        <f>'[1]TCE - ANEXO III - Preencher'!L66</f>
        <v>145.69</v>
      </c>
      <c r="L57" s="15">
        <f>'[1]TCE - ANEXO III - Preencher'!M66</f>
        <v>4</v>
      </c>
      <c r="M57" s="15">
        <f t="shared" si="1"/>
        <v>141.69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184.11959999999999</v>
      </c>
    </row>
    <row r="58" spans="1:28" x14ac:dyDescent="0.25">
      <c r="A58" s="8">
        <f>IFERROR(VLOOKUP(B58,'[1]DADOS (OCULTAR)'!$Q$3:$S$133,3,0),"")</f>
        <v>10739225002161</v>
      </c>
      <c r="B58" s="9" t="str">
        <f>'[1]TCE - ANEXO III - Preencher'!C67</f>
        <v>UPA OLINDA - C.G 001/2022</v>
      </c>
      <c r="C58" s="10"/>
      <c r="D58" s="11" t="str">
        <f>'[1]TCE - ANEXO III - Preencher'!E67</f>
        <v>DRIELI GESSICA DA SILVA PRAD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44958</v>
      </c>
      <c r="H58" s="14">
        <f>'[1]TCE - ANEXO III - Preencher'!I67</f>
        <v>0</v>
      </c>
      <c r="I58" s="14">
        <f>'[1]TCE - ANEXO III - Preencher'!J67</f>
        <v>124.992</v>
      </c>
      <c r="J58" s="14">
        <f>'[1]TCE - ANEXO III - Preencher'!K67</f>
        <v>0</v>
      </c>
      <c r="K58" s="15">
        <f>'[1]TCE - ANEXO III - Preencher'!L67</f>
        <v>145.69</v>
      </c>
      <c r="L58" s="15">
        <f>'[1]TCE - ANEXO III - Preencher'!M67</f>
        <v>1.3</v>
      </c>
      <c r="M58" s="15">
        <f t="shared" si="1"/>
        <v>144.38999999999999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78.12</v>
      </c>
      <c r="S58" s="16">
        <f t="shared" si="3"/>
        <v>-78.12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191.262</v>
      </c>
    </row>
    <row r="59" spans="1:28" x14ac:dyDescent="0.25">
      <c r="A59" s="8">
        <f>IFERROR(VLOOKUP(B59,'[1]DADOS (OCULTAR)'!$Q$3:$S$133,3,0),"")</f>
        <v>10739225002161</v>
      </c>
      <c r="B59" s="9" t="str">
        <f>'[1]TCE - ANEXO III - Preencher'!C68</f>
        <v>UPA OLINDA - C.G 001/2022</v>
      </c>
      <c r="C59" s="10"/>
      <c r="D59" s="11" t="str">
        <f>'[1]TCE - ANEXO III - Preencher'!E68</f>
        <v>EDGAR DE BARROS LOBO JUNIOR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2252-70</v>
      </c>
      <c r="G59" s="13">
        <f>IF('[1]TCE - ANEXO III - Preencher'!H68="","",'[1]TCE - ANEXO III - Preencher'!H68)</f>
        <v>44958</v>
      </c>
      <c r="H59" s="14">
        <f>'[1]TCE - ANEXO III - Preencher'!I68</f>
        <v>0</v>
      </c>
      <c r="I59" s="14">
        <f>'[1]TCE - ANEXO III - Preencher'!J68</f>
        <v>424.14640000000003</v>
      </c>
      <c r="J59" s="14">
        <f>'[1]TCE - ANEXO III - Preencher'!K68</f>
        <v>0</v>
      </c>
      <c r="K59" s="15">
        <f>'[1]TCE - ANEXO III - Preencher'!L68</f>
        <v>145.69</v>
      </c>
      <c r="L59" s="15">
        <f>'[1]TCE - ANEXO III - Preencher'!M68</f>
        <v>4</v>
      </c>
      <c r="M59" s="15">
        <f t="shared" si="1"/>
        <v>141.69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269.05735039999996</v>
      </c>
      <c r="R59" s="15">
        <f>'[1]TCE - ANEXO III - Preencher'!S68</f>
        <v>0</v>
      </c>
      <c r="S59" s="16">
        <f t="shared" si="3"/>
        <v>269.05735039999996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834.89375040000004</v>
      </c>
    </row>
    <row r="60" spans="1:28" x14ac:dyDescent="0.25">
      <c r="A60" s="8">
        <f>IFERROR(VLOOKUP(B60,'[1]DADOS (OCULTAR)'!$Q$3:$S$133,3,0),"")</f>
        <v>10739225002161</v>
      </c>
      <c r="B60" s="9" t="str">
        <f>'[1]TCE - ANEXO III - Preencher'!C69</f>
        <v>UPA OLINDA - C.G 001/2022</v>
      </c>
      <c r="C60" s="10"/>
      <c r="D60" s="11" t="str">
        <f>'[1]TCE - ANEXO III - Preencher'!E69</f>
        <v>EDGAR DE OLIVEIRA NETO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5151-10</v>
      </c>
      <c r="G60" s="13">
        <f>IF('[1]TCE - ANEXO III - Preencher'!H69="","",'[1]TCE - ANEXO III - Preencher'!H69)</f>
        <v>44958</v>
      </c>
      <c r="H60" s="14">
        <f>'[1]TCE - ANEXO III - Preencher'!I69</f>
        <v>0</v>
      </c>
      <c r="I60" s="14">
        <f>'[1]TCE - ANEXO III - Preencher'!J69</f>
        <v>162.4896</v>
      </c>
      <c r="J60" s="14">
        <f>'[1]TCE - ANEXO III - Preencher'!K69</f>
        <v>0</v>
      </c>
      <c r="K60" s="15">
        <f>'[1]TCE - ANEXO III - Preencher'!L69</f>
        <v>145.69</v>
      </c>
      <c r="L60" s="15">
        <f>'[1]TCE - ANEXO III - Preencher'!M69</f>
        <v>1.3</v>
      </c>
      <c r="M60" s="15">
        <f t="shared" si="1"/>
        <v>144.38999999999999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78.12</v>
      </c>
      <c r="S60" s="16">
        <f t="shared" si="3"/>
        <v>-78.12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228.75959999999998</v>
      </c>
    </row>
    <row r="61" spans="1:28" x14ac:dyDescent="0.25">
      <c r="A61" s="8">
        <f>IFERROR(VLOOKUP(B61,'[1]DADOS (OCULTAR)'!$Q$3:$S$133,3,0),"")</f>
        <v>10739225002161</v>
      </c>
      <c r="B61" s="9" t="str">
        <f>'[1]TCE - ANEXO III - Preencher'!C70</f>
        <v>UPA OLINDA - C.G 001/2022</v>
      </c>
      <c r="C61" s="10"/>
      <c r="D61" s="11" t="str">
        <f>'[1]TCE - ANEXO III - Preencher'!E70</f>
        <v>EDILSON BERNARDO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>
        <f>IF('[1]TCE - ANEXO III - Preencher'!H70="","",'[1]TCE - ANEXO III - Preencher'!H70)</f>
        <v>44958</v>
      </c>
      <c r="H61" s="14">
        <f>'[1]TCE - ANEXO III - Preencher'!I70</f>
        <v>0</v>
      </c>
      <c r="I61" s="14">
        <f>'[1]TCE - ANEXO III - Preencher'!J70</f>
        <v>231.14959999999999</v>
      </c>
      <c r="J61" s="14">
        <f>'[1]TCE - ANEXO III - Preencher'!K70</f>
        <v>0</v>
      </c>
      <c r="K61" s="15">
        <f>'[1]TCE - ANEXO III - Preencher'!L70</f>
        <v>145.69</v>
      </c>
      <c r="L61" s="15">
        <f>'[1]TCE - ANEXO III - Preencher'!M70</f>
        <v>1.71</v>
      </c>
      <c r="M61" s="15">
        <f t="shared" si="1"/>
        <v>143.97999999999999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269.05735039999996</v>
      </c>
      <c r="R61" s="15">
        <f>'[1]TCE - ANEXO III - Preencher'!S70</f>
        <v>0</v>
      </c>
      <c r="S61" s="16">
        <f t="shared" si="3"/>
        <v>269.05735039999996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644.18695039999989</v>
      </c>
    </row>
    <row r="62" spans="1:28" x14ac:dyDescent="0.25">
      <c r="A62" s="8">
        <f>IFERROR(VLOOKUP(B62,'[1]DADOS (OCULTAR)'!$Q$3:$S$133,3,0),"")</f>
        <v>10739225002161</v>
      </c>
      <c r="B62" s="9" t="str">
        <f>'[1]TCE - ANEXO III - Preencher'!C71</f>
        <v>UPA OLINDA - C.G 001/2022</v>
      </c>
      <c r="C62" s="10"/>
      <c r="D62" s="11" t="str">
        <f>'[1]TCE - ANEXO III - Preencher'!E71</f>
        <v>EDIVANI JOSEFA DOS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3226-05</v>
      </c>
      <c r="G62" s="13">
        <f>IF('[1]TCE - ANEXO III - Preencher'!H71="","",'[1]TCE - ANEXO III - Preencher'!H71)</f>
        <v>44958</v>
      </c>
      <c r="H62" s="14">
        <f>'[1]TCE - ANEXO III - Preencher'!I71</f>
        <v>0</v>
      </c>
      <c r="I62" s="14">
        <f>'[1]TCE - ANEXO III - Preencher'!J71</f>
        <v>124.992</v>
      </c>
      <c r="J62" s="14">
        <f>'[1]TCE - ANEXO III - Preencher'!K71</f>
        <v>0</v>
      </c>
      <c r="K62" s="15">
        <f>'[1]TCE - ANEXO III - Preencher'!L71</f>
        <v>145.69</v>
      </c>
      <c r="L62" s="15">
        <f>'[1]TCE - ANEXO III - Preencher'!M71</f>
        <v>1.3</v>
      </c>
      <c r="M62" s="15">
        <f t="shared" si="1"/>
        <v>144.38999999999999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78.12</v>
      </c>
      <c r="S62" s="16">
        <f t="shared" si="3"/>
        <v>-78.12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191.262</v>
      </c>
    </row>
    <row r="63" spans="1:28" x14ac:dyDescent="0.25">
      <c r="A63" s="8">
        <f>IFERROR(VLOOKUP(B63,'[1]DADOS (OCULTAR)'!$Q$3:$S$133,3,0),"")</f>
        <v>10739225002161</v>
      </c>
      <c r="B63" s="9" t="str">
        <f>'[1]TCE - ANEXO III - Preencher'!C72</f>
        <v>UPA OLINDA - C.G 001/2022</v>
      </c>
      <c r="C63" s="10"/>
      <c r="D63" s="11" t="str">
        <f>'[1]TCE - ANEXO III - Preencher'!E72</f>
        <v>EDIVANIA MARIA DA SILVA BELARMINO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44958</v>
      </c>
      <c r="H63" s="14">
        <f>'[1]TCE - ANEXO III - Preencher'!I72</f>
        <v>0</v>
      </c>
      <c r="I63" s="14">
        <f>'[1]TCE - ANEXO III - Preencher'!J72</f>
        <v>140.23840000000001</v>
      </c>
      <c r="J63" s="14">
        <f>'[1]TCE - ANEXO III - Preencher'!K72</f>
        <v>0</v>
      </c>
      <c r="K63" s="15">
        <f>'[1]TCE - ANEXO III - Preencher'!L72</f>
        <v>145.69</v>
      </c>
      <c r="L63" s="15">
        <f>'[1]TCE - ANEXO III - Preencher'!M72</f>
        <v>1.3</v>
      </c>
      <c r="M63" s="15">
        <f t="shared" si="1"/>
        <v>144.38999999999999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149.19148050000001</v>
      </c>
      <c r="R63" s="15">
        <f>'[1]TCE - ANEXO III - Preencher'!S72</f>
        <v>78.12</v>
      </c>
      <c r="S63" s="16">
        <f t="shared" si="3"/>
        <v>71.071480500000007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355.69988050000001</v>
      </c>
    </row>
    <row r="64" spans="1:28" x14ac:dyDescent="0.25">
      <c r="A64" s="8">
        <f>IFERROR(VLOOKUP(B64,'[1]DADOS (OCULTAR)'!$Q$3:$S$133,3,0),"")</f>
        <v>10739225002161</v>
      </c>
      <c r="B64" s="9" t="str">
        <f>'[1]TCE - ANEXO III - Preencher'!C73</f>
        <v>UPA OLINDA - C.G 001/2022</v>
      </c>
      <c r="C64" s="10"/>
      <c r="D64" s="11" t="str">
        <f>'[1]TCE - ANEXO III - Preencher'!E73</f>
        <v>EDIVANICE LIBERALINO DE SOUZA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44958</v>
      </c>
      <c r="H64" s="14">
        <f>'[1]TCE - ANEXO III - Preencher'!I73</f>
        <v>0</v>
      </c>
      <c r="I64" s="14">
        <f>'[1]TCE - ANEXO III - Preencher'!J73</f>
        <v>99.013600000000011</v>
      </c>
      <c r="J64" s="14">
        <f>'[1]TCE - ANEXO III - Preencher'!K73</f>
        <v>0</v>
      </c>
      <c r="K64" s="15">
        <f>'[1]TCE - ANEXO III - Preencher'!L73</f>
        <v>145.69</v>
      </c>
      <c r="L64" s="15">
        <f>'[1]TCE - ANEXO III - Preencher'!M73</f>
        <v>1.3</v>
      </c>
      <c r="M64" s="15">
        <f t="shared" si="1"/>
        <v>144.38999999999999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269.05735039999996</v>
      </c>
      <c r="R64" s="15">
        <f>'[1]TCE - ANEXO III - Preencher'!S73</f>
        <v>0</v>
      </c>
      <c r="S64" s="16">
        <f t="shared" si="3"/>
        <v>269.05735039999996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512.4609504</v>
      </c>
    </row>
    <row r="65" spans="1:28" x14ac:dyDescent="0.25">
      <c r="A65" s="8">
        <f>IFERROR(VLOOKUP(B65,'[1]DADOS (OCULTAR)'!$Q$3:$S$133,3,0),"")</f>
        <v>10739225002161</v>
      </c>
      <c r="B65" s="9" t="str">
        <f>'[1]TCE - ANEXO III - Preencher'!C74</f>
        <v>UPA OLINDA - C.G 001/2022</v>
      </c>
      <c r="C65" s="10"/>
      <c r="D65" s="11" t="str">
        <f>'[1]TCE - ANEXO III - Preencher'!E74</f>
        <v>EDJANE MARIA DOS SANTOS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44958</v>
      </c>
      <c r="H65" s="14">
        <f>'[1]TCE - ANEXO III - Preencher'!I74</f>
        <v>0</v>
      </c>
      <c r="I65" s="14">
        <f>'[1]TCE - ANEXO III - Preencher'!J74</f>
        <v>206.74880000000002</v>
      </c>
      <c r="J65" s="14">
        <f>'[1]TCE - ANEXO III - Preencher'!K74</f>
        <v>0</v>
      </c>
      <c r="K65" s="15">
        <f>'[1]TCE - ANEXO III - Preencher'!L74</f>
        <v>145.69</v>
      </c>
      <c r="L65" s="15">
        <f>'[1]TCE - ANEXO III - Preencher'!M74</f>
        <v>1.3</v>
      </c>
      <c r="M65" s="15">
        <f t="shared" si="1"/>
        <v>144.38999999999999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78.12</v>
      </c>
      <c r="S65" s="16">
        <f t="shared" si="3"/>
        <v>-78.12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273.0188</v>
      </c>
    </row>
    <row r="66" spans="1:28" x14ac:dyDescent="0.25">
      <c r="A66" s="8">
        <f>IFERROR(VLOOKUP(B66,'[1]DADOS (OCULTAR)'!$Q$3:$S$133,3,0),"")</f>
        <v>10739225002161</v>
      </c>
      <c r="B66" s="9" t="str">
        <f>'[1]TCE - ANEXO III - Preencher'!C75</f>
        <v>UPA OLINDA - C.G 001/2022</v>
      </c>
      <c r="C66" s="10"/>
      <c r="D66" s="11" t="str">
        <f>'[1]TCE - ANEXO III - Preencher'!E75</f>
        <v xml:space="preserve">EDUARDA CRISTINA ARAUJO DA SILVA 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44958</v>
      </c>
      <c r="H66" s="14">
        <f>'[1]TCE - ANEXO III - Preencher'!I75</f>
        <v>0</v>
      </c>
      <c r="I66" s="14">
        <f>'[1]TCE - ANEXO III - Preencher'!J75</f>
        <v>124.992</v>
      </c>
      <c r="J66" s="14">
        <f>'[1]TCE - ANEXO III - Preencher'!K75</f>
        <v>0</v>
      </c>
      <c r="K66" s="15">
        <f>'[1]TCE - ANEXO III - Preencher'!L75</f>
        <v>145.69</v>
      </c>
      <c r="L66" s="15">
        <f>'[1]TCE - ANEXO III - Preencher'!M75</f>
        <v>1.3</v>
      </c>
      <c r="M66" s="15">
        <f t="shared" si="1"/>
        <v>144.38999999999999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269.05735039999996</v>
      </c>
      <c r="R66" s="15">
        <f>'[1]TCE - ANEXO III - Preencher'!S75</f>
        <v>78.12</v>
      </c>
      <c r="S66" s="16">
        <f t="shared" si="3"/>
        <v>190.93735039999996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460.31935039999996</v>
      </c>
    </row>
    <row r="67" spans="1:28" x14ac:dyDescent="0.25">
      <c r="A67" s="8">
        <f>IFERROR(VLOOKUP(B67,'[1]DADOS (OCULTAR)'!$Q$3:$S$133,3,0),"")</f>
        <v>10739225002161</v>
      </c>
      <c r="B67" s="9" t="str">
        <f>'[1]TCE - ANEXO III - Preencher'!C76</f>
        <v>UPA OLINDA - C.G 001/2022</v>
      </c>
      <c r="C67" s="10"/>
      <c r="D67" s="11" t="str">
        <f>'[1]TCE - ANEXO III - Preencher'!E76</f>
        <v>ELEONORA DE LIMA BATISTA CAVALCANTI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3226-05</v>
      </c>
      <c r="G67" s="13">
        <f>IF('[1]TCE - ANEXO III - Preencher'!H76="","",'[1]TCE - ANEXO III - Preencher'!H76)</f>
        <v>44958</v>
      </c>
      <c r="H67" s="14">
        <f>'[1]TCE - ANEXO III - Preencher'!I76</f>
        <v>0</v>
      </c>
      <c r="I67" s="14">
        <f>'[1]TCE - ANEXO III - Preencher'!J76</f>
        <v>124.992</v>
      </c>
      <c r="J67" s="14">
        <f>'[1]TCE - ANEXO III - Preencher'!K76</f>
        <v>0</v>
      </c>
      <c r="K67" s="15">
        <f>'[1]TCE - ANEXO III - Preencher'!L76</f>
        <v>145.69</v>
      </c>
      <c r="L67" s="15">
        <f>'[1]TCE - ANEXO III - Preencher'!M76</f>
        <v>1.3</v>
      </c>
      <c r="M67" s="15">
        <f t="shared" si="1"/>
        <v>144.38999999999999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269.05735039999996</v>
      </c>
      <c r="R67" s="15">
        <f>'[1]TCE - ANEXO III - Preencher'!S76</f>
        <v>0</v>
      </c>
      <c r="S67" s="16">
        <f t="shared" si="3"/>
        <v>269.05735039999996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538.43935039999997</v>
      </c>
    </row>
    <row r="68" spans="1:28" x14ac:dyDescent="0.25">
      <c r="A68" s="8">
        <f>IFERROR(VLOOKUP(B68,'[1]DADOS (OCULTAR)'!$Q$3:$S$133,3,0),"")</f>
        <v>10739225002161</v>
      </c>
      <c r="B68" s="9" t="str">
        <f>'[1]TCE - ANEXO III - Preencher'!C77</f>
        <v>UPA OLINDA - C.G 001/2022</v>
      </c>
      <c r="C68" s="10"/>
      <c r="D68" s="11" t="str">
        <f>'[1]TCE - ANEXO III - Preencher'!E77</f>
        <v>ELIANE SILVA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44958</v>
      </c>
      <c r="H68" s="14">
        <f>'[1]TCE - ANEXO III - Preencher'!I77</f>
        <v>0</v>
      </c>
      <c r="I68" s="14">
        <f>'[1]TCE - ANEXO III - Preencher'!J77</f>
        <v>124.992</v>
      </c>
      <c r="J68" s="14">
        <f>'[1]TCE - ANEXO III - Preencher'!K77</f>
        <v>0</v>
      </c>
      <c r="K68" s="15">
        <f>'[1]TCE - ANEXO III - Preencher'!L77</f>
        <v>145.69</v>
      </c>
      <c r="L68" s="15">
        <f>'[1]TCE - ANEXO III - Preencher'!M77</f>
        <v>1.3</v>
      </c>
      <c r="M68" s="15">
        <f t="shared" ref="M68:M131" si="7">K68-L68</f>
        <v>144.38999999999999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78.12</v>
      </c>
      <c r="S68" s="16">
        <f t="shared" ref="S68:S131" si="9">Q68-R68</f>
        <v>-78.12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191.262</v>
      </c>
    </row>
    <row r="69" spans="1:28" x14ac:dyDescent="0.25">
      <c r="A69" s="8">
        <f>IFERROR(VLOOKUP(B69,'[1]DADOS (OCULTAR)'!$Q$3:$S$133,3,0),"")</f>
        <v>10739225002161</v>
      </c>
      <c r="B69" s="9" t="str">
        <f>'[1]TCE - ANEXO III - Preencher'!C78</f>
        <v>UPA OLINDA - C.G 001/2022</v>
      </c>
      <c r="C69" s="10"/>
      <c r="D69" s="11" t="str">
        <f>'[1]TCE - ANEXO III - Preencher'!E78</f>
        <v>ELINE MONIQUE SILVA DO NASCIMENTO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44958</v>
      </c>
      <c r="H69" s="14">
        <f>'[1]TCE - ANEXO III - Preencher'!I78</f>
        <v>0</v>
      </c>
      <c r="I69" s="14">
        <f>'[1]TCE - ANEXO III - Preencher'!J78</f>
        <v>135.5976</v>
      </c>
      <c r="J69" s="14">
        <f>'[1]TCE - ANEXO III - Preencher'!K78</f>
        <v>0</v>
      </c>
      <c r="K69" s="15">
        <f>'[1]TCE - ANEXO III - Preencher'!L78</f>
        <v>145.69</v>
      </c>
      <c r="L69" s="15">
        <f>'[1]TCE - ANEXO III - Preencher'!M78</f>
        <v>1.3</v>
      </c>
      <c r="M69" s="15">
        <f t="shared" si="7"/>
        <v>144.38999999999999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126.120633</v>
      </c>
      <c r="R69" s="15">
        <f>'[1]TCE - ANEXO III - Preencher'!S78</f>
        <v>78.12</v>
      </c>
      <c r="S69" s="16">
        <f t="shared" si="9"/>
        <v>48.000632999999993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327.98823299999998</v>
      </c>
    </row>
    <row r="70" spans="1:28" x14ac:dyDescent="0.25">
      <c r="A70" s="8">
        <f>IFERROR(VLOOKUP(B70,'[1]DADOS (OCULTAR)'!$Q$3:$S$133,3,0),"")</f>
        <v>10739225002161</v>
      </c>
      <c r="B70" s="9" t="str">
        <f>'[1]TCE - ANEXO III - Preencher'!C79</f>
        <v>UPA OLINDA - C.G 001/2022</v>
      </c>
      <c r="C70" s="10"/>
      <c r="D70" s="11" t="str">
        <f>'[1]TCE - ANEXO III - Preencher'!E79</f>
        <v>ELIS REGINA DA SILVA VILAR DE ARAUJO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44958</v>
      </c>
      <c r="H70" s="14">
        <f>'[1]TCE - ANEXO III - Preencher'!I79</f>
        <v>0</v>
      </c>
      <c r="I70" s="14">
        <f>'[1]TCE - ANEXO III - Preencher'!J79</f>
        <v>124.992</v>
      </c>
      <c r="J70" s="14">
        <f>'[1]TCE - ANEXO III - Preencher'!K79</f>
        <v>0</v>
      </c>
      <c r="K70" s="15">
        <f>'[1]TCE - ANEXO III - Preencher'!L79</f>
        <v>145.69</v>
      </c>
      <c r="L70" s="15">
        <f>'[1]TCE - ANEXO III - Preencher'!M79</f>
        <v>1.3</v>
      </c>
      <c r="M70" s="15">
        <f t="shared" si="7"/>
        <v>144.38999999999999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172.262328</v>
      </c>
      <c r="R70" s="15">
        <f>'[1]TCE - ANEXO III - Preencher'!S79</f>
        <v>78.12</v>
      </c>
      <c r="S70" s="16">
        <f t="shared" si="9"/>
        <v>94.142327999999992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363.52432799999997</v>
      </c>
    </row>
    <row r="71" spans="1:28" x14ac:dyDescent="0.25">
      <c r="A71" s="8">
        <f>IFERROR(VLOOKUP(B71,'[1]DADOS (OCULTAR)'!$Q$3:$S$133,3,0),"")</f>
        <v>10739225002161</v>
      </c>
      <c r="B71" s="9" t="str">
        <f>'[1]TCE - ANEXO III - Preencher'!C80</f>
        <v>UPA OLINDA - C.G 001/2022</v>
      </c>
      <c r="C71" s="10"/>
      <c r="D71" s="11" t="str">
        <f>'[1]TCE - ANEXO III - Preencher'!E80</f>
        <v>ELISANGELA DE AGUIAR SANTANA DE LEMOS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7664-20</v>
      </c>
      <c r="G71" s="13">
        <f>IF('[1]TCE - ANEXO III - Preencher'!H80="","",'[1]TCE - ANEXO III - Preencher'!H80)</f>
        <v>44958</v>
      </c>
      <c r="H71" s="14">
        <f>'[1]TCE - ANEXO III - Preencher'!I80</f>
        <v>0</v>
      </c>
      <c r="I71" s="14">
        <f>'[1]TCE - ANEXO III - Preencher'!J80</f>
        <v>256.41520000000003</v>
      </c>
      <c r="J71" s="14">
        <f>'[1]TCE - ANEXO III - Preencher'!K80</f>
        <v>0</v>
      </c>
      <c r="K71" s="15">
        <f>'[1]TCE - ANEXO III - Preencher'!L80</f>
        <v>145.69</v>
      </c>
      <c r="L71" s="15">
        <f>'[1]TCE - ANEXO III - Preencher'!M80</f>
        <v>2.2200000000000002</v>
      </c>
      <c r="M71" s="15">
        <f t="shared" si="7"/>
        <v>143.47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367.4929664</v>
      </c>
      <c r="R71" s="15">
        <f>'[1]TCE - ANEXO III - Preencher'!S80</f>
        <v>0</v>
      </c>
      <c r="S71" s="16">
        <f t="shared" si="9"/>
        <v>367.4929664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767.37816640000005</v>
      </c>
    </row>
    <row r="72" spans="1:28" x14ac:dyDescent="0.25">
      <c r="A72" s="8">
        <f>IFERROR(VLOOKUP(B72,'[1]DADOS (OCULTAR)'!$Q$3:$S$133,3,0),"")</f>
        <v>10739225002161</v>
      </c>
      <c r="B72" s="9" t="str">
        <f>'[1]TCE - ANEXO III - Preencher'!C81</f>
        <v>UPA OLINDA - C.G 001/2022</v>
      </c>
      <c r="C72" s="10"/>
      <c r="D72" s="11" t="str">
        <f>'[1]TCE - ANEXO III - Preencher'!E81</f>
        <v>ELTON JOSE OLIVEIRA DO NASCIMENTO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>
        <f>IF('[1]TCE - ANEXO III - Preencher'!H81="","",'[1]TCE - ANEXO III - Preencher'!H81)</f>
        <v>44958</v>
      </c>
      <c r="H72" s="14">
        <f>'[1]TCE - ANEXO III - Preencher'!I81</f>
        <v>0</v>
      </c>
      <c r="I72" s="14">
        <f>'[1]TCE - ANEXO III - Preencher'!J81</f>
        <v>173.20880000000002</v>
      </c>
      <c r="J72" s="14">
        <f>'[1]TCE - ANEXO III - Preencher'!K81</f>
        <v>0</v>
      </c>
      <c r="K72" s="15">
        <f>'[1]TCE - ANEXO III - Preencher'!L81</f>
        <v>145.69</v>
      </c>
      <c r="L72" s="15">
        <f>'[1]TCE - ANEXO III - Preencher'!M81</f>
        <v>1.81</v>
      </c>
      <c r="M72" s="15">
        <f t="shared" si="7"/>
        <v>143.88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317.08879999999999</v>
      </c>
    </row>
    <row r="73" spans="1:28" x14ac:dyDescent="0.25">
      <c r="A73" s="8">
        <f>IFERROR(VLOOKUP(B73,'[1]DADOS (OCULTAR)'!$Q$3:$S$133,3,0),"")</f>
        <v>10739225002161</v>
      </c>
      <c r="B73" s="9" t="str">
        <f>'[1]TCE - ANEXO III - Preencher'!C82</f>
        <v>UPA OLINDA - C.G 001/2022</v>
      </c>
      <c r="C73" s="10"/>
      <c r="D73" s="11" t="str">
        <f>'[1]TCE - ANEXO III - Preencher'!E82</f>
        <v xml:space="preserve">ELZA MARIA DA SILVA CORREIA 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44958</v>
      </c>
      <c r="H73" s="14">
        <f>'[1]TCE - ANEXO III - Preencher'!I82</f>
        <v>0</v>
      </c>
      <c r="I73" s="14">
        <f>'[1]TCE - ANEXO III - Preencher'!J82</f>
        <v>124.992</v>
      </c>
      <c r="J73" s="14">
        <f>'[1]TCE - ANEXO III - Preencher'!K82</f>
        <v>0</v>
      </c>
      <c r="K73" s="15">
        <f>'[1]TCE - ANEXO III - Preencher'!L82</f>
        <v>145.69</v>
      </c>
      <c r="L73" s="15">
        <f>'[1]TCE - ANEXO III - Preencher'!M82</f>
        <v>1.3</v>
      </c>
      <c r="M73" s="15">
        <f t="shared" si="7"/>
        <v>144.38999999999999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78.12</v>
      </c>
      <c r="S73" s="16">
        <f t="shared" si="9"/>
        <v>-78.12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191.262</v>
      </c>
    </row>
    <row r="74" spans="1:28" x14ac:dyDescent="0.25">
      <c r="A74" s="8">
        <f>IFERROR(VLOOKUP(B74,'[1]DADOS (OCULTAR)'!$Q$3:$S$133,3,0),"")</f>
        <v>10739225002161</v>
      </c>
      <c r="B74" s="9" t="str">
        <f>'[1]TCE - ANEXO III - Preencher'!C83</f>
        <v>UPA OLINDA - C.G 001/2022</v>
      </c>
      <c r="C74" s="10"/>
      <c r="D74" s="11" t="str">
        <f>'[1]TCE - ANEXO III - Preencher'!E83</f>
        <v>EMANUEL RABI GOIANA FREIRE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>
        <f>IF('[1]TCE - ANEXO III - Preencher'!H83="","",'[1]TCE - ANEXO III - Preencher'!H83)</f>
        <v>44958</v>
      </c>
      <c r="H74" s="14">
        <f>'[1]TCE - ANEXO III - Preencher'!I83</f>
        <v>0</v>
      </c>
      <c r="I74" s="14">
        <f>'[1]TCE - ANEXO III - Preencher'!J83</f>
        <v>247.01360000000003</v>
      </c>
      <c r="J74" s="14">
        <f>'[1]TCE - ANEXO III - Preencher'!K83</f>
        <v>0</v>
      </c>
      <c r="K74" s="15">
        <f>'[1]TCE - ANEXO III - Preencher'!L83</f>
        <v>145.69</v>
      </c>
      <c r="L74" s="15">
        <f>'[1]TCE - ANEXO III - Preencher'!M83</f>
        <v>1.8</v>
      </c>
      <c r="M74" s="15">
        <f t="shared" si="7"/>
        <v>143.88999999999999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269.05735039999996</v>
      </c>
      <c r="R74" s="15">
        <f>'[1]TCE - ANEXO III - Preencher'!S83</f>
        <v>0</v>
      </c>
      <c r="S74" s="16">
        <f t="shared" si="9"/>
        <v>269.05735039999996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659.9609504</v>
      </c>
    </row>
    <row r="75" spans="1:28" x14ac:dyDescent="0.25">
      <c r="A75" s="8">
        <f>IFERROR(VLOOKUP(B75,'[1]DADOS (OCULTAR)'!$Q$3:$S$133,3,0),"")</f>
        <v>10739225002161</v>
      </c>
      <c r="B75" s="9" t="str">
        <f>'[1]TCE - ANEXO III - Preencher'!C84</f>
        <v>UPA OLINDA - C.G 001/2022</v>
      </c>
      <c r="C75" s="10"/>
      <c r="D75" s="11" t="str">
        <f>'[1]TCE - ANEXO III - Preencher'!E84</f>
        <v>ERIKA CARLA DE FREITAS CAVALCANTI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2251-25</v>
      </c>
      <c r="G75" s="13">
        <f>IF('[1]TCE - ANEXO III - Preencher'!H84="","",'[1]TCE - ANEXO III - Preencher'!H84)</f>
        <v>44958</v>
      </c>
      <c r="H75" s="14">
        <f>'[1]TCE - ANEXO III - Preencher'!I84</f>
        <v>0</v>
      </c>
      <c r="I75" s="14">
        <f>'[1]TCE - ANEXO III - Preencher'!J84</f>
        <v>340.83199999999999</v>
      </c>
      <c r="J75" s="14">
        <f>'[1]TCE - ANEXO III - Preencher'!K84</f>
        <v>0</v>
      </c>
      <c r="K75" s="15">
        <f>'[1]TCE - ANEXO III - Preencher'!L84</f>
        <v>145.69</v>
      </c>
      <c r="L75" s="15">
        <f>'[1]TCE - ANEXO III - Preencher'!M84</f>
        <v>4</v>
      </c>
      <c r="M75" s="15">
        <f t="shared" si="7"/>
        <v>141.69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482.52199999999999</v>
      </c>
    </row>
    <row r="76" spans="1:28" x14ac:dyDescent="0.25">
      <c r="A76" s="8">
        <f>IFERROR(VLOOKUP(B76,'[1]DADOS (OCULTAR)'!$Q$3:$S$133,3,0),"")</f>
        <v>10739225002161</v>
      </c>
      <c r="B76" s="9" t="str">
        <f>'[1]TCE - ANEXO III - Preencher'!C85</f>
        <v>UPA OLINDA - C.G 001/2022</v>
      </c>
      <c r="C76" s="10"/>
      <c r="D76" s="11" t="str">
        <f>'[1]TCE - ANEXO III - Preencher'!E85</f>
        <v xml:space="preserve">EVALDO FRANÇA DE FARIAS 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44958</v>
      </c>
      <c r="H76" s="14">
        <f>'[1]TCE - ANEXO III - Preencher'!I85</f>
        <v>0</v>
      </c>
      <c r="I76" s="14">
        <f>'[1]TCE - ANEXO III - Preencher'!J85</f>
        <v>124.992</v>
      </c>
      <c r="J76" s="14">
        <f>'[1]TCE - ANEXO III - Preencher'!K85</f>
        <v>0</v>
      </c>
      <c r="K76" s="15">
        <f>'[1]TCE - ANEXO III - Preencher'!L85</f>
        <v>145.69</v>
      </c>
      <c r="L76" s="15">
        <f>'[1]TCE - ANEXO III - Preencher'!M85</f>
        <v>1.3</v>
      </c>
      <c r="M76" s="15">
        <f t="shared" si="7"/>
        <v>144.38999999999999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78.12</v>
      </c>
      <c r="S76" s="16">
        <f t="shared" si="9"/>
        <v>-78.12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191.262</v>
      </c>
    </row>
    <row r="77" spans="1:28" x14ac:dyDescent="0.25">
      <c r="A77" s="8">
        <f>IFERROR(VLOOKUP(B77,'[1]DADOS (OCULTAR)'!$Q$3:$S$133,3,0),"")</f>
        <v>10739225002161</v>
      </c>
      <c r="B77" s="9" t="str">
        <f>'[1]TCE - ANEXO III - Preencher'!C86</f>
        <v>UPA OLINDA - C.G 001/2022</v>
      </c>
      <c r="C77" s="10"/>
      <c r="D77" s="11" t="str">
        <f>'[1]TCE - ANEXO III - Preencher'!E86</f>
        <v xml:space="preserve">FABIANA DAMO BERNART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2232-88</v>
      </c>
      <c r="G77" s="13">
        <f>IF('[1]TCE - ANEXO III - Preencher'!H86="","",'[1]TCE - ANEXO III - Preencher'!H86)</f>
        <v>44958</v>
      </c>
      <c r="H77" s="14">
        <f>'[1]TCE - ANEXO III - Preencher'!I86</f>
        <v>0</v>
      </c>
      <c r="I77" s="14">
        <f>'[1]TCE - ANEXO III - Preencher'!J86</f>
        <v>667.30079999999998</v>
      </c>
      <c r="J77" s="14">
        <f>'[1]TCE - ANEXO III - Preencher'!K86</f>
        <v>0</v>
      </c>
      <c r="K77" s="15">
        <f>'[1]TCE - ANEXO III - Preencher'!L86</f>
        <v>145.69</v>
      </c>
      <c r="L77" s="15">
        <f>'[1]TCE - ANEXO III - Preencher'!M86</f>
        <v>5.91</v>
      </c>
      <c r="M77" s="15">
        <f t="shared" si="7"/>
        <v>139.78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807.08079999999995</v>
      </c>
    </row>
    <row r="78" spans="1:28" x14ac:dyDescent="0.25">
      <c r="A78" s="8">
        <f>IFERROR(VLOOKUP(B78,'[1]DADOS (OCULTAR)'!$Q$3:$S$133,3,0),"")</f>
        <v>10739225002161</v>
      </c>
      <c r="B78" s="9" t="str">
        <f>'[1]TCE - ANEXO III - Preencher'!C87</f>
        <v>UPA OLINDA - C.G 001/2022</v>
      </c>
      <c r="C78" s="10"/>
      <c r="D78" s="11" t="str">
        <f>'[1]TCE - ANEXO III - Preencher'!E87</f>
        <v>FABIANA GONCALVES DE MORAES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44958</v>
      </c>
      <c r="H78" s="14">
        <f>'[1]TCE - ANEXO III - Preencher'!I87</f>
        <v>0</v>
      </c>
      <c r="I78" s="14">
        <f>'[1]TCE - ANEXO III - Preencher'!J87</f>
        <v>155.48240000000001</v>
      </c>
      <c r="J78" s="14">
        <f>'[1]TCE - ANEXO III - Preencher'!K87</f>
        <v>0</v>
      </c>
      <c r="K78" s="15">
        <f>'[1]TCE - ANEXO III - Preencher'!L87</f>
        <v>145.69</v>
      </c>
      <c r="L78" s="15">
        <f>'[1]TCE - ANEXO III - Preencher'!M87</f>
        <v>1.3</v>
      </c>
      <c r="M78" s="15">
        <f t="shared" si="7"/>
        <v>144.38999999999999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269.05735039999996</v>
      </c>
      <c r="R78" s="15">
        <f>'[1]TCE - ANEXO III - Preencher'!S87</f>
        <v>0</v>
      </c>
      <c r="S78" s="16">
        <f t="shared" si="9"/>
        <v>269.05735039999996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568.92975039999988</v>
      </c>
    </row>
    <row r="79" spans="1:28" x14ac:dyDescent="0.25">
      <c r="A79" s="8">
        <f>IFERROR(VLOOKUP(B79,'[1]DADOS (OCULTAR)'!$Q$3:$S$133,3,0),"")</f>
        <v>10739225002161</v>
      </c>
      <c r="B79" s="9" t="str">
        <f>'[1]TCE - ANEXO III - Preencher'!C88</f>
        <v>UPA OLINDA - C.G 001/2022</v>
      </c>
      <c r="C79" s="10"/>
      <c r="D79" s="11" t="str">
        <f>'[1]TCE - ANEXO III - Preencher'!E88</f>
        <v xml:space="preserve">FABIO MATOS DE MELO JUNIOR 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3226-05</v>
      </c>
      <c r="G79" s="13">
        <f>IF('[1]TCE - ANEXO III - Preencher'!H88="","",'[1]TCE - ANEXO III - Preencher'!H88)</f>
        <v>44958</v>
      </c>
      <c r="H79" s="14">
        <f>'[1]TCE - ANEXO III - Preencher'!I88</f>
        <v>0</v>
      </c>
      <c r="I79" s="14">
        <f>'[1]TCE - ANEXO III - Preencher'!J88</f>
        <v>134.93520000000001</v>
      </c>
      <c r="J79" s="14">
        <f>'[1]TCE - ANEXO III - Preencher'!K88</f>
        <v>0</v>
      </c>
      <c r="K79" s="15">
        <f>'[1]TCE - ANEXO III - Preencher'!L88</f>
        <v>145.69</v>
      </c>
      <c r="L79" s="15">
        <f>'[1]TCE - ANEXO III - Preencher'!M88</f>
        <v>1.3</v>
      </c>
      <c r="M79" s="15">
        <f t="shared" si="7"/>
        <v>144.38999999999999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279.3252</v>
      </c>
    </row>
    <row r="80" spans="1:28" x14ac:dyDescent="0.25">
      <c r="A80" s="8">
        <f>IFERROR(VLOOKUP(B80,'[1]DADOS (OCULTAR)'!$Q$3:$S$133,3,0),"")</f>
        <v>10739225002161</v>
      </c>
      <c r="B80" s="9" t="str">
        <f>'[1]TCE - ANEXO III - Preencher'!C89</f>
        <v>UPA OLINDA - C.G 001/2022</v>
      </c>
      <c r="C80" s="10"/>
      <c r="D80" s="11" t="str">
        <f>'[1]TCE - ANEXO III - Preencher'!E89</f>
        <v xml:space="preserve">FERNANDA PORTO CARREIRO COELHO 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2232-88</v>
      </c>
      <c r="G80" s="13">
        <f>IF('[1]TCE - ANEXO III - Preencher'!H89="","",'[1]TCE - ANEXO III - Preencher'!H89)</f>
        <v>44958</v>
      </c>
      <c r="H80" s="14">
        <f>'[1]TCE - ANEXO III - Preencher'!I89</f>
        <v>0</v>
      </c>
      <c r="I80" s="14">
        <f>'[1]TCE - ANEXO III - Preencher'!J89</f>
        <v>1079.8664000000001</v>
      </c>
      <c r="J80" s="14">
        <f>'[1]TCE - ANEXO III - Preencher'!K89</f>
        <v>0</v>
      </c>
      <c r="K80" s="15">
        <f>'[1]TCE - ANEXO III - Preencher'!L89</f>
        <v>145.69</v>
      </c>
      <c r="L80" s="15">
        <f>'[1]TCE - ANEXO III - Preencher'!M89</f>
        <v>5.91</v>
      </c>
      <c r="M80" s="15">
        <f t="shared" si="7"/>
        <v>139.78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1219.6464000000001</v>
      </c>
    </row>
    <row r="81" spans="1:28" x14ac:dyDescent="0.25">
      <c r="A81" s="8">
        <f>IFERROR(VLOOKUP(B81,'[1]DADOS (OCULTAR)'!$Q$3:$S$133,3,0),"")</f>
        <v>10739225002161</v>
      </c>
      <c r="B81" s="9" t="str">
        <f>'[1]TCE - ANEXO III - Preencher'!C90</f>
        <v>UPA OLINDA - C.G 001/2022</v>
      </c>
      <c r="C81" s="10"/>
      <c r="D81" s="11" t="str">
        <f>'[1]TCE - ANEXO III - Preencher'!E90</f>
        <v>FILIPE GUEDES SILVA</v>
      </c>
      <c r="E81" s="9" t="str">
        <f>IF('[1]TCE - ANEXO III - Preencher'!F90="4 - Assistência Odontológica","2 - Outros Profissionais da Saúde",'[1]TCE - ANEXO III - Preencher'!F90)</f>
        <v>1 - Médico</v>
      </c>
      <c r="F81" s="12" t="str">
        <f>'[1]TCE - ANEXO III - Preencher'!G90</f>
        <v>2252-70</v>
      </c>
      <c r="G81" s="13">
        <f>IF('[1]TCE - ANEXO III - Preencher'!H90="","",'[1]TCE - ANEXO III - Preencher'!H90)</f>
        <v>44958</v>
      </c>
      <c r="H81" s="14">
        <f>'[1]TCE - ANEXO III - Preencher'!I90</f>
        <v>0</v>
      </c>
      <c r="I81" s="14">
        <f>'[1]TCE - ANEXO III - Preencher'!J90</f>
        <v>675.76559999999995</v>
      </c>
      <c r="J81" s="14">
        <f>'[1]TCE - ANEXO III - Preencher'!K90</f>
        <v>0</v>
      </c>
      <c r="K81" s="15">
        <f>'[1]TCE - ANEXO III - Preencher'!L90</f>
        <v>145.69</v>
      </c>
      <c r="L81" s="15">
        <f>'[1]TCE - ANEXO III - Preencher'!M90</f>
        <v>8</v>
      </c>
      <c r="M81" s="15">
        <f t="shared" si="7"/>
        <v>137.69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813.4556</v>
      </c>
    </row>
    <row r="82" spans="1:28" x14ac:dyDescent="0.25">
      <c r="A82" s="8">
        <f>IFERROR(VLOOKUP(B82,'[1]DADOS (OCULTAR)'!$Q$3:$S$133,3,0),"")</f>
        <v>10739225002161</v>
      </c>
      <c r="B82" s="9" t="str">
        <f>'[1]TCE - ANEXO III - Preencher'!C91</f>
        <v>UPA OLINDA - C.G 001/2022</v>
      </c>
      <c r="C82" s="10"/>
      <c r="D82" s="11" t="str">
        <f>'[1]TCE - ANEXO III - Preencher'!E91</f>
        <v>FLAVIA MARIA DE FREITAS BEZERRA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4221-05</v>
      </c>
      <c r="G82" s="13">
        <f>IF('[1]TCE - ANEXO III - Preencher'!H91="","",'[1]TCE - ANEXO III - Preencher'!H91)</f>
        <v>44958</v>
      </c>
      <c r="H82" s="14">
        <f>'[1]TCE - ANEXO III - Preencher'!I91</f>
        <v>0</v>
      </c>
      <c r="I82" s="14">
        <f>'[1]TCE - ANEXO III - Preencher'!J91</f>
        <v>141.14080000000001</v>
      </c>
      <c r="J82" s="14">
        <f>'[1]TCE - ANEXO III - Preencher'!K91</f>
        <v>0</v>
      </c>
      <c r="K82" s="15">
        <f>'[1]TCE - ANEXO III - Preencher'!L91</f>
        <v>145.69</v>
      </c>
      <c r="L82" s="15">
        <f>'[1]TCE - ANEXO III - Preencher'!M91</f>
        <v>1.3</v>
      </c>
      <c r="M82" s="15">
        <f t="shared" si="7"/>
        <v>144.38999999999999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78.12</v>
      </c>
      <c r="S82" s="16">
        <f t="shared" si="9"/>
        <v>-78.12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207.41079999999999</v>
      </c>
    </row>
    <row r="83" spans="1:28" x14ac:dyDescent="0.25">
      <c r="A83" s="8">
        <f>IFERROR(VLOOKUP(B83,'[1]DADOS (OCULTAR)'!$Q$3:$S$133,3,0),"")</f>
        <v>10739225002161</v>
      </c>
      <c r="B83" s="9" t="str">
        <f>'[1]TCE - ANEXO III - Preencher'!C92</f>
        <v>UPA OLINDA - C.G 001/2022</v>
      </c>
      <c r="C83" s="10"/>
      <c r="D83" s="11" t="str">
        <f>'[1]TCE - ANEXO III - Preencher'!E92</f>
        <v>FRANCISCA NOBREGA DE FIGUEIREDO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2251-25</v>
      </c>
      <c r="G83" s="13">
        <f>IF('[1]TCE - ANEXO III - Preencher'!H92="","",'[1]TCE - ANEXO III - Preencher'!H92)</f>
        <v>44958</v>
      </c>
      <c r="H83" s="14">
        <f>'[1]TCE - ANEXO III - Preencher'!I92</f>
        <v>0</v>
      </c>
      <c r="I83" s="14">
        <f>'[1]TCE - ANEXO III - Preencher'!J92</f>
        <v>995.76559999999995</v>
      </c>
      <c r="J83" s="14">
        <f>'[1]TCE - ANEXO III - Preencher'!K92</f>
        <v>0</v>
      </c>
      <c r="K83" s="15">
        <f>'[1]TCE - ANEXO III - Preencher'!L92</f>
        <v>145.69</v>
      </c>
      <c r="L83" s="15">
        <f>'[1]TCE - ANEXO III - Preencher'!M92</f>
        <v>12</v>
      </c>
      <c r="M83" s="15">
        <f t="shared" si="7"/>
        <v>133.69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1129.4556</v>
      </c>
    </row>
    <row r="84" spans="1:28" x14ac:dyDescent="0.25">
      <c r="A84" s="8">
        <f>IFERROR(VLOOKUP(B84,'[1]DADOS (OCULTAR)'!$Q$3:$S$133,3,0),"")</f>
        <v>10739225002161</v>
      </c>
      <c r="B84" s="9" t="str">
        <f>'[1]TCE - ANEXO III - Preencher'!C93</f>
        <v>UPA OLINDA - C.G 001/2022</v>
      </c>
      <c r="C84" s="10"/>
      <c r="D84" s="11" t="str">
        <f>'[1]TCE - ANEXO III - Preencher'!E93</f>
        <v>FRANCISCA PEREIRA CORREIA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>
        <f>IF('[1]TCE - ANEXO III - Preencher'!H93="","",'[1]TCE - ANEXO III - Preencher'!H93)</f>
        <v>44958</v>
      </c>
      <c r="H84" s="14">
        <f>'[1]TCE - ANEXO III - Preencher'!I93</f>
        <v>0</v>
      </c>
      <c r="I84" s="14">
        <f>'[1]TCE - ANEXO III - Preencher'!J93</f>
        <v>124.992</v>
      </c>
      <c r="J84" s="14">
        <f>'[1]TCE - ANEXO III - Preencher'!K93</f>
        <v>0</v>
      </c>
      <c r="K84" s="15">
        <f>'[1]TCE - ANEXO III - Preencher'!L93</f>
        <v>145.69</v>
      </c>
      <c r="L84" s="15">
        <f>'[1]TCE - ANEXO III - Preencher'!M93</f>
        <v>1.3</v>
      </c>
      <c r="M84" s="15">
        <f t="shared" si="7"/>
        <v>144.38999999999999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134.73374939999999</v>
      </c>
      <c r="R84" s="15">
        <f>'[1]TCE - ANEXO III - Preencher'!S93</f>
        <v>78.12</v>
      </c>
      <c r="S84" s="16">
        <f t="shared" si="9"/>
        <v>56.613749399999989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325.99574940000002</v>
      </c>
    </row>
    <row r="85" spans="1:28" x14ac:dyDescent="0.25">
      <c r="A85" s="8">
        <f>IFERROR(VLOOKUP(B85,'[1]DADOS (OCULTAR)'!$Q$3:$S$133,3,0),"")</f>
        <v>10739225002161</v>
      </c>
      <c r="B85" s="9" t="str">
        <f>'[1]TCE - ANEXO III - Preencher'!C94</f>
        <v>UPA OLINDA - C.G 001/2022</v>
      </c>
      <c r="C85" s="10"/>
      <c r="D85" s="11" t="str">
        <f>'[1]TCE - ANEXO III - Preencher'!E94</f>
        <v>FRANCISCO HERBERT ROCHA CUSTODIO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2251-25</v>
      </c>
      <c r="G85" s="13">
        <f>IF('[1]TCE - ANEXO III - Preencher'!H94="","",'[1]TCE - ANEXO III - Preencher'!H94)</f>
        <v>44958</v>
      </c>
      <c r="H85" s="14">
        <f>'[1]TCE - ANEXO III - Preencher'!I94</f>
        <v>0</v>
      </c>
      <c r="I85" s="14">
        <f>'[1]TCE - ANEXO III - Preencher'!J94</f>
        <v>810.68560000000002</v>
      </c>
      <c r="J85" s="14">
        <f>'[1]TCE - ANEXO III - Preencher'!K94</f>
        <v>0</v>
      </c>
      <c r="K85" s="15">
        <f>'[1]TCE - ANEXO III - Preencher'!L94</f>
        <v>145.69</v>
      </c>
      <c r="L85" s="15">
        <f>'[1]TCE - ANEXO III - Preencher'!M94</f>
        <v>8</v>
      </c>
      <c r="M85" s="15">
        <f t="shared" si="7"/>
        <v>137.69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948.37560000000008</v>
      </c>
    </row>
    <row r="86" spans="1:28" x14ac:dyDescent="0.25">
      <c r="A86" s="8">
        <f>IFERROR(VLOOKUP(B86,'[1]DADOS (OCULTAR)'!$Q$3:$S$133,3,0),"")</f>
        <v>10739225002161</v>
      </c>
      <c r="B86" s="9" t="str">
        <f>'[1]TCE - ANEXO III - Preencher'!C95</f>
        <v>UPA OLINDA - C.G 001/2022</v>
      </c>
      <c r="C86" s="10"/>
      <c r="D86" s="11" t="str">
        <f>'[1]TCE - ANEXO III - Preencher'!E95</f>
        <v>FRANCISCO JOAO ROSSI NETO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2252-70</v>
      </c>
      <c r="G86" s="13">
        <f>IF('[1]TCE - ANEXO III - Preencher'!H95="","",'[1]TCE - ANEXO III - Preencher'!H95)</f>
        <v>44958</v>
      </c>
      <c r="H86" s="14">
        <f>'[1]TCE - ANEXO III - Preencher'!I95</f>
        <v>0</v>
      </c>
      <c r="I86" s="14">
        <f>'[1]TCE - ANEXO III - Preencher'!J95</f>
        <v>992.03200000000004</v>
      </c>
      <c r="J86" s="14">
        <f>'[1]TCE - ANEXO III - Preencher'!K95</f>
        <v>0</v>
      </c>
      <c r="K86" s="15">
        <f>'[1]TCE - ANEXO III - Preencher'!L95</f>
        <v>145.69</v>
      </c>
      <c r="L86" s="15">
        <f>'[1]TCE - ANEXO III - Preencher'!M95</f>
        <v>12</v>
      </c>
      <c r="M86" s="15">
        <f t="shared" si="7"/>
        <v>133.69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126.120633</v>
      </c>
      <c r="R86" s="15">
        <f>'[1]TCE - ANEXO III - Preencher'!S95</f>
        <v>0</v>
      </c>
      <c r="S86" s="16">
        <f t="shared" si="9"/>
        <v>126.120633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1251.842633</v>
      </c>
    </row>
    <row r="87" spans="1:28" x14ac:dyDescent="0.25">
      <c r="A87" s="8">
        <f>IFERROR(VLOOKUP(B87,'[1]DADOS (OCULTAR)'!$Q$3:$S$133,3,0),"")</f>
        <v>10739225002161</v>
      </c>
      <c r="B87" s="9" t="str">
        <f>'[1]TCE - ANEXO III - Preencher'!C96</f>
        <v>UPA OLINDA - C.G 001/2022</v>
      </c>
      <c r="C87" s="10"/>
      <c r="D87" s="11" t="str">
        <f>'[1]TCE - ANEXO III - Preencher'!E96</f>
        <v>GABRIEL TRAJANO LACERDA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4110-10</v>
      </c>
      <c r="G87" s="13">
        <f>IF('[1]TCE - ANEXO III - Preencher'!H96="","",'[1]TCE - ANEXO III - Preencher'!H96)</f>
        <v>44958</v>
      </c>
      <c r="H87" s="14">
        <f>'[1]TCE - ANEXO III - Preencher'!I96</f>
        <v>0</v>
      </c>
      <c r="I87" s="14">
        <f>'[1]TCE - ANEXO III - Preencher'!J96</f>
        <v>12.2346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36.700000000000003</v>
      </c>
      <c r="S87" s="16">
        <f t="shared" si="9"/>
        <v>-36.700000000000003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-24.465400000000002</v>
      </c>
    </row>
    <row r="88" spans="1:28" x14ac:dyDescent="0.25">
      <c r="A88" s="8">
        <f>IFERROR(VLOOKUP(B88,'[1]DADOS (OCULTAR)'!$Q$3:$S$133,3,0),"")</f>
        <v>10739225002161</v>
      </c>
      <c r="B88" s="9" t="str">
        <f>'[1]TCE - ANEXO III - Preencher'!C97</f>
        <v>UPA OLINDA - C.G 001/2022</v>
      </c>
      <c r="C88" s="10"/>
      <c r="D88" s="11" t="str">
        <f>'[1]TCE - ANEXO III - Preencher'!E97</f>
        <v>GABRIELA CANEDO CAMPOS VALENCA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2251-25</v>
      </c>
      <c r="G88" s="13">
        <f>IF('[1]TCE - ANEXO III - Preencher'!H97="","",'[1]TCE - ANEXO III - Preencher'!H97)</f>
        <v>44958</v>
      </c>
      <c r="H88" s="14">
        <f>'[1]TCE - ANEXO III - Preencher'!I97</f>
        <v>0</v>
      </c>
      <c r="I88" s="14">
        <f>'[1]TCE - ANEXO III - Preencher'!J97</f>
        <v>613.16</v>
      </c>
      <c r="J88" s="14">
        <f>'[1]TCE - ANEXO III - Preencher'!K97</f>
        <v>0</v>
      </c>
      <c r="K88" s="15">
        <f>'[1]TCE - ANEXO III - Preencher'!L97</f>
        <v>145.69</v>
      </c>
      <c r="L88" s="15">
        <f>'[1]TCE - ANEXO III - Preencher'!M97</f>
        <v>4</v>
      </c>
      <c r="M88" s="15">
        <f t="shared" si="7"/>
        <v>141.69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754.84999999999991</v>
      </c>
    </row>
    <row r="89" spans="1:28" x14ac:dyDescent="0.25">
      <c r="A89" s="8">
        <f>IFERROR(VLOOKUP(B89,'[1]DADOS (OCULTAR)'!$Q$3:$S$133,3,0),"")</f>
        <v>10739225002161</v>
      </c>
      <c r="B89" s="9" t="str">
        <f>'[1]TCE - ANEXO III - Preencher'!C98</f>
        <v>UPA OLINDA - C.G 001/2022</v>
      </c>
      <c r="C89" s="10"/>
      <c r="D89" s="11" t="str">
        <f>'[1]TCE - ANEXO III - Preencher'!E98</f>
        <v>GABRIELA DELGADO SORIANO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2251-24</v>
      </c>
      <c r="G89" s="13">
        <f>IF('[1]TCE - ANEXO III - Preencher'!H98="","",'[1]TCE - ANEXO III - Preencher'!H98)</f>
        <v>44958</v>
      </c>
      <c r="H89" s="14">
        <f>'[1]TCE - ANEXO III - Preencher'!I98</f>
        <v>0</v>
      </c>
      <c r="I89" s="14">
        <f>'[1]TCE - ANEXO III - Preencher'!J98</f>
        <v>340.83199999999999</v>
      </c>
      <c r="J89" s="14">
        <f>'[1]TCE - ANEXO III - Preencher'!K98</f>
        <v>0</v>
      </c>
      <c r="K89" s="15">
        <f>'[1]TCE - ANEXO III - Preencher'!L98</f>
        <v>145.69</v>
      </c>
      <c r="L89" s="15">
        <f>'[1]TCE - ANEXO III - Preencher'!M98</f>
        <v>4</v>
      </c>
      <c r="M89" s="15">
        <f t="shared" si="7"/>
        <v>141.69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142.93671739999999</v>
      </c>
      <c r="R89" s="15">
        <f>'[1]TCE - ANEXO III - Preencher'!S98</f>
        <v>0</v>
      </c>
      <c r="S89" s="16">
        <f t="shared" si="9"/>
        <v>142.93671739999999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625.45871739999995</v>
      </c>
    </row>
    <row r="90" spans="1:28" x14ac:dyDescent="0.25">
      <c r="A90" s="8">
        <f>IFERROR(VLOOKUP(B90,'[1]DADOS (OCULTAR)'!$Q$3:$S$133,3,0),"")</f>
        <v>10739225002161</v>
      </c>
      <c r="B90" s="9" t="str">
        <f>'[1]TCE - ANEXO III - Preencher'!C99</f>
        <v>UPA OLINDA - C.G 001/2022</v>
      </c>
      <c r="C90" s="10"/>
      <c r="D90" s="11" t="str">
        <f>'[1]TCE - ANEXO III - Preencher'!E99</f>
        <v>GABRIELA FLAESCHEN CARIBE</v>
      </c>
      <c r="E90" s="9" t="str">
        <f>IF('[1]TCE - ANEXO III - Preencher'!F99="4 - Assistência Odontológica","2 - Outros Profissionais da Saúde",'[1]TCE - ANEXO III - Preencher'!F99)</f>
        <v>1 - Médico</v>
      </c>
      <c r="F90" s="12" t="str">
        <f>'[1]TCE - ANEXO III - Preencher'!G99</f>
        <v>2251-24</v>
      </c>
      <c r="G90" s="13">
        <f>IF('[1]TCE - ANEXO III - Preencher'!H99="","",'[1]TCE - ANEXO III - Preencher'!H99)</f>
        <v>44958</v>
      </c>
      <c r="H90" s="14">
        <f>'[1]TCE - ANEXO III - Preencher'!I99</f>
        <v>0</v>
      </c>
      <c r="I90" s="14">
        <f>'[1]TCE - ANEXO III - Preencher'!J99</f>
        <v>348.29839999999996</v>
      </c>
      <c r="J90" s="14">
        <f>'[1]TCE - ANEXO III - Preencher'!K99</f>
        <v>0</v>
      </c>
      <c r="K90" s="15">
        <f>'[1]TCE - ANEXO III - Preencher'!L99</f>
        <v>145.69</v>
      </c>
      <c r="L90" s="15">
        <f>'[1]TCE - ANEXO III - Preencher'!M99</f>
        <v>4</v>
      </c>
      <c r="M90" s="15">
        <f t="shared" si="7"/>
        <v>141.69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489.98839999999996</v>
      </c>
    </row>
    <row r="91" spans="1:28" x14ac:dyDescent="0.25">
      <c r="A91" s="8">
        <f>IFERROR(VLOOKUP(B91,'[1]DADOS (OCULTAR)'!$Q$3:$S$133,3,0),"")</f>
        <v>10739225002161</v>
      </c>
      <c r="B91" s="9" t="str">
        <f>'[1]TCE - ANEXO III - Preencher'!C100</f>
        <v>UPA OLINDA - C.G 001/2022</v>
      </c>
      <c r="C91" s="10"/>
      <c r="D91" s="11" t="str">
        <f>'[1]TCE - ANEXO III - Preencher'!E100</f>
        <v>GABRIELA VIEIRA CABRAL FIGUEIREDO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2232-88</v>
      </c>
      <c r="G91" s="13">
        <f>IF('[1]TCE - ANEXO III - Preencher'!H100="","",'[1]TCE - ANEXO III - Preencher'!H100)</f>
        <v>44958</v>
      </c>
      <c r="H91" s="14">
        <f>'[1]TCE - ANEXO III - Preencher'!I100</f>
        <v>0</v>
      </c>
      <c r="I91" s="14">
        <f>'[1]TCE - ANEXO III - Preencher'!J100</f>
        <v>666.19759999999997</v>
      </c>
      <c r="J91" s="14">
        <f>'[1]TCE - ANEXO III - Preencher'!K100</f>
        <v>0</v>
      </c>
      <c r="K91" s="15">
        <f>'[1]TCE - ANEXO III - Preencher'!L100</f>
        <v>145.69</v>
      </c>
      <c r="L91" s="15">
        <f>'[1]TCE - ANEXO III - Preencher'!M100</f>
        <v>5.91</v>
      </c>
      <c r="M91" s="15">
        <f t="shared" si="7"/>
        <v>139.78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805.97759999999994</v>
      </c>
    </row>
    <row r="92" spans="1:28" x14ac:dyDescent="0.25">
      <c r="A92" s="8">
        <f>IFERROR(VLOOKUP(B92,'[1]DADOS (OCULTAR)'!$Q$3:$S$133,3,0),"")</f>
        <v>10739225002161</v>
      </c>
      <c r="B92" s="9" t="str">
        <f>'[1]TCE - ANEXO III - Preencher'!C101</f>
        <v>UPA OLINDA - C.G 001/2022</v>
      </c>
      <c r="C92" s="10"/>
      <c r="D92" s="11" t="str">
        <f>'[1]TCE - ANEXO III - Preencher'!E101</f>
        <v>GABRIELLA CAROLINE SALES DO NASCIMENTO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2251-25</v>
      </c>
      <c r="G92" s="13">
        <f>IF('[1]TCE - ANEXO III - Preencher'!H101="","",'[1]TCE - ANEXO III - Preencher'!H101)</f>
        <v>44958</v>
      </c>
      <c r="H92" s="14">
        <f>'[1]TCE - ANEXO III - Preencher'!I101</f>
        <v>0</v>
      </c>
      <c r="I92" s="14">
        <f>'[1]TCE - ANEXO III - Preencher'!J101</f>
        <v>340.83199999999999</v>
      </c>
      <c r="J92" s="14">
        <f>'[1]TCE - ANEXO III - Preencher'!K101</f>
        <v>0</v>
      </c>
      <c r="K92" s="15">
        <f>'[1]TCE - ANEXO III - Preencher'!L101</f>
        <v>145.69</v>
      </c>
      <c r="L92" s="15">
        <f>'[1]TCE - ANEXO III - Preencher'!M101</f>
        <v>4</v>
      </c>
      <c r="M92" s="15">
        <f t="shared" si="7"/>
        <v>141.69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482.52199999999999</v>
      </c>
    </row>
    <row r="93" spans="1:28" x14ac:dyDescent="0.25">
      <c r="A93" s="8">
        <f>IFERROR(VLOOKUP(B93,'[1]DADOS (OCULTAR)'!$Q$3:$S$133,3,0),"")</f>
        <v>10739225002161</v>
      </c>
      <c r="B93" s="9" t="str">
        <f>'[1]TCE - ANEXO III - Preencher'!C102</f>
        <v>UPA OLINDA - C.G 001/2022</v>
      </c>
      <c r="C93" s="10"/>
      <c r="D93" s="11" t="str">
        <f>'[1]TCE - ANEXO III - Preencher'!E102</f>
        <v>GABRIELLA CINDY CAVALCANTE SANTANA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44958</v>
      </c>
      <c r="H93" s="14">
        <f>'[1]TCE - ANEXO III - Preencher'!I102</f>
        <v>0</v>
      </c>
      <c r="I93" s="14">
        <f>'[1]TCE - ANEXO III - Preencher'!J102</f>
        <v>136.65600000000001</v>
      </c>
      <c r="J93" s="14">
        <f>'[1]TCE - ANEXO III - Preencher'!K102</f>
        <v>0</v>
      </c>
      <c r="K93" s="15">
        <f>'[1]TCE - ANEXO III - Preencher'!L102</f>
        <v>145.69</v>
      </c>
      <c r="L93" s="15">
        <f>'[1]TCE - ANEXO III - Preencher'!M102</f>
        <v>1.71</v>
      </c>
      <c r="M93" s="15">
        <f t="shared" si="7"/>
        <v>143.97999999999999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102.49</v>
      </c>
      <c r="S93" s="16">
        <f t="shared" si="9"/>
        <v>-102.49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178.14599999999996</v>
      </c>
    </row>
    <row r="94" spans="1:28" x14ac:dyDescent="0.25">
      <c r="A94" s="8">
        <f>IFERROR(VLOOKUP(B94,'[1]DADOS (OCULTAR)'!$Q$3:$S$133,3,0),"")</f>
        <v>10739225002161</v>
      </c>
      <c r="B94" s="9" t="str">
        <f>'[1]TCE - ANEXO III - Preencher'!C103</f>
        <v>UPA OLINDA - C.G 001/2022</v>
      </c>
      <c r="C94" s="10"/>
      <c r="D94" s="11" t="str">
        <f>'[1]TCE - ANEXO III - Preencher'!E103</f>
        <v>GEDIVALDO LUIZ DOS SANTOS JUNIOR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4221-05</v>
      </c>
      <c r="G94" s="13">
        <f>IF('[1]TCE - ANEXO III - Preencher'!H103="","",'[1]TCE - ANEXO III - Preencher'!H103)</f>
        <v>44958</v>
      </c>
      <c r="H94" s="14">
        <f>'[1]TCE - ANEXO III - Preencher'!I103</f>
        <v>0</v>
      </c>
      <c r="I94" s="14">
        <f>'[1]TCE - ANEXO III - Preencher'!J103</f>
        <v>135.5976</v>
      </c>
      <c r="J94" s="14">
        <f>'[1]TCE - ANEXO III - Preencher'!K103</f>
        <v>0</v>
      </c>
      <c r="K94" s="15">
        <f>'[1]TCE - ANEXO III - Preencher'!L103</f>
        <v>145.69</v>
      </c>
      <c r="L94" s="15">
        <f>'[1]TCE - ANEXO III - Preencher'!M103</f>
        <v>1.3</v>
      </c>
      <c r="M94" s="15">
        <f t="shared" si="7"/>
        <v>144.38999999999999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78.12</v>
      </c>
      <c r="S94" s="16">
        <f t="shared" si="9"/>
        <v>-78.12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201.86759999999998</v>
      </c>
    </row>
    <row r="95" spans="1:28" x14ac:dyDescent="0.25">
      <c r="A95" s="8">
        <f>IFERROR(VLOOKUP(B95,'[1]DADOS (OCULTAR)'!$Q$3:$S$133,3,0),"")</f>
        <v>10739225002161</v>
      </c>
      <c r="B95" s="9" t="str">
        <f>'[1]TCE - ANEXO III - Preencher'!C104</f>
        <v>UPA OLINDA - C.G 001/2022</v>
      </c>
      <c r="C95" s="10"/>
      <c r="D95" s="11" t="str">
        <f>'[1]TCE - ANEXO III - Preencher'!E104</f>
        <v>GEMISON LUIZ DOS SANTOS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4221-05</v>
      </c>
      <c r="G95" s="13">
        <f>IF('[1]TCE - ANEXO III - Preencher'!H104="","",'[1]TCE - ANEXO III - Preencher'!H104)</f>
        <v>44958</v>
      </c>
      <c r="H95" s="14">
        <f>'[1]TCE - ANEXO III - Preencher'!I104</f>
        <v>0</v>
      </c>
      <c r="I95" s="14">
        <f>'[1]TCE - ANEXO III - Preencher'!J104</f>
        <v>124.992</v>
      </c>
      <c r="J95" s="14">
        <f>'[1]TCE - ANEXO III - Preencher'!K104</f>
        <v>0</v>
      </c>
      <c r="K95" s="15">
        <f>'[1]TCE - ANEXO III - Preencher'!L104</f>
        <v>145.69</v>
      </c>
      <c r="L95" s="15">
        <f>'[1]TCE - ANEXO III - Preencher'!M104</f>
        <v>1.3</v>
      </c>
      <c r="M95" s="15">
        <f t="shared" si="7"/>
        <v>144.38999999999999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172.262328</v>
      </c>
      <c r="R95" s="15">
        <f>'[1]TCE - ANEXO III - Preencher'!S104</f>
        <v>78.12</v>
      </c>
      <c r="S95" s="16">
        <f t="shared" si="9"/>
        <v>94.142327999999992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363.52432799999997</v>
      </c>
    </row>
    <row r="96" spans="1:28" x14ac:dyDescent="0.25">
      <c r="A96" s="8">
        <f>IFERROR(VLOOKUP(B96,'[1]DADOS (OCULTAR)'!$Q$3:$S$133,3,0),"")</f>
        <v>10739225002161</v>
      </c>
      <c r="B96" s="9" t="str">
        <f>'[1]TCE - ANEXO III - Preencher'!C105</f>
        <v>UPA OLINDA - C.G 001/2022</v>
      </c>
      <c r="C96" s="10"/>
      <c r="D96" s="11" t="str">
        <f>'[1]TCE - ANEXO III - Preencher'!E105</f>
        <v xml:space="preserve">GESIKA ASSUNCAO DO NASCIMENTO 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2237-10</v>
      </c>
      <c r="G96" s="13">
        <f>IF('[1]TCE - ANEXO III - Preencher'!H105="","",'[1]TCE - ANEXO III - Preencher'!H105)</f>
        <v>44958</v>
      </c>
      <c r="H96" s="14">
        <f>'[1]TCE - ANEXO III - Preencher'!I105</f>
        <v>0</v>
      </c>
      <c r="I96" s="14">
        <f>'[1]TCE - ANEXO III - Preencher'!J105</f>
        <v>320.01839999999999</v>
      </c>
      <c r="J96" s="14">
        <f>'[1]TCE - ANEXO III - Preencher'!K105</f>
        <v>0</v>
      </c>
      <c r="K96" s="15">
        <f>'[1]TCE - ANEXO III - Preencher'!L105</f>
        <v>145.69</v>
      </c>
      <c r="L96" s="15">
        <f>'[1]TCE - ANEXO III - Preencher'!M105</f>
        <v>3.04</v>
      </c>
      <c r="M96" s="15">
        <f t="shared" si="7"/>
        <v>142.65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134.52867519999998</v>
      </c>
      <c r="R96" s="15">
        <f>'[1]TCE - ANEXO III - Preencher'!S105</f>
        <v>0</v>
      </c>
      <c r="S96" s="16">
        <f t="shared" si="9"/>
        <v>134.52867519999998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597.19707519999997</v>
      </c>
    </row>
    <row r="97" spans="1:28" x14ac:dyDescent="0.25">
      <c r="A97" s="8">
        <f>IFERROR(VLOOKUP(B97,'[1]DADOS (OCULTAR)'!$Q$3:$S$133,3,0),"")</f>
        <v>10739225002161</v>
      </c>
      <c r="B97" s="9" t="str">
        <f>'[1]TCE - ANEXO III - Preencher'!C106</f>
        <v>UPA OLINDA - C.G 001/2022</v>
      </c>
      <c r="C97" s="10"/>
      <c r="D97" s="11" t="str">
        <f>'[1]TCE - ANEXO III - Preencher'!E106</f>
        <v>GILCENILDO DA SILVA CARDOSO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44958</v>
      </c>
      <c r="H97" s="14">
        <f>'[1]TCE - ANEXO III - Preencher'!I106</f>
        <v>0</v>
      </c>
      <c r="I97" s="14">
        <f>'[1]TCE - ANEXO III - Preencher'!J106</f>
        <v>166.63679999999999</v>
      </c>
      <c r="J97" s="14">
        <f>'[1]TCE - ANEXO III - Preencher'!K106</f>
        <v>0</v>
      </c>
      <c r="K97" s="15">
        <f>'[1]TCE - ANEXO III - Preencher'!L106</f>
        <v>145.69</v>
      </c>
      <c r="L97" s="15">
        <f>'[1]TCE - ANEXO III - Preencher'!M106</f>
        <v>1.3</v>
      </c>
      <c r="M97" s="15">
        <f t="shared" si="7"/>
        <v>144.38999999999999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126.120633</v>
      </c>
      <c r="R97" s="15">
        <f>'[1]TCE - ANEXO III - Preencher'!S106</f>
        <v>0</v>
      </c>
      <c r="S97" s="16">
        <f t="shared" si="9"/>
        <v>126.120633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437.14743299999998</v>
      </c>
    </row>
    <row r="98" spans="1:28" x14ac:dyDescent="0.25">
      <c r="A98" s="8">
        <f>IFERROR(VLOOKUP(B98,'[1]DADOS (OCULTAR)'!$Q$3:$S$133,3,0),"")</f>
        <v>10739225002161</v>
      </c>
      <c r="B98" s="9" t="str">
        <f>'[1]TCE - ANEXO III - Preencher'!C107</f>
        <v>UPA OLINDA - C.G 001/2022</v>
      </c>
      <c r="C98" s="10"/>
      <c r="D98" s="11" t="str">
        <f>'[1]TCE - ANEXO III - Preencher'!E107</f>
        <v>GLEINE PINHEIRO SANTOS BARROS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5174-10</v>
      </c>
      <c r="G98" s="13">
        <f>IF('[1]TCE - ANEXO III - Preencher'!H107="","",'[1]TCE - ANEXO III - Preencher'!H107)</f>
        <v>44958</v>
      </c>
      <c r="H98" s="14">
        <f>'[1]TCE - ANEXO III - Preencher'!I107</f>
        <v>0</v>
      </c>
      <c r="I98" s="14">
        <f>'[1]TCE - ANEXO III - Preencher'!J107</f>
        <v>660.83199999999999</v>
      </c>
      <c r="J98" s="14">
        <f>'[1]TCE - ANEXO III - Preencher'!K107</f>
        <v>0</v>
      </c>
      <c r="K98" s="15">
        <f>'[1]TCE - ANEXO III - Preencher'!L107</f>
        <v>145.69</v>
      </c>
      <c r="L98" s="15">
        <f>'[1]TCE - ANEXO III - Preencher'!M107</f>
        <v>8</v>
      </c>
      <c r="M98" s="15">
        <f t="shared" si="7"/>
        <v>137.69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798.52199999999993</v>
      </c>
    </row>
    <row r="99" spans="1:28" x14ac:dyDescent="0.25">
      <c r="A99" s="8">
        <f>IFERROR(VLOOKUP(B99,'[1]DADOS (OCULTAR)'!$Q$3:$S$133,3,0),"")</f>
        <v>10739225002161</v>
      </c>
      <c r="B99" s="9" t="str">
        <f>'[1]TCE - ANEXO III - Preencher'!C108</f>
        <v>UPA OLINDA - C.G 001/2022</v>
      </c>
      <c r="C99" s="10"/>
      <c r="D99" s="11" t="str">
        <f>'[1]TCE - ANEXO III - Preencher'!E108</f>
        <v>GLEYCE ANDRADE DO NASCIMENTO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44958</v>
      </c>
      <c r="H99" s="14">
        <f>'[1]TCE - ANEXO III - Preencher'!I108</f>
        <v>0</v>
      </c>
      <c r="I99" s="14">
        <f>'[1]TCE - ANEXO III - Preencher'!J108</f>
        <v>141.14080000000001</v>
      </c>
      <c r="J99" s="14">
        <f>'[1]TCE - ANEXO III - Preencher'!K108</f>
        <v>0</v>
      </c>
      <c r="K99" s="15">
        <f>'[1]TCE - ANEXO III - Preencher'!L108</f>
        <v>145.69</v>
      </c>
      <c r="L99" s="15">
        <f>'[1]TCE - ANEXO III - Preencher'!M108</f>
        <v>1.3</v>
      </c>
      <c r="M99" s="15">
        <f t="shared" si="7"/>
        <v>144.38999999999999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78.12</v>
      </c>
      <c r="S99" s="16">
        <f t="shared" si="9"/>
        <v>-78.12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207.41079999999999</v>
      </c>
    </row>
    <row r="100" spans="1:28" x14ac:dyDescent="0.25">
      <c r="A100" s="8">
        <f>IFERROR(VLOOKUP(B100,'[1]DADOS (OCULTAR)'!$Q$3:$S$133,3,0),"")</f>
        <v>10739225002161</v>
      </c>
      <c r="B100" s="9" t="str">
        <f>'[1]TCE - ANEXO III - Preencher'!C109</f>
        <v>UPA OLINDA - C.G 001/2022</v>
      </c>
      <c r="C100" s="10"/>
      <c r="D100" s="11" t="str">
        <f>'[1]TCE - ANEXO III - Preencher'!E109</f>
        <v>GLORIA MARIA CORREIA TAVARES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7664-20</v>
      </c>
      <c r="G100" s="13">
        <f>IF('[1]TCE - ANEXO III - Preencher'!H109="","",'[1]TCE - ANEXO III - Preencher'!H109)</f>
        <v>44958</v>
      </c>
      <c r="H100" s="14">
        <f>'[1]TCE - ANEXO III - Preencher'!I109</f>
        <v>0</v>
      </c>
      <c r="I100" s="14">
        <f>'[1]TCE - ANEXO III - Preencher'!J109</f>
        <v>147.67360000000002</v>
      </c>
      <c r="J100" s="14">
        <f>'[1]TCE - ANEXO III - Preencher'!K109</f>
        <v>0</v>
      </c>
      <c r="K100" s="15">
        <f>'[1]TCE - ANEXO III - Preencher'!L109</f>
        <v>145.69</v>
      </c>
      <c r="L100" s="15">
        <f>'[1]TCE - ANEXO III - Preencher'!M109</f>
        <v>1.21</v>
      </c>
      <c r="M100" s="15">
        <f t="shared" si="7"/>
        <v>144.47999999999999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292.15359999999998</v>
      </c>
    </row>
    <row r="101" spans="1:28" x14ac:dyDescent="0.25">
      <c r="A101" s="8">
        <f>IFERROR(VLOOKUP(B101,'[1]DADOS (OCULTAR)'!$Q$3:$S$133,3,0),"")</f>
        <v>10739225002161</v>
      </c>
      <c r="B101" s="9" t="str">
        <f>'[1]TCE - ANEXO III - Preencher'!C110</f>
        <v>UPA OLINDA - C.G 001/2022</v>
      </c>
      <c r="C101" s="10"/>
      <c r="D101" s="11" t="str">
        <f>'[1]TCE - ANEXO III - Preencher'!E110</f>
        <v>HALANA FREIRES LEANDRO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>
        <f>IF('[1]TCE - ANEXO III - Preencher'!H110="","",'[1]TCE - ANEXO III - Preencher'!H110)</f>
        <v>44958</v>
      </c>
      <c r="H101" s="14">
        <f>'[1]TCE - ANEXO III - Preencher'!I110</f>
        <v>0</v>
      </c>
      <c r="I101" s="14">
        <f>'[1]TCE - ANEXO III - Preencher'!J110</f>
        <v>352.03199999999998</v>
      </c>
      <c r="J101" s="14">
        <f>'[1]TCE - ANEXO III - Preencher'!K110</f>
        <v>0</v>
      </c>
      <c r="K101" s="15">
        <f>'[1]TCE - ANEXO III - Preencher'!L110</f>
        <v>145.69</v>
      </c>
      <c r="L101" s="15">
        <f>'[1]TCE - ANEXO III - Preencher'!M110</f>
        <v>4</v>
      </c>
      <c r="M101" s="15">
        <f t="shared" si="7"/>
        <v>141.69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493.72199999999998</v>
      </c>
    </row>
    <row r="102" spans="1:28" x14ac:dyDescent="0.25">
      <c r="A102" s="8">
        <f>IFERROR(VLOOKUP(B102,'[1]DADOS (OCULTAR)'!$Q$3:$S$133,3,0),"")</f>
        <v>10739225002161</v>
      </c>
      <c r="B102" s="9" t="str">
        <f>'[1]TCE - ANEXO III - Preencher'!C111</f>
        <v>UPA OLINDA - C.G 001/2022</v>
      </c>
      <c r="C102" s="10"/>
      <c r="D102" s="11" t="str">
        <f>'[1]TCE - ANEXO III - Preencher'!E111</f>
        <v>HELAINE MANOELA FERREIRA DE OLIVEIRA MORAES GOMES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2516-05</v>
      </c>
      <c r="G102" s="13">
        <f>IF('[1]TCE - ANEXO III - Preencher'!H111="","",'[1]TCE - ANEXO III - Preencher'!H111)</f>
        <v>44958</v>
      </c>
      <c r="H102" s="14">
        <f>'[1]TCE - ANEXO III - Preencher'!I111</f>
        <v>0</v>
      </c>
      <c r="I102" s="14">
        <f>'[1]TCE - ANEXO III - Preencher'!J111</f>
        <v>196.20320000000001</v>
      </c>
      <c r="J102" s="14">
        <f>'[1]TCE - ANEXO III - Preencher'!K111</f>
        <v>0</v>
      </c>
      <c r="K102" s="15">
        <f>'[1]TCE - ANEXO III - Preencher'!L111</f>
        <v>145.69</v>
      </c>
      <c r="L102" s="15">
        <f>'[1]TCE - ANEXO III - Preencher'!M111</f>
        <v>2.19</v>
      </c>
      <c r="M102" s="15">
        <f t="shared" si="7"/>
        <v>143.5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134.52867519999998</v>
      </c>
      <c r="R102" s="15">
        <f>'[1]TCE - ANEXO III - Preencher'!S111</f>
        <v>0</v>
      </c>
      <c r="S102" s="16">
        <f t="shared" si="9"/>
        <v>134.52867519999998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474.23187519999999</v>
      </c>
    </row>
    <row r="103" spans="1:28" x14ac:dyDescent="0.25">
      <c r="A103" s="8">
        <f>IFERROR(VLOOKUP(B103,'[1]DADOS (OCULTAR)'!$Q$3:$S$133,3,0),"")</f>
        <v>10739225002161</v>
      </c>
      <c r="B103" s="9" t="str">
        <f>'[1]TCE - ANEXO III - Preencher'!C112</f>
        <v>UPA OLINDA - C.G 001/2022</v>
      </c>
      <c r="C103" s="10"/>
      <c r="D103" s="11" t="str">
        <f>'[1]TCE - ANEXO III - Preencher'!E112</f>
        <v>HERALDO HENRIQUE DE ARRUDA JUNIO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2252-70</v>
      </c>
      <c r="G103" s="13">
        <f>IF('[1]TCE - ANEXO III - Preencher'!H112="","",'[1]TCE - ANEXO III - Preencher'!H112)</f>
        <v>44958</v>
      </c>
      <c r="H103" s="14">
        <f>'[1]TCE - ANEXO III - Preencher'!I112</f>
        <v>0</v>
      </c>
      <c r="I103" s="14">
        <f>'[1]TCE - ANEXO III - Preencher'!J112</f>
        <v>124.992</v>
      </c>
      <c r="J103" s="14">
        <f>'[1]TCE - ANEXO III - Preencher'!K112</f>
        <v>0</v>
      </c>
      <c r="K103" s="15">
        <f>'[1]TCE - ANEXO III - Preencher'!L112</f>
        <v>145.69</v>
      </c>
      <c r="L103" s="15">
        <f>'[1]TCE - ANEXO III - Preencher'!M112</f>
        <v>1.3</v>
      </c>
      <c r="M103" s="15">
        <f t="shared" si="7"/>
        <v>144.38999999999999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78.12</v>
      </c>
      <c r="S103" s="16">
        <f t="shared" si="9"/>
        <v>-78.12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191.262</v>
      </c>
    </row>
    <row r="104" spans="1:28" x14ac:dyDescent="0.25">
      <c r="A104" s="8">
        <f>IFERROR(VLOOKUP(B104,'[1]DADOS (OCULTAR)'!$Q$3:$S$133,3,0),"")</f>
        <v>10739225002161</v>
      </c>
      <c r="B104" s="9" t="str">
        <f>'[1]TCE - ANEXO III - Preencher'!C113</f>
        <v>UPA OLINDA - C.G 001/2022</v>
      </c>
      <c r="C104" s="10"/>
      <c r="D104" s="11" t="str">
        <f>'[1]TCE - ANEXO III - Preencher'!E113</f>
        <v>HEVERTON CESAR DA SILVA RAMOS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>
        <f>IF('[1]TCE - ANEXO III - Preencher'!H113="","",'[1]TCE - ANEXO III - Preencher'!H113)</f>
        <v>44958</v>
      </c>
      <c r="H104" s="14">
        <f>'[1]TCE - ANEXO III - Preencher'!I113</f>
        <v>0</v>
      </c>
      <c r="I104" s="14">
        <f>'[1]TCE - ANEXO III - Preencher'!J113</f>
        <v>211.5384</v>
      </c>
      <c r="J104" s="14">
        <f>'[1]TCE - ANEXO III - Preencher'!K113</f>
        <v>0</v>
      </c>
      <c r="K104" s="15">
        <f>'[1]TCE - ANEXO III - Preencher'!L113</f>
        <v>145.69</v>
      </c>
      <c r="L104" s="15">
        <f>'[1]TCE - ANEXO III - Preencher'!M113</f>
        <v>1.81</v>
      </c>
      <c r="M104" s="15">
        <f t="shared" si="7"/>
        <v>143.88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355.41840000000002</v>
      </c>
    </row>
    <row r="105" spans="1:28" x14ac:dyDescent="0.25">
      <c r="A105" s="8">
        <f>IFERROR(VLOOKUP(B105,'[1]DADOS (OCULTAR)'!$Q$3:$S$133,3,0),"")</f>
        <v>10739225002161</v>
      </c>
      <c r="B105" s="9" t="str">
        <f>'[1]TCE - ANEXO III - Preencher'!C114</f>
        <v>UPA OLINDA - C.G 001/2022</v>
      </c>
      <c r="C105" s="10"/>
      <c r="D105" s="11" t="str">
        <f>'[1]TCE - ANEXO III - Preencher'!E114</f>
        <v>IDEILDO RIBEIRO TOZER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44958</v>
      </c>
      <c r="H105" s="14">
        <f>'[1]TCE - ANEXO III - Preencher'!I114</f>
        <v>0</v>
      </c>
      <c r="I105" s="14">
        <f>'[1]TCE - ANEXO III - Preencher'!J114</f>
        <v>124.992</v>
      </c>
      <c r="J105" s="14">
        <f>'[1]TCE - ANEXO III - Preencher'!K114</f>
        <v>0</v>
      </c>
      <c r="K105" s="15">
        <f>'[1]TCE - ANEXO III - Preencher'!L114</f>
        <v>145.69</v>
      </c>
      <c r="L105" s="15">
        <f>'[1]TCE - ANEXO III - Preencher'!M114</f>
        <v>1.3</v>
      </c>
      <c r="M105" s="15">
        <f t="shared" si="7"/>
        <v>144.38999999999999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78.12</v>
      </c>
      <c r="S105" s="16">
        <f t="shared" si="9"/>
        <v>-78.12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191.262</v>
      </c>
    </row>
    <row r="106" spans="1:28" x14ac:dyDescent="0.25">
      <c r="A106" s="8">
        <f>IFERROR(VLOOKUP(B106,'[1]DADOS (OCULTAR)'!$Q$3:$S$133,3,0),"")</f>
        <v>10739225002161</v>
      </c>
      <c r="B106" s="9" t="str">
        <f>'[1]TCE - ANEXO III - Preencher'!C115</f>
        <v>UPA OLINDA - C.G 001/2022</v>
      </c>
      <c r="C106" s="10"/>
      <c r="D106" s="11" t="str">
        <f>'[1]TCE - ANEXO III - Preencher'!E115</f>
        <v>ISABELA DE PÁDUA BARBOSA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2251-24</v>
      </c>
      <c r="G106" s="13">
        <f>IF('[1]TCE - ANEXO III - Preencher'!H115="","",'[1]TCE - ANEXO III - Preencher'!H115)</f>
        <v>44958</v>
      </c>
      <c r="H106" s="14">
        <f>'[1]TCE - ANEXO III - Preencher'!I115</f>
        <v>0</v>
      </c>
      <c r="I106" s="14">
        <f>'[1]TCE - ANEXO III - Preencher'!J115</f>
        <v>348.29839999999996</v>
      </c>
      <c r="J106" s="14">
        <f>'[1]TCE - ANEXO III - Preencher'!K115</f>
        <v>0</v>
      </c>
      <c r="K106" s="15">
        <f>'[1]TCE - ANEXO III - Preencher'!L115</f>
        <v>145.69</v>
      </c>
      <c r="L106" s="15">
        <f>'[1]TCE - ANEXO III - Preencher'!M115</f>
        <v>4</v>
      </c>
      <c r="M106" s="15">
        <f t="shared" si="7"/>
        <v>141.69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183.7464832</v>
      </c>
      <c r="R106" s="15">
        <f>'[1]TCE - ANEXO III - Preencher'!S115</f>
        <v>0</v>
      </c>
      <c r="S106" s="16">
        <f t="shared" si="9"/>
        <v>183.7464832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673.73488320000001</v>
      </c>
    </row>
    <row r="107" spans="1:28" x14ac:dyDescent="0.25">
      <c r="A107" s="8">
        <f>IFERROR(VLOOKUP(B107,'[1]DADOS (OCULTAR)'!$Q$3:$S$133,3,0),"")</f>
        <v>10739225002161</v>
      </c>
      <c r="B107" s="9" t="str">
        <f>'[1]TCE - ANEXO III - Preencher'!C116</f>
        <v>UPA OLINDA - C.G 001/2022</v>
      </c>
      <c r="C107" s="10"/>
      <c r="D107" s="11" t="str">
        <f>'[1]TCE - ANEXO III - Preencher'!E116</f>
        <v>IVISON MEIRELES MONTEIRO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5143-10</v>
      </c>
      <c r="G107" s="13">
        <f>IF('[1]TCE - ANEXO III - Preencher'!H116="","",'[1]TCE - ANEXO III - Preencher'!H116)</f>
        <v>44958</v>
      </c>
      <c r="H107" s="14">
        <f>'[1]TCE - ANEXO III - Preencher'!I116</f>
        <v>0</v>
      </c>
      <c r="I107" s="14">
        <f>'[1]TCE - ANEXO III - Preencher'!J116</f>
        <v>188.6936</v>
      </c>
      <c r="J107" s="14">
        <f>'[1]TCE - ANEXO III - Preencher'!K116</f>
        <v>0</v>
      </c>
      <c r="K107" s="15">
        <f>'[1]TCE - ANEXO III - Preencher'!L116</f>
        <v>145.69</v>
      </c>
      <c r="L107" s="15">
        <f>'[1]TCE - ANEXO III - Preencher'!M116</f>
        <v>1.3</v>
      </c>
      <c r="M107" s="15">
        <f t="shared" si="7"/>
        <v>144.38999999999999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78.12</v>
      </c>
      <c r="S107" s="16">
        <f t="shared" si="9"/>
        <v>-78.12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254.96359999999999</v>
      </c>
    </row>
    <row r="108" spans="1:28" x14ac:dyDescent="0.25">
      <c r="A108" s="8">
        <f>IFERROR(VLOOKUP(B108,'[1]DADOS (OCULTAR)'!$Q$3:$S$133,3,0),"")</f>
        <v>10739225002161</v>
      </c>
      <c r="B108" s="9" t="str">
        <f>'[1]TCE - ANEXO III - Preencher'!C117</f>
        <v>UPA OLINDA - C.G 001/2022</v>
      </c>
      <c r="C108" s="10"/>
      <c r="D108" s="11" t="str">
        <f>'[1]TCE - ANEXO III - Preencher'!E117</f>
        <v>IZABELA DO SOCORRO SIQUEIRA NUNES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2251-25</v>
      </c>
      <c r="G108" s="13">
        <f>IF('[1]TCE - ANEXO III - Preencher'!H117="","",'[1]TCE - ANEXO III - Preencher'!H117)</f>
        <v>44958</v>
      </c>
      <c r="H108" s="14">
        <f>'[1]TCE - ANEXO III - Preencher'!I117</f>
        <v>0</v>
      </c>
      <c r="I108" s="14">
        <f>'[1]TCE - ANEXO III - Preencher'!J117</f>
        <v>660.83199999999999</v>
      </c>
      <c r="J108" s="14">
        <f>'[1]TCE - ANEXO III - Preencher'!K117</f>
        <v>0</v>
      </c>
      <c r="K108" s="15">
        <f>'[1]TCE - ANEXO III - Preencher'!L117</f>
        <v>145.69</v>
      </c>
      <c r="L108" s="15">
        <f>'[1]TCE - ANEXO III - Preencher'!M117</f>
        <v>8</v>
      </c>
      <c r="M108" s="15">
        <f t="shared" si="7"/>
        <v>137.69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798.52199999999993</v>
      </c>
    </row>
    <row r="109" spans="1:28" x14ac:dyDescent="0.25">
      <c r="A109" s="8">
        <f>IFERROR(VLOOKUP(B109,'[1]DADOS (OCULTAR)'!$Q$3:$S$133,3,0),"")</f>
        <v>10739225002161</v>
      </c>
      <c r="B109" s="9" t="str">
        <f>'[1]TCE - ANEXO III - Preencher'!C118</f>
        <v>UPA OLINDA - C.G 001/2022</v>
      </c>
      <c r="C109" s="10"/>
      <c r="D109" s="11" t="str">
        <f>'[1]TCE - ANEXO III - Preencher'!E118</f>
        <v>JACIAN DE ANDRADE CAMPELLO SOBRAL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4110-10</v>
      </c>
      <c r="G109" s="13">
        <f>IF('[1]TCE - ANEXO III - Preencher'!H118="","",'[1]TCE - ANEXO III - Preencher'!H118)</f>
        <v>44958</v>
      </c>
      <c r="H109" s="14">
        <f>'[1]TCE - ANEXO III - Preencher'!I118</f>
        <v>0</v>
      </c>
      <c r="I109" s="14">
        <f>'[1]TCE - ANEXO III - Preencher'!J118</f>
        <v>120.16</v>
      </c>
      <c r="J109" s="14">
        <f>'[1]TCE - ANEXO III - Preencher'!K118</f>
        <v>0</v>
      </c>
      <c r="K109" s="15">
        <f>'[1]TCE - ANEXO III - Preencher'!L118</f>
        <v>145.69</v>
      </c>
      <c r="L109" s="15">
        <f>'[1]TCE - ANEXO III - Preencher'!M118</f>
        <v>1.3</v>
      </c>
      <c r="M109" s="15">
        <f t="shared" si="7"/>
        <v>144.38999999999999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183.7464832</v>
      </c>
      <c r="R109" s="15">
        <f>'[1]TCE - ANEXO III - Preencher'!S118</f>
        <v>0</v>
      </c>
      <c r="S109" s="16">
        <f t="shared" si="9"/>
        <v>183.7464832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448.29648319999995</v>
      </c>
    </row>
    <row r="110" spans="1:28" x14ac:dyDescent="0.25">
      <c r="A110" s="8">
        <f>IFERROR(VLOOKUP(B110,'[1]DADOS (OCULTAR)'!$Q$3:$S$133,3,0),"")</f>
        <v>10739225002161</v>
      </c>
      <c r="B110" s="9" t="str">
        <f>'[1]TCE - ANEXO III - Preencher'!C119</f>
        <v>UPA OLINDA - C.G 001/2022</v>
      </c>
      <c r="C110" s="10"/>
      <c r="D110" s="11" t="str">
        <f>'[1]TCE - ANEXO III - Preencher'!E119</f>
        <v>JACKELINE DA SILVA LIMA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44958</v>
      </c>
      <c r="H110" s="14">
        <f>'[1]TCE - ANEXO III - Preencher'!I119</f>
        <v>0</v>
      </c>
      <c r="I110" s="14">
        <f>'[1]TCE - ANEXO III - Preencher'!J119</f>
        <v>124.992</v>
      </c>
      <c r="J110" s="14">
        <f>'[1]TCE - ANEXO III - Preencher'!K119</f>
        <v>0</v>
      </c>
      <c r="K110" s="15">
        <f>'[1]TCE - ANEXO III - Preencher'!L119</f>
        <v>145.69</v>
      </c>
      <c r="L110" s="15">
        <f>'[1]TCE - ANEXO III - Preencher'!M119</f>
        <v>1.3</v>
      </c>
      <c r="M110" s="15">
        <f t="shared" si="7"/>
        <v>144.38999999999999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269.38200000000001</v>
      </c>
    </row>
    <row r="111" spans="1:28" x14ac:dyDescent="0.25">
      <c r="A111" s="8">
        <f>IFERROR(VLOOKUP(B111,'[1]DADOS (OCULTAR)'!$Q$3:$S$133,3,0),"")</f>
        <v>10739225002161</v>
      </c>
      <c r="B111" s="9" t="str">
        <f>'[1]TCE - ANEXO III - Preencher'!C120</f>
        <v>UPA OLINDA - C.G 001/2022</v>
      </c>
      <c r="C111" s="10"/>
      <c r="D111" s="11" t="str">
        <f>'[1]TCE - ANEXO III - Preencher'!E120</f>
        <v>JAILMA DOS SANTOS SOUZA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44958</v>
      </c>
      <c r="H111" s="14">
        <f>'[1]TCE - ANEXO III - Preencher'!I120</f>
        <v>0</v>
      </c>
      <c r="I111" s="14">
        <f>'[1]TCE - ANEXO III - Preencher'!J120</f>
        <v>135.5976</v>
      </c>
      <c r="J111" s="14">
        <f>'[1]TCE - ANEXO III - Preencher'!K120</f>
        <v>0</v>
      </c>
      <c r="K111" s="15">
        <f>'[1]TCE - ANEXO III - Preencher'!L120</f>
        <v>145.69</v>
      </c>
      <c r="L111" s="15">
        <f>'[1]TCE - ANEXO III - Preencher'!M120</f>
        <v>1.3</v>
      </c>
      <c r="M111" s="15">
        <f t="shared" si="7"/>
        <v>144.38999999999999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126.120633</v>
      </c>
      <c r="R111" s="15">
        <f>'[1]TCE - ANEXO III - Preencher'!S120</f>
        <v>78.12</v>
      </c>
      <c r="S111" s="16">
        <f t="shared" si="9"/>
        <v>48.000632999999993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327.98823299999998</v>
      </c>
    </row>
    <row r="112" spans="1:28" x14ac:dyDescent="0.25">
      <c r="A112" s="8">
        <f>IFERROR(VLOOKUP(B112,'[1]DADOS (OCULTAR)'!$Q$3:$S$133,3,0),"")</f>
        <v>10739225002161</v>
      </c>
      <c r="B112" s="9" t="str">
        <f>'[1]TCE - ANEXO III - Preencher'!C121</f>
        <v>UPA OLINDA - C.G 001/2022</v>
      </c>
      <c r="C112" s="10"/>
      <c r="D112" s="11" t="str">
        <f>'[1]TCE - ANEXO III - Preencher'!E121</f>
        <v>JAILSON HENRIQUE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7823-20</v>
      </c>
      <c r="G112" s="13">
        <f>IF('[1]TCE - ANEXO III - Preencher'!H121="","",'[1]TCE - ANEXO III - Preencher'!H121)</f>
        <v>44958</v>
      </c>
      <c r="H112" s="14">
        <f>'[1]TCE - ANEXO III - Preencher'!I121</f>
        <v>0</v>
      </c>
      <c r="I112" s="14">
        <f>'[1]TCE - ANEXO III - Preencher'!J121</f>
        <v>173.9736</v>
      </c>
      <c r="J112" s="14">
        <f>'[1]TCE - ANEXO III - Preencher'!K121</f>
        <v>0</v>
      </c>
      <c r="K112" s="15">
        <f>'[1]TCE - ANEXO III - Preencher'!L121</f>
        <v>145.69</v>
      </c>
      <c r="L112" s="15">
        <f>'[1]TCE - ANEXO III - Preencher'!M121</f>
        <v>1.74</v>
      </c>
      <c r="M112" s="15">
        <f t="shared" si="7"/>
        <v>143.94999999999999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317.92359999999996</v>
      </c>
    </row>
    <row r="113" spans="1:28" x14ac:dyDescent="0.25">
      <c r="A113" s="8">
        <f>IFERROR(VLOOKUP(B113,'[1]DADOS (OCULTAR)'!$Q$3:$S$133,3,0),"")</f>
        <v>10739225002161</v>
      </c>
      <c r="B113" s="9" t="str">
        <f>'[1]TCE - ANEXO III - Preencher'!C122</f>
        <v>UPA OLINDA - C.G 001/2022</v>
      </c>
      <c r="C113" s="10"/>
      <c r="D113" s="11" t="str">
        <f>'[1]TCE - ANEXO III - Preencher'!E122</f>
        <v>JAIRO GOMES DE MELO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3226-05</v>
      </c>
      <c r="G113" s="13">
        <f>IF('[1]TCE - ANEXO III - Preencher'!H122="","",'[1]TCE - ANEXO III - Preencher'!H122)</f>
        <v>44958</v>
      </c>
      <c r="H113" s="14">
        <f>'[1]TCE - ANEXO III - Preencher'!I122</f>
        <v>0</v>
      </c>
      <c r="I113" s="14">
        <f>'[1]TCE - ANEXO III - Preencher'!J122</f>
        <v>201.2184</v>
      </c>
      <c r="J113" s="14">
        <f>'[1]TCE - ANEXO III - Preencher'!K122</f>
        <v>0</v>
      </c>
      <c r="K113" s="15">
        <f>'[1]TCE - ANEXO III - Preencher'!L122</f>
        <v>145.69</v>
      </c>
      <c r="L113" s="15">
        <f>'[1]TCE - ANEXO III - Preencher'!M122</f>
        <v>1.3</v>
      </c>
      <c r="M113" s="15">
        <f t="shared" si="7"/>
        <v>144.38999999999999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78.12</v>
      </c>
      <c r="S113" s="16">
        <f t="shared" si="9"/>
        <v>-78.12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267.48839999999996</v>
      </c>
    </row>
    <row r="114" spans="1:28" x14ac:dyDescent="0.25">
      <c r="A114" s="8">
        <f>IFERROR(VLOOKUP(B114,'[1]DADOS (OCULTAR)'!$Q$3:$S$133,3,0),"")</f>
        <v>10739225002161</v>
      </c>
      <c r="B114" s="9" t="str">
        <f>'[1]TCE - ANEXO III - Preencher'!C123</f>
        <v>UPA OLINDA - C.G 001/2022</v>
      </c>
      <c r="C114" s="10"/>
      <c r="D114" s="11" t="str">
        <f>'[1]TCE - ANEXO III - Preencher'!E123</f>
        <v>JAKIANAIARA FERNANDES GOMES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>
        <f>IF('[1]TCE - ANEXO III - Preencher'!H123="","",'[1]TCE - ANEXO III - Preencher'!H123)</f>
        <v>44958</v>
      </c>
      <c r="H114" s="14">
        <f>'[1]TCE - ANEXO III - Preencher'!I123</f>
        <v>0</v>
      </c>
      <c r="I114" s="14">
        <f>'[1]TCE - ANEXO III - Preencher'!J123</f>
        <v>157.488</v>
      </c>
      <c r="J114" s="14">
        <f>'[1]TCE - ANEXO III - Preencher'!K123</f>
        <v>0</v>
      </c>
      <c r="K114" s="15">
        <f>'[1]TCE - ANEXO III - Preencher'!L123</f>
        <v>145.69</v>
      </c>
      <c r="L114" s="15">
        <f>'[1]TCE - ANEXO III - Preencher'!M123</f>
        <v>1.71</v>
      </c>
      <c r="M114" s="15">
        <f t="shared" si="7"/>
        <v>143.97999999999999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301.46799999999996</v>
      </c>
    </row>
    <row r="115" spans="1:28" x14ac:dyDescent="0.25">
      <c r="A115" s="8">
        <f>IFERROR(VLOOKUP(B115,'[1]DADOS (OCULTAR)'!$Q$3:$S$133,3,0),"")</f>
        <v>10739225002161</v>
      </c>
      <c r="B115" s="9" t="str">
        <f>'[1]TCE - ANEXO III - Preencher'!C124</f>
        <v>UPA OLINDA - C.G 001/2022</v>
      </c>
      <c r="C115" s="10"/>
      <c r="D115" s="11" t="str">
        <f>'[1]TCE - ANEXO III - Preencher'!E124</f>
        <v>JAKIELE BEM GOMES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2251-24</v>
      </c>
      <c r="G115" s="13">
        <f>IF('[1]TCE - ANEXO III - Preencher'!H124="","",'[1]TCE - ANEXO III - Preencher'!H124)</f>
        <v>44958</v>
      </c>
      <c r="H115" s="14">
        <f>'[1]TCE - ANEXO III - Preencher'!I124</f>
        <v>0</v>
      </c>
      <c r="I115" s="14">
        <f>'[1]TCE - ANEXO III - Preencher'!J124</f>
        <v>355.76560000000001</v>
      </c>
      <c r="J115" s="14">
        <f>'[1]TCE - ANEXO III - Preencher'!K124</f>
        <v>0</v>
      </c>
      <c r="K115" s="15">
        <f>'[1]TCE - ANEXO III - Preencher'!L124</f>
        <v>145.69</v>
      </c>
      <c r="L115" s="15">
        <f>'[1]TCE - ANEXO III - Preencher'!M124</f>
        <v>4</v>
      </c>
      <c r="M115" s="15">
        <f t="shared" si="7"/>
        <v>141.69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126.120633</v>
      </c>
      <c r="R115" s="15">
        <f>'[1]TCE - ANEXO III - Preencher'!S124</f>
        <v>0</v>
      </c>
      <c r="S115" s="16">
        <f t="shared" si="9"/>
        <v>126.120633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623.576233</v>
      </c>
    </row>
    <row r="116" spans="1:28" x14ac:dyDescent="0.25">
      <c r="A116" s="8">
        <f>IFERROR(VLOOKUP(B116,'[1]DADOS (OCULTAR)'!$Q$3:$S$133,3,0),"")</f>
        <v>10739225002161</v>
      </c>
      <c r="B116" s="9" t="str">
        <f>'[1]TCE - ANEXO III - Preencher'!C125</f>
        <v>UPA OLINDA - C.G 001/2022</v>
      </c>
      <c r="C116" s="10"/>
      <c r="D116" s="11" t="str">
        <f>'[1]TCE - ANEXO III - Preencher'!E125</f>
        <v>JANAINA BARBOSA DE FRAGA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44958</v>
      </c>
      <c r="H116" s="14">
        <f>'[1]TCE - ANEXO III - Preencher'!I125</f>
        <v>0</v>
      </c>
      <c r="I116" s="14">
        <f>'[1]TCE - ANEXO III - Preencher'!J125</f>
        <v>124.992</v>
      </c>
      <c r="J116" s="14">
        <f>'[1]TCE - ANEXO III - Preencher'!K125</f>
        <v>0</v>
      </c>
      <c r="K116" s="15">
        <f>'[1]TCE - ANEXO III - Preencher'!L125</f>
        <v>145.69</v>
      </c>
      <c r="L116" s="15">
        <f>'[1]TCE - ANEXO III - Preencher'!M125</f>
        <v>1.3</v>
      </c>
      <c r="M116" s="15">
        <f t="shared" si="7"/>
        <v>144.38999999999999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269.38200000000001</v>
      </c>
    </row>
    <row r="117" spans="1:28" x14ac:dyDescent="0.25">
      <c r="A117" s="8">
        <f>IFERROR(VLOOKUP(B117,'[1]DADOS (OCULTAR)'!$Q$3:$S$133,3,0),"")</f>
        <v>10739225002161</v>
      </c>
      <c r="B117" s="9" t="str">
        <f>'[1]TCE - ANEXO III - Preencher'!C126</f>
        <v>UPA OLINDA - C.G 001/2022</v>
      </c>
      <c r="C117" s="10"/>
      <c r="D117" s="11" t="str">
        <f>'[1]TCE - ANEXO III - Preencher'!E126</f>
        <v>JEREMIAS DE SOUZA SIMPLICIO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3251-05</v>
      </c>
      <c r="G117" s="13">
        <f>IF('[1]TCE - ANEXO III - Preencher'!H126="","",'[1]TCE - ANEXO III - Preencher'!H126)</f>
        <v>44958</v>
      </c>
      <c r="H117" s="14">
        <f>'[1]TCE - ANEXO III - Preencher'!I126</f>
        <v>0</v>
      </c>
      <c r="I117" s="14">
        <f>'[1]TCE - ANEXO III - Preencher'!J126</f>
        <v>134.93520000000001</v>
      </c>
      <c r="J117" s="14">
        <f>'[1]TCE - ANEXO III - Preencher'!K126</f>
        <v>0</v>
      </c>
      <c r="K117" s="15">
        <f>'[1]TCE - ANEXO III - Preencher'!L126</f>
        <v>145.69</v>
      </c>
      <c r="L117" s="15">
        <f>'[1]TCE - ANEXO III - Preencher'!M126</f>
        <v>1.3</v>
      </c>
      <c r="M117" s="15">
        <f t="shared" si="7"/>
        <v>144.38999999999999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172.262328</v>
      </c>
      <c r="R117" s="15">
        <f>'[1]TCE - ANEXO III - Preencher'!S126</f>
        <v>0</v>
      </c>
      <c r="S117" s="16">
        <f t="shared" si="9"/>
        <v>172.262328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451.58752800000002</v>
      </c>
    </row>
    <row r="118" spans="1:28" x14ac:dyDescent="0.25">
      <c r="A118" s="8">
        <f>IFERROR(VLOOKUP(B118,'[1]DADOS (OCULTAR)'!$Q$3:$S$133,3,0),"")</f>
        <v>10739225002161</v>
      </c>
      <c r="B118" s="9" t="str">
        <f>'[1]TCE - ANEXO III - Preencher'!C127</f>
        <v>UPA OLINDA - C.G 001/2022</v>
      </c>
      <c r="C118" s="10"/>
      <c r="D118" s="11" t="str">
        <f>'[1]TCE - ANEXO III - Preencher'!E127</f>
        <v>JESSIKA LIMA DE SOUZA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44958</v>
      </c>
      <c r="H118" s="14">
        <f>'[1]TCE - ANEXO III - Preencher'!I127</f>
        <v>0</v>
      </c>
      <c r="I118" s="14">
        <f>'[1]TCE - ANEXO III - Preencher'!J127</f>
        <v>124.992</v>
      </c>
      <c r="J118" s="14">
        <f>'[1]TCE - ANEXO III - Preencher'!K127</f>
        <v>0</v>
      </c>
      <c r="K118" s="15">
        <f>'[1]TCE - ANEXO III - Preencher'!L127</f>
        <v>145.69</v>
      </c>
      <c r="L118" s="15">
        <f>'[1]TCE - ANEXO III - Preencher'!M127</f>
        <v>1.3</v>
      </c>
      <c r="M118" s="15">
        <f t="shared" si="7"/>
        <v>144.38999999999999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78.12</v>
      </c>
      <c r="S118" s="16">
        <f t="shared" si="9"/>
        <v>-78.12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191.262</v>
      </c>
    </row>
    <row r="119" spans="1:28" x14ac:dyDescent="0.25">
      <c r="A119" s="8">
        <f>IFERROR(VLOOKUP(B119,'[1]DADOS (OCULTAR)'!$Q$3:$S$133,3,0),"")</f>
        <v>10739225002161</v>
      </c>
      <c r="B119" s="9" t="str">
        <f>'[1]TCE - ANEXO III - Preencher'!C128</f>
        <v>UPA OLINDA - C.G 001/2022</v>
      </c>
      <c r="C119" s="10"/>
      <c r="D119" s="11" t="str">
        <f>'[1]TCE - ANEXO III - Preencher'!E128</f>
        <v>JOABE GOMES DO NASCIMENTO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5174-10</v>
      </c>
      <c r="G119" s="13">
        <f>IF('[1]TCE - ANEXO III - Preencher'!H128="","",'[1]TCE - ANEXO III - Preencher'!H128)</f>
        <v>44958</v>
      </c>
      <c r="H119" s="14">
        <f>'[1]TCE - ANEXO III - Preencher'!I128</f>
        <v>0</v>
      </c>
      <c r="I119" s="14">
        <f>'[1]TCE - ANEXO III - Preencher'!J128</f>
        <v>150.84399999999999</v>
      </c>
      <c r="J119" s="14">
        <f>'[1]TCE - ANEXO III - Preencher'!K128</f>
        <v>0</v>
      </c>
      <c r="K119" s="15">
        <f>'[1]TCE - ANEXO III - Preencher'!L128</f>
        <v>145.69</v>
      </c>
      <c r="L119" s="15">
        <f>'[1]TCE - ANEXO III - Preencher'!M128</f>
        <v>1.3</v>
      </c>
      <c r="M119" s="15">
        <f t="shared" si="7"/>
        <v>144.38999999999999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78.12</v>
      </c>
      <c r="S119" s="16">
        <f t="shared" si="9"/>
        <v>-78.12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217.11399999999998</v>
      </c>
    </row>
    <row r="120" spans="1:28" x14ac:dyDescent="0.25">
      <c r="A120" s="8">
        <f>IFERROR(VLOOKUP(B120,'[1]DADOS (OCULTAR)'!$Q$3:$S$133,3,0),"")</f>
        <v>10739225002161</v>
      </c>
      <c r="B120" s="9" t="str">
        <f>'[1]TCE - ANEXO III - Preencher'!C129</f>
        <v>UPA OLINDA - C.G 001/2022</v>
      </c>
      <c r="C120" s="10"/>
      <c r="D120" s="11" t="str">
        <f>'[1]TCE - ANEXO III - Preencher'!E129</f>
        <v>JOANA DALVA DE SOUSA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1422-10</v>
      </c>
      <c r="G120" s="13">
        <f>IF('[1]TCE - ANEXO III - Preencher'!H129="","",'[1]TCE - ANEXO III - Preencher'!H129)</f>
        <v>44958</v>
      </c>
      <c r="H120" s="14">
        <f>'[1]TCE - ANEXO III - Preencher'!I129</f>
        <v>0</v>
      </c>
      <c r="I120" s="14">
        <f>'[1]TCE - ANEXO III - Preencher'!J129</f>
        <v>292.28560000000004</v>
      </c>
      <c r="J120" s="14">
        <f>'[1]TCE - ANEXO III - Preencher'!K129</f>
        <v>0</v>
      </c>
      <c r="K120" s="15">
        <f>'[1]TCE - ANEXO III - Preencher'!L129</f>
        <v>145.69</v>
      </c>
      <c r="L120" s="15">
        <f>'[1]TCE - ANEXO III - Preencher'!M129</f>
        <v>3.65</v>
      </c>
      <c r="M120" s="15">
        <f t="shared" si="7"/>
        <v>142.04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269.05735039999996</v>
      </c>
      <c r="R120" s="15">
        <f>'[1]TCE - ANEXO III - Preencher'!S129</f>
        <v>219.21</v>
      </c>
      <c r="S120" s="16">
        <f t="shared" si="9"/>
        <v>49.847350399999954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484.17295039999999</v>
      </c>
    </row>
    <row r="121" spans="1:28" x14ac:dyDescent="0.25">
      <c r="A121" s="8">
        <f>IFERROR(VLOOKUP(B121,'[1]DADOS (OCULTAR)'!$Q$3:$S$133,3,0),"")</f>
        <v>10739225002161</v>
      </c>
      <c r="B121" s="9" t="str">
        <f>'[1]TCE - ANEXO III - Preencher'!C130</f>
        <v>UPA OLINDA - C.G 001/2022</v>
      </c>
      <c r="C121" s="10"/>
      <c r="D121" s="11" t="str">
        <f>'[1]TCE - ANEXO III - Preencher'!E130</f>
        <v>JOANA KARINA LEITE PEIXOTO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5152-05</v>
      </c>
      <c r="G121" s="13">
        <f>IF('[1]TCE - ANEXO III - Preencher'!H130="","",'[1]TCE - ANEXO III - Preencher'!H130)</f>
        <v>44958</v>
      </c>
      <c r="H121" s="14">
        <f>'[1]TCE - ANEXO III - Preencher'!I130</f>
        <v>0</v>
      </c>
      <c r="I121" s="14">
        <f>'[1]TCE - ANEXO III - Preencher'!J130</f>
        <v>124.992</v>
      </c>
      <c r="J121" s="14">
        <f>'[1]TCE - ANEXO III - Preencher'!K130</f>
        <v>0</v>
      </c>
      <c r="K121" s="15">
        <f>'[1]TCE - ANEXO III - Preencher'!L130</f>
        <v>145.69</v>
      </c>
      <c r="L121" s="15">
        <f>'[1]TCE - ANEXO III - Preencher'!M130</f>
        <v>1.3</v>
      </c>
      <c r="M121" s="15">
        <f t="shared" si="7"/>
        <v>144.38999999999999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269.38200000000001</v>
      </c>
    </row>
    <row r="122" spans="1:28" x14ac:dyDescent="0.25">
      <c r="A122" s="8">
        <f>IFERROR(VLOOKUP(B122,'[1]DADOS (OCULTAR)'!$Q$3:$S$133,3,0),"")</f>
        <v>10739225002161</v>
      </c>
      <c r="B122" s="9" t="str">
        <f>'[1]TCE - ANEXO III - Preencher'!C131</f>
        <v>UPA OLINDA - C.G 001/2022</v>
      </c>
      <c r="C122" s="10"/>
      <c r="D122" s="11" t="str">
        <f>'[1]TCE - ANEXO III - Preencher'!E131</f>
        <v>JOAO AGRICIO COSTA DE FRANCA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3241-15</v>
      </c>
      <c r="G122" s="13">
        <f>IF('[1]TCE - ANEXO III - Preencher'!H131="","",'[1]TCE - ANEXO III - Preencher'!H131)</f>
        <v>44958</v>
      </c>
      <c r="H122" s="14">
        <f>'[1]TCE - ANEXO III - Preencher'!I131</f>
        <v>0</v>
      </c>
      <c r="I122" s="14">
        <f>'[1]TCE - ANEXO III - Preencher'!J131</f>
        <v>422.8784</v>
      </c>
      <c r="J122" s="14">
        <f>'[1]TCE - ANEXO III - Preencher'!K131</f>
        <v>0</v>
      </c>
      <c r="K122" s="15">
        <f>'[1]TCE - ANEXO III - Preencher'!L131</f>
        <v>145.69</v>
      </c>
      <c r="L122" s="15">
        <f>'[1]TCE - ANEXO III - Preencher'!M131</f>
        <v>2.2200000000000002</v>
      </c>
      <c r="M122" s="15">
        <f t="shared" si="7"/>
        <v>143.47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134.52867519999998</v>
      </c>
      <c r="R122" s="15">
        <f>'[1]TCE - ANEXO III - Preencher'!S131</f>
        <v>0</v>
      </c>
      <c r="S122" s="16">
        <f t="shared" si="9"/>
        <v>134.52867519999998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700.87707519999992</v>
      </c>
    </row>
    <row r="123" spans="1:28" x14ac:dyDescent="0.25">
      <c r="A123" s="8">
        <f>IFERROR(VLOOKUP(B123,'[1]DADOS (OCULTAR)'!$Q$3:$S$133,3,0),"")</f>
        <v>10739225002161</v>
      </c>
      <c r="B123" s="9" t="str">
        <f>'[1]TCE - ANEXO III - Preencher'!C132</f>
        <v>UPA OLINDA - C.G 001/2022</v>
      </c>
      <c r="C123" s="10"/>
      <c r="D123" s="11" t="str">
        <f>'[1]TCE - ANEXO III - Preencher'!E132</f>
        <v>JOÃO PAULO PEREIRA DASILVA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>
        <f>IF('[1]TCE - ANEXO III - Preencher'!H132="","",'[1]TCE - ANEXO III - Preencher'!H132)</f>
        <v>44958</v>
      </c>
      <c r="H123" s="14">
        <f>'[1]TCE - ANEXO III - Preencher'!I132</f>
        <v>0</v>
      </c>
      <c r="I123" s="14">
        <f>'[1]TCE - ANEXO III - Preencher'!J132</f>
        <v>104.16</v>
      </c>
      <c r="J123" s="14">
        <f>'[1]TCE - ANEXO III - Preencher'!K132</f>
        <v>0</v>
      </c>
      <c r="K123" s="15">
        <f>'[1]TCE - ANEXO III - Preencher'!L132</f>
        <v>145.69</v>
      </c>
      <c r="L123" s="15">
        <f>'[1]TCE - ANEXO III - Preencher'!M132</f>
        <v>1.3</v>
      </c>
      <c r="M123" s="15">
        <f t="shared" si="7"/>
        <v>144.38999999999999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134.52867519999998</v>
      </c>
      <c r="R123" s="15">
        <f>'[1]TCE - ANEXO III - Preencher'!S132</f>
        <v>78.12</v>
      </c>
      <c r="S123" s="16">
        <f t="shared" si="9"/>
        <v>56.408675199999976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304.95867519999996</v>
      </c>
    </row>
    <row r="124" spans="1:28" x14ac:dyDescent="0.25">
      <c r="A124" s="8">
        <f>IFERROR(VLOOKUP(B124,'[1]DADOS (OCULTAR)'!$Q$3:$S$133,3,0),"")</f>
        <v>10739225002161</v>
      </c>
      <c r="B124" s="9" t="str">
        <f>'[1]TCE - ANEXO III - Preencher'!C133</f>
        <v>UPA OLINDA - C.G 001/2022</v>
      </c>
      <c r="C124" s="10"/>
      <c r="D124" s="11" t="str">
        <f>'[1]TCE - ANEXO III - Preencher'!E133</f>
        <v>JOSE FERREIRA BASTOS NETO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4221-05</v>
      </c>
      <c r="G124" s="13">
        <f>IF('[1]TCE - ANEXO III - Preencher'!H133="","",'[1]TCE - ANEXO III - Preencher'!H133)</f>
        <v>44958</v>
      </c>
      <c r="H124" s="14">
        <f>'[1]TCE - ANEXO III - Preencher'!I133</f>
        <v>0</v>
      </c>
      <c r="I124" s="14">
        <f>'[1]TCE - ANEXO III - Preencher'!J133</f>
        <v>134.93520000000001</v>
      </c>
      <c r="J124" s="14">
        <f>'[1]TCE - ANEXO III - Preencher'!K133</f>
        <v>0</v>
      </c>
      <c r="K124" s="15">
        <f>'[1]TCE - ANEXO III - Preencher'!L133</f>
        <v>145.69</v>
      </c>
      <c r="L124" s="15">
        <f>'[1]TCE - ANEXO III - Preencher'!M133</f>
        <v>1.3</v>
      </c>
      <c r="M124" s="15">
        <f t="shared" si="7"/>
        <v>144.38999999999999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142.93671739999999</v>
      </c>
      <c r="R124" s="15">
        <f>'[1]TCE - ANEXO III - Preencher'!S133</f>
        <v>0</v>
      </c>
      <c r="S124" s="16">
        <f t="shared" si="9"/>
        <v>142.93671739999999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422.26191740000002</v>
      </c>
    </row>
    <row r="125" spans="1:28" x14ac:dyDescent="0.25">
      <c r="A125" s="8">
        <f>IFERROR(VLOOKUP(B125,'[1]DADOS (OCULTAR)'!$Q$3:$S$133,3,0),"")</f>
        <v>10739225002161</v>
      </c>
      <c r="B125" s="9" t="str">
        <f>'[1]TCE - ANEXO III - Preencher'!C134</f>
        <v>UPA OLINDA - C.G 001/2022</v>
      </c>
      <c r="C125" s="10"/>
      <c r="D125" s="11" t="str">
        <f>'[1]TCE - ANEXO III - Preencher'!E134</f>
        <v>JOSE VICENTE FERREIRA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7664-20</v>
      </c>
      <c r="G125" s="13">
        <f>IF('[1]TCE - ANEXO III - Preencher'!H134="","",'[1]TCE - ANEXO III - Preencher'!H134)</f>
        <v>44958</v>
      </c>
      <c r="H125" s="14">
        <f>'[1]TCE - ANEXO III - Preencher'!I134</f>
        <v>0</v>
      </c>
      <c r="I125" s="14">
        <f>'[1]TCE - ANEXO III - Preencher'!J134</f>
        <v>178.43200000000002</v>
      </c>
      <c r="J125" s="14">
        <f>'[1]TCE - ANEXO III - Preencher'!K134</f>
        <v>0</v>
      </c>
      <c r="K125" s="15">
        <f>'[1]TCE - ANEXO III - Preencher'!L134</f>
        <v>145.69</v>
      </c>
      <c r="L125" s="15">
        <f>'[1]TCE - ANEXO III - Preencher'!M134</f>
        <v>1.3</v>
      </c>
      <c r="M125" s="15">
        <f t="shared" si="7"/>
        <v>144.38999999999999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322.822</v>
      </c>
    </row>
    <row r="126" spans="1:28" x14ac:dyDescent="0.25">
      <c r="A126" s="8">
        <f>IFERROR(VLOOKUP(B126,'[1]DADOS (OCULTAR)'!$Q$3:$S$133,3,0),"")</f>
        <v>10739225002161</v>
      </c>
      <c r="B126" s="9" t="str">
        <f>'[1]TCE - ANEXO III - Preencher'!C135</f>
        <v>UPA OLINDA - C.G 001/2022</v>
      </c>
      <c r="C126" s="10"/>
      <c r="D126" s="11" t="str">
        <f>'[1]TCE - ANEXO III - Preencher'!E135</f>
        <v>JOSE WELLINGTON DA SILVA PEREIRA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44958</v>
      </c>
      <c r="H126" s="14">
        <f>'[1]TCE - ANEXO III - Preencher'!I135</f>
        <v>0</v>
      </c>
      <c r="I126" s="14">
        <f>'[1]TCE - ANEXO III - Preencher'!J135</f>
        <v>124.992</v>
      </c>
      <c r="J126" s="14">
        <f>'[1]TCE - ANEXO III - Preencher'!K135</f>
        <v>0</v>
      </c>
      <c r="K126" s="15">
        <f>'[1]TCE - ANEXO III - Preencher'!L135</f>
        <v>145.69</v>
      </c>
      <c r="L126" s="15">
        <f>'[1]TCE - ANEXO III - Preencher'!M135</f>
        <v>1.3</v>
      </c>
      <c r="M126" s="15">
        <f t="shared" si="7"/>
        <v>144.38999999999999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78.12</v>
      </c>
      <c r="S126" s="16">
        <f t="shared" si="9"/>
        <v>-78.12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191.262</v>
      </c>
    </row>
    <row r="127" spans="1:28" x14ac:dyDescent="0.25">
      <c r="A127" s="8">
        <f>IFERROR(VLOOKUP(B127,'[1]DADOS (OCULTAR)'!$Q$3:$S$133,3,0),"")</f>
        <v>10739225002161</v>
      </c>
      <c r="B127" s="9" t="str">
        <f>'[1]TCE - ANEXO III - Preencher'!C136</f>
        <v>UPA OLINDA - C.G 001/2022</v>
      </c>
      <c r="C127" s="10"/>
      <c r="D127" s="11" t="str">
        <f>'[1]TCE - ANEXO III - Preencher'!E136</f>
        <v>JOSEFA JANAINA CURVELO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44958</v>
      </c>
      <c r="H127" s="14">
        <f>'[1]TCE - ANEXO III - Preencher'!I136</f>
        <v>0</v>
      </c>
      <c r="I127" s="14">
        <f>'[1]TCE - ANEXO III - Preencher'!J136</f>
        <v>157.488</v>
      </c>
      <c r="J127" s="14">
        <f>'[1]TCE - ANEXO III - Preencher'!K136</f>
        <v>0</v>
      </c>
      <c r="K127" s="15">
        <f>'[1]TCE - ANEXO III - Preencher'!L136</f>
        <v>145.69</v>
      </c>
      <c r="L127" s="15">
        <f>'[1]TCE - ANEXO III - Preencher'!M136</f>
        <v>1.71</v>
      </c>
      <c r="M127" s="15">
        <f t="shared" si="7"/>
        <v>143.97999999999999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172.262328</v>
      </c>
      <c r="R127" s="15">
        <f>'[1]TCE - ANEXO III - Preencher'!S136</f>
        <v>0</v>
      </c>
      <c r="S127" s="16">
        <f t="shared" si="9"/>
        <v>172.262328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473.73032799999999</v>
      </c>
    </row>
    <row r="128" spans="1:28" x14ac:dyDescent="0.25">
      <c r="A128" s="8">
        <f>IFERROR(VLOOKUP(B128,'[1]DADOS (OCULTAR)'!$Q$3:$S$133,3,0),"")</f>
        <v>10739225002161</v>
      </c>
      <c r="B128" s="9" t="str">
        <f>'[1]TCE - ANEXO III - Preencher'!C137</f>
        <v>UPA OLINDA - C.G 001/2022</v>
      </c>
      <c r="C128" s="10"/>
      <c r="D128" s="11" t="str">
        <f>'[1]TCE - ANEXO III - Preencher'!E137</f>
        <v>JOSELI CAVALCANTE DE ANDRADE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44958</v>
      </c>
      <c r="H128" s="14">
        <f>'[1]TCE - ANEXO III - Preencher'!I137</f>
        <v>0</v>
      </c>
      <c r="I128" s="14">
        <f>'[1]TCE - ANEXO III - Preencher'!J137</f>
        <v>131.19759999999999</v>
      </c>
      <c r="J128" s="14">
        <f>'[1]TCE - ANEXO III - Preencher'!K137</f>
        <v>0</v>
      </c>
      <c r="K128" s="15">
        <f>'[1]TCE - ANEXO III - Preencher'!L137</f>
        <v>145.69</v>
      </c>
      <c r="L128" s="15">
        <f>'[1]TCE - ANEXO III - Preencher'!M137</f>
        <v>1.3</v>
      </c>
      <c r="M128" s="15">
        <f t="shared" si="7"/>
        <v>144.38999999999999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78.12</v>
      </c>
      <c r="S128" s="16">
        <f t="shared" si="9"/>
        <v>-78.12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197.46759999999995</v>
      </c>
    </row>
    <row r="129" spans="1:28" x14ac:dyDescent="0.25">
      <c r="A129" s="8">
        <f>IFERROR(VLOOKUP(B129,'[1]DADOS (OCULTAR)'!$Q$3:$S$133,3,0),"")</f>
        <v>10739225002161</v>
      </c>
      <c r="B129" s="9" t="str">
        <f>'[1]TCE - ANEXO III - Preencher'!C138</f>
        <v>UPA OLINDA - C.G 001/2022</v>
      </c>
      <c r="C129" s="10"/>
      <c r="D129" s="11" t="str">
        <f>'[1]TCE - ANEXO III - Preencher'!E138</f>
        <v>JOSELIA MARIA DE BRITO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44958</v>
      </c>
      <c r="H129" s="14">
        <f>'[1]TCE - ANEXO III - Preencher'!I138</f>
        <v>0</v>
      </c>
      <c r="I129" s="14">
        <f>'[1]TCE - ANEXO III - Preencher'!J138</f>
        <v>124.992</v>
      </c>
      <c r="J129" s="14">
        <f>'[1]TCE - ANEXO III - Preencher'!K138</f>
        <v>0</v>
      </c>
      <c r="K129" s="15">
        <f>'[1]TCE - ANEXO III - Preencher'!L138</f>
        <v>145.69</v>
      </c>
      <c r="L129" s="15">
        <f>'[1]TCE - ANEXO III - Preencher'!M138</f>
        <v>1.3</v>
      </c>
      <c r="M129" s="15">
        <f t="shared" si="7"/>
        <v>144.38999999999999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78.12</v>
      </c>
      <c r="S129" s="16">
        <f t="shared" si="9"/>
        <v>-78.12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191.262</v>
      </c>
    </row>
    <row r="130" spans="1:28" x14ac:dyDescent="0.25">
      <c r="A130" s="8">
        <f>IFERROR(VLOOKUP(B130,'[1]DADOS (OCULTAR)'!$Q$3:$S$133,3,0),"")</f>
        <v>10739225002161</v>
      </c>
      <c r="B130" s="9" t="str">
        <f>'[1]TCE - ANEXO III - Preencher'!C139</f>
        <v>UPA OLINDA - C.G 001/2022</v>
      </c>
      <c r="C130" s="10"/>
      <c r="D130" s="11" t="str">
        <f>'[1]TCE - ANEXO III - Preencher'!E139</f>
        <v>JOZIMO ALVES FEITOSA NETO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2251-25</v>
      </c>
      <c r="G130" s="13">
        <f>IF('[1]TCE - ANEXO III - Preencher'!H139="","",'[1]TCE - ANEXO III - Preencher'!H139)</f>
        <v>44958</v>
      </c>
      <c r="H130" s="14">
        <f>'[1]TCE - ANEXO III - Preencher'!I139</f>
        <v>0</v>
      </c>
      <c r="I130" s="14">
        <f>'[1]TCE - ANEXO III - Preencher'!J139</f>
        <v>417.464</v>
      </c>
      <c r="J130" s="14">
        <f>'[1]TCE - ANEXO III - Preencher'!K139</f>
        <v>0</v>
      </c>
      <c r="K130" s="15">
        <f>'[1]TCE - ANEXO III - Preencher'!L139</f>
        <v>145.69</v>
      </c>
      <c r="L130" s="15">
        <f>'[1]TCE - ANEXO III - Preencher'!M139</f>
        <v>4</v>
      </c>
      <c r="M130" s="15">
        <f t="shared" si="7"/>
        <v>141.69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149.19148050000001</v>
      </c>
      <c r="R130" s="15">
        <f>'[1]TCE - ANEXO III - Preencher'!S139</f>
        <v>0</v>
      </c>
      <c r="S130" s="16">
        <f t="shared" si="9"/>
        <v>149.19148050000001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708.34548050000001</v>
      </c>
    </row>
    <row r="131" spans="1:28" x14ac:dyDescent="0.25">
      <c r="A131" s="8">
        <f>IFERROR(VLOOKUP(B131,'[1]DADOS (OCULTAR)'!$Q$3:$S$133,3,0),"")</f>
        <v>10739225002161</v>
      </c>
      <c r="B131" s="9" t="str">
        <f>'[1]TCE - ANEXO III - Preencher'!C140</f>
        <v>UPA OLINDA - C.G 001/2022</v>
      </c>
      <c r="C131" s="10"/>
      <c r="D131" s="11" t="str">
        <f>'[1]TCE - ANEXO III - Preencher'!E140</f>
        <v>JUCILEIDE GABRIEL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44958</v>
      </c>
      <c r="H131" s="14">
        <f>'[1]TCE - ANEXO III - Preencher'!I140</f>
        <v>0</v>
      </c>
      <c r="I131" s="14">
        <f>'[1]TCE - ANEXO III - Preencher'!J140</f>
        <v>170.72800000000001</v>
      </c>
      <c r="J131" s="14">
        <f>'[1]TCE - ANEXO III - Preencher'!K140</f>
        <v>0</v>
      </c>
      <c r="K131" s="15">
        <f>'[1]TCE - ANEXO III - Preencher'!L140</f>
        <v>145.69</v>
      </c>
      <c r="L131" s="15">
        <f>'[1]TCE - ANEXO III - Preencher'!M140</f>
        <v>1.3</v>
      </c>
      <c r="M131" s="15">
        <f t="shared" si="7"/>
        <v>144.38999999999999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78.12</v>
      </c>
      <c r="S131" s="16">
        <f t="shared" si="9"/>
        <v>-78.12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236.99799999999999</v>
      </c>
    </row>
    <row r="132" spans="1:28" x14ac:dyDescent="0.25">
      <c r="A132" s="8">
        <f>IFERROR(VLOOKUP(B132,'[1]DADOS (OCULTAR)'!$Q$3:$S$133,3,0),"")</f>
        <v>10739225002161</v>
      </c>
      <c r="B132" s="9" t="str">
        <f>'[1]TCE - ANEXO III - Preencher'!C141</f>
        <v>UPA OLINDA - C.G 001/2022</v>
      </c>
      <c r="C132" s="10"/>
      <c r="D132" s="11" t="str">
        <f>'[1]TCE - ANEXO III - Preencher'!E141</f>
        <v>JULIA CALINA RODRIGUES GUEDES SANTOS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2251-25</v>
      </c>
      <c r="G132" s="13">
        <f>IF('[1]TCE - ANEXO III - Preencher'!H141="","",'[1]TCE - ANEXO III - Preencher'!H141)</f>
        <v>44958</v>
      </c>
      <c r="H132" s="14">
        <f>'[1]TCE - ANEXO III - Preencher'!I141</f>
        <v>0</v>
      </c>
      <c r="I132" s="14">
        <f>'[1]TCE - ANEXO III - Preencher'!J141</f>
        <v>340.83199999999999</v>
      </c>
      <c r="J132" s="14">
        <f>'[1]TCE - ANEXO III - Preencher'!K141</f>
        <v>0</v>
      </c>
      <c r="K132" s="15">
        <f>'[1]TCE - ANEXO III - Preencher'!L141</f>
        <v>145.69</v>
      </c>
      <c r="L132" s="15">
        <f>'[1]TCE - ANEXO III - Preencher'!M141</f>
        <v>4</v>
      </c>
      <c r="M132" s="15">
        <f t="shared" ref="M132:M195" si="13">K132-L132</f>
        <v>141.69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269.05735039999996</v>
      </c>
      <c r="R132" s="15">
        <f>'[1]TCE - ANEXO III - Preencher'!S141</f>
        <v>0</v>
      </c>
      <c r="S132" s="16">
        <f t="shared" ref="S132:S195" si="15">Q132-R132</f>
        <v>269.05735039999996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751.57935039999995</v>
      </c>
    </row>
    <row r="133" spans="1:28" x14ac:dyDescent="0.25">
      <c r="A133" s="8">
        <f>IFERROR(VLOOKUP(B133,'[1]DADOS (OCULTAR)'!$Q$3:$S$133,3,0),"")</f>
        <v>10739225002161</v>
      </c>
      <c r="B133" s="9" t="str">
        <f>'[1]TCE - ANEXO III - Preencher'!C142</f>
        <v>UPA OLINDA - C.G 001/2022</v>
      </c>
      <c r="C133" s="10"/>
      <c r="D133" s="11" t="str">
        <f>'[1]TCE - ANEXO III - Preencher'!E142</f>
        <v>JULIANA CAROLINE FERREIRA DE CARVALHO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4221-05</v>
      </c>
      <c r="G133" s="13">
        <f>IF('[1]TCE - ANEXO III - Preencher'!H142="","",'[1]TCE - ANEXO III - Preencher'!H142)</f>
        <v>44958</v>
      </c>
      <c r="H133" s="14">
        <f>'[1]TCE - ANEXO III - Preencher'!I142</f>
        <v>0</v>
      </c>
      <c r="I133" s="14">
        <f>'[1]TCE - ANEXO III - Preencher'!J142</f>
        <v>124.992</v>
      </c>
      <c r="J133" s="14">
        <f>'[1]TCE - ANEXO III - Preencher'!K142</f>
        <v>0</v>
      </c>
      <c r="K133" s="15">
        <f>'[1]TCE - ANEXO III - Preencher'!L142</f>
        <v>145.69</v>
      </c>
      <c r="L133" s="15">
        <f>'[1]TCE - ANEXO III - Preencher'!M142</f>
        <v>1.3</v>
      </c>
      <c r="M133" s="15">
        <f t="shared" si="13"/>
        <v>144.38999999999999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252.241266</v>
      </c>
      <c r="R133" s="15">
        <f>'[1]TCE - ANEXO III - Preencher'!S142</f>
        <v>0</v>
      </c>
      <c r="S133" s="16">
        <f t="shared" si="15"/>
        <v>252.241266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521.62326600000006</v>
      </c>
    </row>
    <row r="134" spans="1:28" x14ac:dyDescent="0.25">
      <c r="A134" s="8">
        <f>IFERROR(VLOOKUP(B134,'[1]DADOS (OCULTAR)'!$Q$3:$S$133,3,0),"")</f>
        <v>10739225002161</v>
      </c>
      <c r="B134" s="9" t="str">
        <f>'[1]TCE - ANEXO III - Preencher'!C143</f>
        <v>UPA OLINDA - C.G 001/2022</v>
      </c>
      <c r="C134" s="10"/>
      <c r="D134" s="11" t="str">
        <f>'[1]TCE - ANEXO III - Preencher'!E143</f>
        <v>JULIANA MARIA DE JESUS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3224-15</v>
      </c>
      <c r="G134" s="13">
        <f>IF('[1]TCE - ANEXO III - Preencher'!H143="","",'[1]TCE - ANEXO III - Preencher'!H143)</f>
        <v>44958</v>
      </c>
      <c r="H134" s="14">
        <f>'[1]TCE - ANEXO III - Preencher'!I143</f>
        <v>0</v>
      </c>
      <c r="I134" s="14">
        <f>'[1]TCE - ANEXO III - Preencher'!J143</f>
        <v>157.5864</v>
      </c>
      <c r="J134" s="14">
        <f>'[1]TCE - ANEXO III - Preencher'!K143</f>
        <v>0</v>
      </c>
      <c r="K134" s="15">
        <f>'[1]TCE - ANEXO III - Preencher'!L143</f>
        <v>145.69</v>
      </c>
      <c r="L134" s="15">
        <f>'[1]TCE - ANEXO III - Preencher'!M143</f>
        <v>1.48</v>
      </c>
      <c r="M134" s="15">
        <f t="shared" si="13"/>
        <v>144.21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88.86</v>
      </c>
      <c r="S134" s="16">
        <f t="shared" si="15"/>
        <v>-88.86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212.93639999999999</v>
      </c>
    </row>
    <row r="135" spans="1:28" x14ac:dyDescent="0.25">
      <c r="A135" s="8">
        <f>IFERROR(VLOOKUP(B135,'[1]DADOS (OCULTAR)'!$Q$3:$S$133,3,0),"")</f>
        <v>10739225002161</v>
      </c>
      <c r="B135" s="9" t="str">
        <f>'[1]TCE - ANEXO III - Preencher'!C144</f>
        <v>UPA OLINDA - C.G 001/2022</v>
      </c>
      <c r="C135" s="10"/>
      <c r="D135" s="11" t="str">
        <f>'[1]TCE - ANEXO III - Preencher'!E144</f>
        <v>JULIANA VIEIRA GALVÃO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2251-24</v>
      </c>
      <c r="G135" s="13">
        <f>IF('[1]TCE - ANEXO III - Preencher'!H144="","",'[1]TCE - ANEXO III - Preencher'!H144)</f>
        <v>44958</v>
      </c>
      <c r="H135" s="14">
        <f>'[1]TCE - ANEXO III - Preencher'!I144</f>
        <v>0</v>
      </c>
      <c r="I135" s="14">
        <f>'[1]TCE - ANEXO III - Preencher'!J144</f>
        <v>340.83199999999999</v>
      </c>
      <c r="J135" s="14">
        <f>'[1]TCE - ANEXO III - Preencher'!K144</f>
        <v>0</v>
      </c>
      <c r="K135" s="15">
        <f>'[1]TCE - ANEXO III - Preencher'!L144</f>
        <v>145.69</v>
      </c>
      <c r="L135" s="15">
        <f>'[1]TCE - ANEXO III - Preencher'!M144</f>
        <v>4</v>
      </c>
      <c r="M135" s="15">
        <f t="shared" si="13"/>
        <v>141.69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134.52867519999998</v>
      </c>
      <c r="R135" s="15">
        <f>'[1]TCE - ANEXO III - Preencher'!S144</f>
        <v>0</v>
      </c>
      <c r="S135" s="16">
        <f t="shared" si="15"/>
        <v>134.52867519999998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617.0506752</v>
      </c>
    </row>
    <row r="136" spans="1:28" x14ac:dyDescent="0.25">
      <c r="A136" s="8">
        <f>IFERROR(VLOOKUP(B136,'[1]DADOS (OCULTAR)'!$Q$3:$S$133,3,0),"")</f>
        <v>10739225002161</v>
      </c>
      <c r="B136" s="9" t="str">
        <f>'[1]TCE - ANEXO III - Preencher'!C145</f>
        <v>UPA OLINDA - C.G 001/2022</v>
      </c>
      <c r="C136" s="10"/>
      <c r="D136" s="11" t="str">
        <f>'[1]TCE - ANEXO III - Preencher'!E145</f>
        <v>KARLA FRANCILENE ALBINO CAMPOS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7664-20</v>
      </c>
      <c r="G136" s="13">
        <f>IF('[1]TCE - ANEXO III - Preencher'!H145="","",'[1]TCE - ANEXO III - Preencher'!H145)</f>
        <v>44958</v>
      </c>
      <c r="H136" s="14">
        <f>'[1]TCE - ANEXO III - Preencher'!I145</f>
        <v>0</v>
      </c>
      <c r="I136" s="14">
        <f>'[1]TCE - ANEXO III - Preencher'!J145</f>
        <v>438.60720000000003</v>
      </c>
      <c r="J136" s="14">
        <f>'[1]TCE - ANEXO III - Preencher'!K145</f>
        <v>0</v>
      </c>
      <c r="K136" s="15">
        <f>'[1]TCE - ANEXO III - Preencher'!L145</f>
        <v>145.69</v>
      </c>
      <c r="L136" s="15">
        <f>'[1]TCE - ANEXO III - Preencher'!M145</f>
        <v>2.2200000000000002</v>
      </c>
      <c r="M136" s="15">
        <f t="shared" si="13"/>
        <v>143.47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582.07720000000006</v>
      </c>
    </row>
    <row r="137" spans="1:28" x14ac:dyDescent="0.25">
      <c r="A137" s="8">
        <f>IFERROR(VLOOKUP(B137,'[1]DADOS (OCULTAR)'!$Q$3:$S$133,3,0),"")</f>
        <v>10739225002161</v>
      </c>
      <c r="B137" s="9" t="str">
        <f>'[1]TCE - ANEXO III - Preencher'!C146</f>
        <v>UPA OLINDA - C.G 001/2022</v>
      </c>
      <c r="C137" s="10"/>
      <c r="D137" s="11" t="str">
        <f>'[1]TCE - ANEXO III - Preencher'!E146</f>
        <v>KARLA FREITAS NOGUEIRA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2235-05</v>
      </c>
      <c r="G137" s="13">
        <f>IF('[1]TCE - ANEXO III - Preencher'!H146="","",'[1]TCE - ANEXO III - Preencher'!H146)</f>
        <v>44958</v>
      </c>
      <c r="H137" s="14">
        <f>'[1]TCE - ANEXO III - Preencher'!I146</f>
        <v>0</v>
      </c>
      <c r="I137" s="14">
        <f>'[1]TCE - ANEXO III - Preencher'!J146</f>
        <v>1434.5304000000001</v>
      </c>
      <c r="J137" s="14">
        <f>'[1]TCE - ANEXO III - Preencher'!K146</f>
        <v>0</v>
      </c>
      <c r="K137" s="15">
        <f>'[1]TCE - ANEXO III - Preencher'!L146</f>
        <v>145.69</v>
      </c>
      <c r="L137" s="15">
        <f>'[1]TCE - ANEXO III - Preencher'!M146</f>
        <v>7.49</v>
      </c>
      <c r="M137" s="15">
        <f t="shared" si="13"/>
        <v>138.19999999999999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1572.7304000000001</v>
      </c>
    </row>
    <row r="138" spans="1:28" x14ac:dyDescent="0.25">
      <c r="A138" s="8">
        <f>IFERROR(VLOOKUP(B138,'[1]DADOS (OCULTAR)'!$Q$3:$S$133,3,0),"")</f>
        <v>10739225002161</v>
      </c>
      <c r="B138" s="9" t="str">
        <f>'[1]TCE - ANEXO III - Preencher'!C147</f>
        <v>UPA OLINDA - C.G 001/2022</v>
      </c>
      <c r="C138" s="10"/>
      <c r="D138" s="11" t="str">
        <f>'[1]TCE - ANEXO III - Preencher'!E147</f>
        <v>KARLA ROBERTA CORREIA DE ARAUJO LIMA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2234-05</v>
      </c>
      <c r="G138" s="13">
        <f>IF('[1]TCE - ANEXO III - Preencher'!H147="","",'[1]TCE - ANEXO III - Preencher'!H147)</f>
        <v>44958</v>
      </c>
      <c r="H138" s="14">
        <f>'[1]TCE - ANEXO III - Preencher'!I147</f>
        <v>0</v>
      </c>
      <c r="I138" s="14">
        <f>'[1]TCE - ANEXO III - Preencher'!J147</f>
        <v>135.5976</v>
      </c>
      <c r="J138" s="14">
        <f>'[1]TCE - ANEXO III - Preencher'!K147</f>
        <v>0</v>
      </c>
      <c r="K138" s="15">
        <f>'[1]TCE - ANEXO III - Preencher'!L147</f>
        <v>145.69</v>
      </c>
      <c r="L138" s="15">
        <f>'[1]TCE - ANEXO III - Preencher'!M147</f>
        <v>1.3</v>
      </c>
      <c r="M138" s="15">
        <f t="shared" si="13"/>
        <v>144.38999999999999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279.98759999999999</v>
      </c>
    </row>
    <row r="139" spans="1:28" x14ac:dyDescent="0.25">
      <c r="A139" s="8">
        <f>IFERROR(VLOOKUP(B139,'[1]DADOS (OCULTAR)'!$Q$3:$S$133,3,0),"")</f>
        <v>10739225002161</v>
      </c>
      <c r="B139" s="9" t="str">
        <f>'[1]TCE - ANEXO III - Preencher'!C148</f>
        <v>UPA OLINDA - C.G 001/2022</v>
      </c>
      <c r="C139" s="10"/>
      <c r="D139" s="11" t="str">
        <f>'[1]TCE - ANEXO III - Preencher'!E148</f>
        <v>KELLY BATISTA DE FREITAS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5152-10</v>
      </c>
      <c r="G139" s="13">
        <f>IF('[1]TCE - ANEXO III - Preencher'!H148="","",'[1]TCE - ANEXO III - Preencher'!H148)</f>
        <v>44958</v>
      </c>
      <c r="H139" s="14">
        <f>'[1]TCE - ANEXO III - Preencher'!I148</f>
        <v>0</v>
      </c>
      <c r="I139" s="14">
        <f>'[1]TCE - ANEXO III - Preencher'!J148</f>
        <v>124.992</v>
      </c>
      <c r="J139" s="14">
        <f>'[1]TCE - ANEXO III - Preencher'!K148</f>
        <v>0</v>
      </c>
      <c r="K139" s="15">
        <f>'[1]TCE - ANEXO III - Preencher'!L148</f>
        <v>145.69</v>
      </c>
      <c r="L139" s="15">
        <f>'[1]TCE - ANEXO III - Preencher'!M148</f>
        <v>1.3</v>
      </c>
      <c r="M139" s="15">
        <f t="shared" si="13"/>
        <v>144.38999999999999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78.12</v>
      </c>
      <c r="S139" s="16">
        <f t="shared" si="15"/>
        <v>-78.12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191.262</v>
      </c>
    </row>
    <row r="140" spans="1:28" x14ac:dyDescent="0.25">
      <c r="A140" s="8">
        <f>IFERROR(VLOOKUP(B140,'[1]DADOS (OCULTAR)'!$Q$3:$S$133,3,0),"")</f>
        <v>10739225002161</v>
      </c>
      <c r="B140" s="9" t="str">
        <f>'[1]TCE - ANEXO III - Preencher'!C149</f>
        <v>UPA OLINDA - C.G 001/2022</v>
      </c>
      <c r="C140" s="10"/>
      <c r="D140" s="11" t="str">
        <f>'[1]TCE - ANEXO III - Preencher'!E149</f>
        <v>KLEITON JORGE GOMES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44958</v>
      </c>
      <c r="H140" s="14">
        <f>'[1]TCE - ANEXO III - Preencher'!I149</f>
        <v>0</v>
      </c>
      <c r="I140" s="14">
        <f>'[1]TCE - ANEXO III - Preencher'!J149</f>
        <v>124.992</v>
      </c>
      <c r="J140" s="14">
        <f>'[1]TCE - ANEXO III - Preencher'!K149</f>
        <v>0</v>
      </c>
      <c r="K140" s="15">
        <f>'[1]TCE - ANEXO III - Preencher'!L149</f>
        <v>145.69</v>
      </c>
      <c r="L140" s="15">
        <f>'[1]TCE - ANEXO III - Preencher'!M149</f>
        <v>1.3</v>
      </c>
      <c r="M140" s="15">
        <f t="shared" si="13"/>
        <v>144.38999999999999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78.12</v>
      </c>
      <c r="S140" s="16">
        <f t="shared" si="15"/>
        <v>-78.12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191.262</v>
      </c>
    </row>
    <row r="141" spans="1:28" x14ac:dyDescent="0.25">
      <c r="A141" s="8">
        <f>IFERROR(VLOOKUP(B141,'[1]DADOS (OCULTAR)'!$Q$3:$S$133,3,0),"")</f>
        <v>10739225002161</v>
      </c>
      <c r="B141" s="9" t="str">
        <f>'[1]TCE - ANEXO III - Preencher'!C150</f>
        <v>UPA OLINDA - C.G 001/2022</v>
      </c>
      <c r="C141" s="10"/>
      <c r="D141" s="11" t="str">
        <f>'[1]TCE - ANEXO III - Preencher'!E150</f>
        <v>LAISA GONCALVES DE SIQUEIRA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2251-24</v>
      </c>
      <c r="G141" s="13">
        <f>IF('[1]TCE - ANEXO III - Preencher'!H150="","",'[1]TCE - ANEXO III - Preencher'!H150)</f>
        <v>44958</v>
      </c>
      <c r="H141" s="14">
        <f>'[1]TCE - ANEXO III - Preencher'!I150</f>
        <v>0</v>
      </c>
      <c r="I141" s="14">
        <f>'[1]TCE - ANEXO III - Preencher'!J150</f>
        <v>348.29839999999996</v>
      </c>
      <c r="J141" s="14">
        <f>'[1]TCE - ANEXO III - Preencher'!K150</f>
        <v>0</v>
      </c>
      <c r="K141" s="15">
        <f>'[1]TCE - ANEXO III - Preencher'!L150</f>
        <v>145.69</v>
      </c>
      <c r="L141" s="15">
        <f>'[1]TCE - ANEXO III - Preencher'!M150</f>
        <v>4</v>
      </c>
      <c r="M141" s="15">
        <f t="shared" si="13"/>
        <v>141.69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489.98839999999996</v>
      </c>
    </row>
    <row r="142" spans="1:28" x14ac:dyDescent="0.25">
      <c r="A142" s="8">
        <f>IFERROR(VLOOKUP(B142,'[1]DADOS (OCULTAR)'!$Q$3:$S$133,3,0),"")</f>
        <v>10739225002161</v>
      </c>
      <c r="B142" s="9" t="str">
        <f>'[1]TCE - ANEXO III - Preencher'!C151</f>
        <v>UPA OLINDA - C.G 001/2022</v>
      </c>
      <c r="C142" s="10"/>
      <c r="D142" s="11" t="str">
        <f>'[1]TCE - ANEXO III - Preencher'!E151</f>
        <v>LARISSA MAIA DE LIMA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>
        <f>IF('[1]TCE - ANEXO III - Preencher'!H151="","",'[1]TCE - ANEXO III - Preencher'!H151)</f>
        <v>44958</v>
      </c>
      <c r="H142" s="14">
        <f>'[1]TCE - ANEXO III - Preencher'!I151</f>
        <v>0</v>
      </c>
      <c r="I142" s="14">
        <f>'[1]TCE - ANEXO III - Preencher'!J151</f>
        <v>136.65600000000001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136.65600000000001</v>
      </c>
    </row>
    <row r="143" spans="1:28" x14ac:dyDescent="0.25">
      <c r="A143" s="8">
        <f>IFERROR(VLOOKUP(B143,'[1]DADOS (OCULTAR)'!$Q$3:$S$133,3,0),"")</f>
        <v>10739225002161</v>
      </c>
      <c r="B143" s="9" t="str">
        <f>'[1]TCE - ANEXO III - Preencher'!C152</f>
        <v>UPA OLINDA - C.G 001/2022</v>
      </c>
      <c r="C143" s="10"/>
      <c r="D143" s="11" t="str">
        <f>'[1]TCE - ANEXO III - Preencher'!E152</f>
        <v>LAURA HONORATO GOMES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2236-05</v>
      </c>
      <c r="G143" s="13">
        <f>IF('[1]TCE - ANEXO III - Preencher'!H152="","",'[1]TCE - ANEXO III - Preencher'!H152)</f>
        <v>44958</v>
      </c>
      <c r="H143" s="14">
        <f>'[1]TCE - ANEXO III - Preencher'!I152</f>
        <v>0</v>
      </c>
      <c r="I143" s="14">
        <f>'[1]TCE - ANEXO III - Preencher'!J152</f>
        <v>175.76480000000001</v>
      </c>
      <c r="J143" s="14">
        <f>'[1]TCE - ANEXO III - Preencher'!K152</f>
        <v>0</v>
      </c>
      <c r="K143" s="15">
        <f>'[1]TCE - ANEXO III - Preencher'!L152</f>
        <v>145.69</v>
      </c>
      <c r="L143" s="15">
        <f>'[1]TCE - ANEXO III - Preencher'!M152</f>
        <v>1.69</v>
      </c>
      <c r="M143" s="15">
        <f t="shared" si="13"/>
        <v>144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142.93671739999999</v>
      </c>
      <c r="R143" s="15">
        <f>'[1]TCE - ANEXO III - Preencher'!S152</f>
        <v>0</v>
      </c>
      <c r="S143" s="16">
        <f t="shared" si="15"/>
        <v>142.93671739999999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462.70151740000006</v>
      </c>
    </row>
    <row r="144" spans="1:28" x14ac:dyDescent="0.25">
      <c r="A144" s="8">
        <f>IFERROR(VLOOKUP(B144,'[1]DADOS (OCULTAR)'!$Q$3:$S$133,3,0),"")</f>
        <v>10739225002161</v>
      </c>
      <c r="B144" s="9" t="str">
        <f>'[1]TCE - ANEXO III - Preencher'!C153</f>
        <v>UPA OLINDA - C.G 001/2022</v>
      </c>
      <c r="C144" s="10"/>
      <c r="D144" s="11" t="str">
        <f>'[1]TCE - ANEXO III - Preencher'!E153</f>
        <v>LEANDRO NASCIMENTO BEZERRA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44958</v>
      </c>
      <c r="H144" s="14">
        <f>'[1]TCE - ANEXO III - Preencher'!I153</f>
        <v>0</v>
      </c>
      <c r="I144" s="14">
        <f>'[1]TCE - ANEXO III - Preencher'!J153</f>
        <v>120.30879999999999</v>
      </c>
      <c r="J144" s="14">
        <f>'[1]TCE - ANEXO III - Preencher'!K153</f>
        <v>0</v>
      </c>
      <c r="K144" s="15">
        <f>'[1]TCE - ANEXO III - Preencher'!L153</f>
        <v>145.69</v>
      </c>
      <c r="L144" s="15">
        <f>'[1]TCE - ANEXO III - Preencher'!M153</f>
        <v>1.3</v>
      </c>
      <c r="M144" s="15">
        <f t="shared" si="13"/>
        <v>144.38999999999999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142.93671739999999</v>
      </c>
      <c r="R144" s="15">
        <f>'[1]TCE - ANEXO III - Preencher'!S153</f>
        <v>78.12</v>
      </c>
      <c r="S144" s="16">
        <f t="shared" si="15"/>
        <v>64.816717399999987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329.51551740000002</v>
      </c>
    </row>
    <row r="145" spans="1:28" x14ac:dyDescent="0.25">
      <c r="A145" s="8">
        <f>IFERROR(VLOOKUP(B145,'[1]DADOS (OCULTAR)'!$Q$3:$S$133,3,0),"")</f>
        <v>10739225002161</v>
      </c>
      <c r="B145" s="9" t="str">
        <f>'[1]TCE - ANEXO III - Preencher'!C154</f>
        <v>UPA OLINDA - C.G 001/2022</v>
      </c>
      <c r="C145" s="10"/>
      <c r="D145" s="11" t="str">
        <f>'[1]TCE - ANEXO III - Preencher'!E154</f>
        <v>LEONARDO DE OLIVEIRA MEDEIROS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2252-70</v>
      </c>
      <c r="G145" s="13">
        <f>IF('[1]TCE - ANEXO III - Preencher'!H154="","",'[1]TCE - ANEXO III - Preencher'!H154)</f>
        <v>44958</v>
      </c>
      <c r="H145" s="14">
        <f>'[1]TCE - ANEXO III - Preencher'!I154</f>
        <v>0</v>
      </c>
      <c r="I145" s="14">
        <f>'[1]TCE - ANEXO III - Preencher'!J154</f>
        <v>992.03200000000004</v>
      </c>
      <c r="J145" s="14">
        <f>'[1]TCE - ANEXO III - Preencher'!K154</f>
        <v>0</v>
      </c>
      <c r="K145" s="15">
        <f>'[1]TCE - ANEXO III - Preencher'!L154</f>
        <v>145.69</v>
      </c>
      <c r="L145" s="15">
        <f>'[1]TCE - ANEXO III - Preencher'!M154</f>
        <v>12</v>
      </c>
      <c r="M145" s="15">
        <f t="shared" si="13"/>
        <v>133.69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1125.722</v>
      </c>
    </row>
    <row r="146" spans="1:28" x14ac:dyDescent="0.25">
      <c r="A146" s="8">
        <f>IFERROR(VLOOKUP(B146,'[1]DADOS (OCULTAR)'!$Q$3:$S$133,3,0),"")</f>
        <v>10739225002161</v>
      </c>
      <c r="B146" s="9" t="str">
        <f>'[1]TCE - ANEXO III - Preencher'!C155</f>
        <v>UPA OLINDA - C.G 001/2022</v>
      </c>
      <c r="C146" s="10"/>
      <c r="D146" s="11" t="str">
        <f>'[1]TCE - ANEXO III - Preencher'!E155</f>
        <v>LEONARDO FREITAS DO NASCIMENTO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7664-20</v>
      </c>
      <c r="G146" s="13">
        <f>IF('[1]TCE - ANEXO III - Preencher'!H155="","",'[1]TCE - ANEXO III - Preencher'!H155)</f>
        <v>44958</v>
      </c>
      <c r="H146" s="14">
        <f>'[1]TCE - ANEXO III - Preencher'!I155</f>
        <v>0</v>
      </c>
      <c r="I146" s="14">
        <f>'[1]TCE - ANEXO III - Preencher'!J155</f>
        <v>422.8784</v>
      </c>
      <c r="J146" s="14">
        <f>'[1]TCE - ANEXO III - Preencher'!K155</f>
        <v>0</v>
      </c>
      <c r="K146" s="15">
        <f>'[1]TCE - ANEXO III - Preencher'!L155</f>
        <v>145.69</v>
      </c>
      <c r="L146" s="15">
        <f>'[1]TCE - ANEXO III - Preencher'!M155</f>
        <v>2.2200000000000002</v>
      </c>
      <c r="M146" s="15">
        <f t="shared" si="13"/>
        <v>143.47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566.34839999999997</v>
      </c>
    </row>
    <row r="147" spans="1:28" x14ac:dyDescent="0.25">
      <c r="A147" s="8">
        <f>IFERROR(VLOOKUP(B147,'[1]DADOS (OCULTAR)'!$Q$3:$S$133,3,0),"")</f>
        <v>10739225002161</v>
      </c>
      <c r="B147" s="9" t="str">
        <f>'[1]TCE - ANEXO III - Preencher'!C156</f>
        <v>UPA OLINDA - C.G 001/2022</v>
      </c>
      <c r="C147" s="10"/>
      <c r="D147" s="11" t="str">
        <f>'[1]TCE - ANEXO III - Preencher'!E156</f>
        <v>LIA BORGES CAVALCANTE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>
        <f>IF('[1]TCE - ANEXO III - Preencher'!H156="","",'[1]TCE - ANEXO III - Preencher'!H156)</f>
        <v>44958</v>
      </c>
      <c r="H147" s="14">
        <f>'[1]TCE - ANEXO III - Preencher'!I156</f>
        <v>0</v>
      </c>
      <c r="I147" s="14">
        <f>'[1]TCE - ANEXO III - Preencher'!J156</f>
        <v>492.42480000000006</v>
      </c>
      <c r="J147" s="14">
        <f>'[1]TCE - ANEXO III - Preencher'!K156</f>
        <v>0</v>
      </c>
      <c r="K147" s="15">
        <f>'[1]TCE - ANEXO III - Preencher'!L156</f>
        <v>145.69</v>
      </c>
      <c r="L147" s="15">
        <f>'[1]TCE - ANEXO III - Preencher'!M156</f>
        <v>4</v>
      </c>
      <c r="M147" s="15">
        <f t="shared" si="13"/>
        <v>141.69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634.11480000000006</v>
      </c>
    </row>
    <row r="148" spans="1:28" x14ac:dyDescent="0.25">
      <c r="A148" s="8">
        <f>IFERROR(VLOOKUP(B148,'[1]DADOS (OCULTAR)'!$Q$3:$S$133,3,0),"")</f>
        <v>10739225002161</v>
      </c>
      <c r="B148" s="9" t="str">
        <f>'[1]TCE - ANEXO III - Preencher'!C157</f>
        <v>UPA OLINDA - C.G 001/2022</v>
      </c>
      <c r="C148" s="10"/>
      <c r="D148" s="11" t="str">
        <f>'[1]TCE - ANEXO III - Preencher'!E157</f>
        <v>LILIAN DOS SANTOS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5174-10</v>
      </c>
      <c r="G148" s="13">
        <f>IF('[1]TCE - ANEXO III - Preencher'!H157="","",'[1]TCE - ANEXO III - Preencher'!H157)</f>
        <v>44958</v>
      </c>
      <c r="H148" s="14">
        <f>'[1]TCE - ANEXO III - Preencher'!I157</f>
        <v>0</v>
      </c>
      <c r="I148" s="14">
        <f>'[1]TCE - ANEXO III - Preencher'!J157</f>
        <v>140.23840000000001</v>
      </c>
      <c r="J148" s="14">
        <f>'[1]TCE - ANEXO III - Preencher'!K157</f>
        <v>0</v>
      </c>
      <c r="K148" s="15">
        <f>'[1]TCE - ANEXO III - Preencher'!L157</f>
        <v>145.69</v>
      </c>
      <c r="L148" s="15">
        <f>'[1]TCE - ANEXO III - Preencher'!M157</f>
        <v>1.3</v>
      </c>
      <c r="M148" s="15">
        <f t="shared" si="13"/>
        <v>144.38999999999999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78.12</v>
      </c>
      <c r="S148" s="16">
        <f t="shared" si="15"/>
        <v>-78.12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206.50839999999999</v>
      </c>
    </row>
    <row r="149" spans="1:28" x14ac:dyDescent="0.25">
      <c r="A149" s="8">
        <f>IFERROR(VLOOKUP(B149,'[1]DADOS (OCULTAR)'!$Q$3:$S$133,3,0),"")</f>
        <v>10739225002161</v>
      </c>
      <c r="B149" s="9" t="str">
        <f>'[1]TCE - ANEXO III - Preencher'!C158</f>
        <v>UPA OLINDA - C.G 001/2022</v>
      </c>
      <c r="C149" s="10"/>
      <c r="D149" s="11" t="str">
        <f>'[1]TCE - ANEXO III - Preencher'!E158</f>
        <v>LILIANE DE ALMEIDA SILVA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2251-25</v>
      </c>
      <c r="G149" s="13">
        <f>IF('[1]TCE - ANEXO III - Preencher'!H158="","",'[1]TCE - ANEXO III - Preencher'!H158)</f>
        <v>44958</v>
      </c>
      <c r="H149" s="14">
        <f>'[1]TCE - ANEXO III - Preencher'!I158</f>
        <v>0</v>
      </c>
      <c r="I149" s="14">
        <f>'[1]TCE - ANEXO III - Preencher'!J158</f>
        <v>340.83199999999999</v>
      </c>
      <c r="J149" s="14">
        <f>'[1]TCE - ANEXO III - Preencher'!K158</f>
        <v>0</v>
      </c>
      <c r="K149" s="15">
        <f>'[1]TCE - ANEXO III - Preencher'!L158</f>
        <v>145.69</v>
      </c>
      <c r="L149" s="15">
        <f>'[1]TCE - ANEXO III - Preencher'!M158</f>
        <v>4</v>
      </c>
      <c r="M149" s="15">
        <f t="shared" si="13"/>
        <v>141.69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172.262328</v>
      </c>
      <c r="R149" s="15">
        <f>'[1]TCE - ANEXO III - Preencher'!S158</f>
        <v>0</v>
      </c>
      <c r="S149" s="16">
        <f t="shared" si="15"/>
        <v>172.262328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654.78432799999996</v>
      </c>
    </row>
    <row r="150" spans="1:28" x14ac:dyDescent="0.25">
      <c r="A150" s="8">
        <f>IFERROR(VLOOKUP(B150,'[1]DADOS (OCULTAR)'!$Q$3:$S$133,3,0),"")</f>
        <v>10739225002161</v>
      </c>
      <c r="B150" s="9" t="str">
        <f>'[1]TCE - ANEXO III - Preencher'!C159</f>
        <v>UPA OLINDA - C.G 001/2022</v>
      </c>
      <c r="C150" s="10"/>
      <c r="D150" s="11" t="str">
        <f>'[1]TCE - ANEXO III - Preencher'!E159</f>
        <v>LIVIA LOCIO ROSADO DE OLIVEIRA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2251-25</v>
      </c>
      <c r="G150" s="13">
        <f>IF('[1]TCE - ANEXO III - Preencher'!H159="","",'[1]TCE - ANEXO III - Preencher'!H159)</f>
        <v>44958</v>
      </c>
      <c r="H150" s="14">
        <f>'[1]TCE - ANEXO III - Preencher'!I159</f>
        <v>0</v>
      </c>
      <c r="I150" s="14">
        <f>'[1]TCE - ANEXO III - Preencher'!J159</f>
        <v>340.83199999999999</v>
      </c>
      <c r="J150" s="14">
        <f>'[1]TCE - ANEXO III - Preencher'!K159</f>
        <v>0</v>
      </c>
      <c r="K150" s="15">
        <f>'[1]TCE - ANEXO III - Preencher'!L159</f>
        <v>145.69</v>
      </c>
      <c r="L150" s="15">
        <f>'[1]TCE - ANEXO III - Preencher'!M159</f>
        <v>4</v>
      </c>
      <c r="M150" s="15">
        <f t="shared" si="13"/>
        <v>141.69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482.52199999999999</v>
      </c>
    </row>
    <row r="151" spans="1:28" x14ac:dyDescent="0.25">
      <c r="A151" s="8">
        <f>IFERROR(VLOOKUP(B151,'[1]DADOS (OCULTAR)'!$Q$3:$S$133,3,0),"")</f>
        <v>10739225002161</v>
      </c>
      <c r="B151" s="9" t="str">
        <f>'[1]TCE - ANEXO III - Preencher'!C160</f>
        <v>UPA OLINDA - C.G 001/2022</v>
      </c>
      <c r="C151" s="10"/>
      <c r="D151" s="11" t="str">
        <f>'[1]TCE - ANEXO III - Preencher'!E160</f>
        <v>LUAN LOPES DE SANTANA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3172-05</v>
      </c>
      <c r="G151" s="13">
        <f>IF('[1]TCE - ANEXO III - Preencher'!H160="","",'[1]TCE - ANEXO III - Preencher'!H160)</f>
        <v>44958</v>
      </c>
      <c r="H151" s="14">
        <f>'[1]TCE - ANEXO III - Preencher'!I160</f>
        <v>0</v>
      </c>
      <c r="I151" s="14">
        <f>'[1]TCE - ANEXO III - Preencher'!J160</f>
        <v>163.48160000000001</v>
      </c>
      <c r="J151" s="14">
        <f>'[1]TCE - ANEXO III - Preencher'!K160</f>
        <v>0</v>
      </c>
      <c r="K151" s="15">
        <f>'[1]TCE - ANEXO III - Preencher'!L160</f>
        <v>145.69</v>
      </c>
      <c r="L151" s="15">
        <f>'[1]TCE - ANEXO III - Preencher'!M160</f>
        <v>1.3</v>
      </c>
      <c r="M151" s="15">
        <f t="shared" si="13"/>
        <v>144.38999999999999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307.8716</v>
      </c>
    </row>
    <row r="152" spans="1:28" x14ac:dyDescent="0.25">
      <c r="A152" s="8">
        <f>IFERROR(VLOOKUP(B152,'[1]DADOS (OCULTAR)'!$Q$3:$S$133,3,0),"")</f>
        <v>10739225002161</v>
      </c>
      <c r="B152" s="9" t="str">
        <f>'[1]TCE - ANEXO III - Preencher'!C161</f>
        <v>UPA OLINDA - C.G 001/2022</v>
      </c>
      <c r="C152" s="10"/>
      <c r="D152" s="11" t="str">
        <f>'[1]TCE - ANEXO III - Preencher'!E161</f>
        <v>LUANA MARIA RIBEIRO DE LAVOR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2251-25</v>
      </c>
      <c r="G152" s="13">
        <f>IF('[1]TCE - ANEXO III - Preencher'!H161="","",'[1]TCE - ANEXO III - Preencher'!H161)</f>
        <v>44958</v>
      </c>
      <c r="H152" s="14">
        <f>'[1]TCE - ANEXO III - Preencher'!I161</f>
        <v>0</v>
      </c>
      <c r="I152" s="14">
        <f>'[1]TCE - ANEXO III - Preencher'!J161</f>
        <v>340.83199999999999</v>
      </c>
      <c r="J152" s="14">
        <f>'[1]TCE - ANEXO III - Preencher'!K161</f>
        <v>0</v>
      </c>
      <c r="K152" s="15">
        <f>'[1]TCE - ANEXO III - Preencher'!L161</f>
        <v>145.69</v>
      </c>
      <c r="L152" s="15">
        <f>'[1]TCE - ANEXO III - Preencher'!M161</f>
        <v>4</v>
      </c>
      <c r="M152" s="15">
        <f t="shared" si="13"/>
        <v>141.69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482.52199999999999</v>
      </c>
    </row>
    <row r="153" spans="1:28" x14ac:dyDescent="0.25">
      <c r="A153" s="8">
        <f>IFERROR(VLOOKUP(B153,'[1]DADOS (OCULTAR)'!$Q$3:$S$133,3,0),"")</f>
        <v>10739225002161</v>
      </c>
      <c r="B153" s="9" t="str">
        <f>'[1]TCE - ANEXO III - Preencher'!C162</f>
        <v>UPA OLINDA - C.G 001/2022</v>
      </c>
      <c r="C153" s="10"/>
      <c r="D153" s="11" t="str">
        <f>'[1]TCE - ANEXO III - Preencher'!E162</f>
        <v>LUCAS BARBOSA DOS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7664-20</v>
      </c>
      <c r="G153" s="13">
        <f>IF('[1]TCE - ANEXO III - Preencher'!H162="","",'[1]TCE - ANEXO III - Preencher'!H162)</f>
        <v>44958</v>
      </c>
      <c r="H153" s="14">
        <f>'[1]TCE - ANEXO III - Preencher'!I162</f>
        <v>0</v>
      </c>
      <c r="I153" s="14">
        <f>'[1]TCE - ANEXO III - Preencher'!J162</f>
        <v>213.13120000000001</v>
      </c>
      <c r="J153" s="14">
        <f>'[1]TCE - ANEXO III - Preencher'!K162</f>
        <v>0</v>
      </c>
      <c r="K153" s="15">
        <f>'[1]TCE - ANEXO III - Preencher'!L162</f>
        <v>145.69</v>
      </c>
      <c r="L153" s="15">
        <f>'[1]TCE - ANEXO III - Preencher'!M162</f>
        <v>1.26</v>
      </c>
      <c r="M153" s="15">
        <f t="shared" si="13"/>
        <v>144.43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183.7464832</v>
      </c>
      <c r="R153" s="15">
        <f>'[1]TCE - ANEXO III - Preencher'!S162</f>
        <v>0</v>
      </c>
      <c r="S153" s="16">
        <f t="shared" si="15"/>
        <v>183.7464832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541.30768319999993</v>
      </c>
    </row>
    <row r="154" spans="1:28" x14ac:dyDescent="0.25">
      <c r="A154" s="8">
        <f>IFERROR(VLOOKUP(B154,'[1]DADOS (OCULTAR)'!$Q$3:$S$133,3,0),"")</f>
        <v>10739225002161</v>
      </c>
      <c r="B154" s="9" t="str">
        <f>'[1]TCE - ANEXO III - Preencher'!C163</f>
        <v>UPA OLINDA - C.G 001/2022</v>
      </c>
      <c r="C154" s="10"/>
      <c r="D154" s="11" t="str">
        <f>'[1]TCE - ANEXO III - Preencher'!E163</f>
        <v>LUCIANA GUILHERMINO DE MELO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3224-15</v>
      </c>
      <c r="G154" s="13">
        <f>IF('[1]TCE - ANEXO III - Preencher'!H163="","",'[1]TCE - ANEXO III - Preencher'!H163)</f>
        <v>44958</v>
      </c>
      <c r="H154" s="14">
        <f>'[1]TCE - ANEXO III - Preencher'!I163</f>
        <v>0</v>
      </c>
      <c r="I154" s="14">
        <f>'[1]TCE - ANEXO III - Preencher'!J163</f>
        <v>173.30160000000001</v>
      </c>
      <c r="J154" s="14">
        <f>'[1]TCE - ANEXO III - Preencher'!K163</f>
        <v>0</v>
      </c>
      <c r="K154" s="15">
        <f>'[1]TCE - ANEXO III - Preencher'!L163</f>
        <v>145.69</v>
      </c>
      <c r="L154" s="15">
        <f>'[1]TCE - ANEXO III - Preencher'!M163</f>
        <v>1.48</v>
      </c>
      <c r="M154" s="15">
        <f t="shared" si="13"/>
        <v>144.21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88.86</v>
      </c>
      <c r="S154" s="16">
        <f t="shared" si="15"/>
        <v>-88.86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228.65160000000003</v>
      </c>
    </row>
    <row r="155" spans="1:28" x14ac:dyDescent="0.25">
      <c r="A155" s="8">
        <f>IFERROR(VLOOKUP(B155,'[1]DADOS (OCULTAR)'!$Q$3:$S$133,3,0),"")</f>
        <v>10739225002161</v>
      </c>
      <c r="B155" s="9" t="str">
        <f>'[1]TCE - ANEXO III - Preencher'!C164</f>
        <v>UPA OLINDA - C.G 001/2022</v>
      </c>
      <c r="C155" s="10"/>
      <c r="D155" s="11" t="str">
        <f>'[1]TCE - ANEXO III - Preencher'!E164</f>
        <v>LUCIANO BERNARDO DE LIMA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7664-20</v>
      </c>
      <c r="G155" s="13">
        <f>IF('[1]TCE - ANEXO III - Preencher'!H164="","",'[1]TCE - ANEXO III - Preencher'!H164)</f>
        <v>44958</v>
      </c>
      <c r="H155" s="14">
        <f>'[1]TCE - ANEXO III - Preencher'!I164</f>
        <v>0</v>
      </c>
      <c r="I155" s="14">
        <f>'[1]TCE - ANEXO III - Preencher'!J164</f>
        <v>199.18240000000003</v>
      </c>
      <c r="J155" s="14">
        <f>'[1]TCE - ANEXO III - Preencher'!K164</f>
        <v>0</v>
      </c>
      <c r="K155" s="15">
        <f>'[1]TCE - ANEXO III - Preencher'!L164</f>
        <v>145.69</v>
      </c>
      <c r="L155" s="15">
        <f>'[1]TCE - ANEXO III - Preencher'!M164</f>
        <v>1.3</v>
      </c>
      <c r="M155" s="15">
        <f t="shared" si="13"/>
        <v>144.38999999999999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343.57240000000002</v>
      </c>
    </row>
    <row r="156" spans="1:28" x14ac:dyDescent="0.25">
      <c r="A156" s="8">
        <f>IFERROR(VLOOKUP(B156,'[1]DADOS (OCULTAR)'!$Q$3:$S$133,3,0),"")</f>
        <v>10739225002161</v>
      </c>
      <c r="B156" s="9" t="str">
        <f>'[1]TCE - ANEXO III - Preencher'!C165</f>
        <v>UPA OLINDA - C.G 001/2022</v>
      </c>
      <c r="C156" s="10"/>
      <c r="D156" s="11" t="str">
        <f>'[1]TCE - ANEXO III - Preencher'!E165</f>
        <v>LUCIANO CUNHA FILHO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>
        <f>IF('[1]TCE - ANEXO III - Preencher'!H165="","",'[1]TCE - ANEXO III - Preencher'!H165)</f>
        <v>44958</v>
      </c>
      <c r="H156" s="14">
        <f>'[1]TCE - ANEXO III - Preencher'!I165</f>
        <v>0</v>
      </c>
      <c r="I156" s="14">
        <f>'[1]TCE - ANEXO III - Preencher'!J165</f>
        <v>348.29839999999996</v>
      </c>
      <c r="J156" s="14">
        <f>'[1]TCE - ANEXO III - Preencher'!K165</f>
        <v>0</v>
      </c>
      <c r="K156" s="15">
        <f>'[1]TCE - ANEXO III - Preencher'!L165</f>
        <v>145.69</v>
      </c>
      <c r="L156" s="15">
        <f>'[1]TCE - ANEXO III - Preencher'!M165</f>
        <v>4</v>
      </c>
      <c r="M156" s="15">
        <f t="shared" si="13"/>
        <v>141.69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489.98839999999996</v>
      </c>
    </row>
    <row r="157" spans="1:28" x14ac:dyDescent="0.25">
      <c r="A157" s="8">
        <f>IFERROR(VLOOKUP(B157,'[1]DADOS (OCULTAR)'!$Q$3:$S$133,3,0),"")</f>
        <v>10739225002161</v>
      </c>
      <c r="B157" s="9" t="str">
        <f>'[1]TCE - ANEXO III - Preencher'!C166</f>
        <v>UPA OLINDA - C.G 001/2022</v>
      </c>
      <c r="C157" s="10"/>
      <c r="D157" s="11" t="str">
        <f>'[1]TCE - ANEXO III - Preencher'!E166</f>
        <v>LUCIENE PATRICIA DA SILVA NASCIMENTO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44958</v>
      </c>
      <c r="H157" s="14">
        <f>'[1]TCE - ANEXO III - Preencher'!I166</f>
        <v>0</v>
      </c>
      <c r="I157" s="14">
        <f>'[1]TCE - ANEXO III - Preencher'!J166</f>
        <v>110.3656</v>
      </c>
      <c r="J157" s="14">
        <f>'[1]TCE - ANEXO III - Preencher'!K166</f>
        <v>0</v>
      </c>
      <c r="K157" s="15">
        <f>'[1]TCE - ANEXO III - Preencher'!L166</f>
        <v>145.69</v>
      </c>
      <c r="L157" s="15">
        <f>'[1]TCE - ANEXO III - Preencher'!M166</f>
        <v>1.3</v>
      </c>
      <c r="M157" s="15">
        <f t="shared" si="13"/>
        <v>144.38999999999999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78.12</v>
      </c>
      <c r="S157" s="16">
        <f t="shared" si="15"/>
        <v>-78.12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176.63559999999998</v>
      </c>
    </row>
    <row r="158" spans="1:28" x14ac:dyDescent="0.25">
      <c r="A158" s="8">
        <f>IFERROR(VLOOKUP(B158,'[1]DADOS (OCULTAR)'!$Q$3:$S$133,3,0),"")</f>
        <v>10739225002161</v>
      </c>
      <c r="B158" s="9" t="str">
        <f>'[1]TCE - ANEXO III - Preencher'!C167</f>
        <v>UPA OLINDA - C.G 001/2022</v>
      </c>
      <c r="C158" s="10"/>
      <c r="D158" s="11" t="str">
        <f>'[1]TCE - ANEXO III - Preencher'!E167</f>
        <v>MACIO RUBENS CARVALHO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2251-25</v>
      </c>
      <c r="G158" s="13">
        <f>IF('[1]TCE - ANEXO III - Preencher'!H167="","",'[1]TCE - ANEXO III - Preencher'!H167)</f>
        <v>44958</v>
      </c>
      <c r="H158" s="14">
        <f>'[1]TCE - ANEXO III - Preencher'!I167</f>
        <v>0</v>
      </c>
      <c r="I158" s="14">
        <f>'[1]TCE - ANEXO III - Preencher'!J167</f>
        <v>180.5864</v>
      </c>
      <c r="J158" s="14">
        <f>'[1]TCE - ANEXO III - Preencher'!K167</f>
        <v>0</v>
      </c>
      <c r="K158" s="15">
        <f>'[1]TCE - ANEXO III - Preencher'!L167</f>
        <v>145.69</v>
      </c>
      <c r="L158" s="15">
        <f>'[1]TCE - ANEXO III - Preencher'!M167</f>
        <v>1.74</v>
      </c>
      <c r="M158" s="15">
        <f t="shared" si="13"/>
        <v>143.94999999999999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324.53639999999996</v>
      </c>
    </row>
    <row r="159" spans="1:28" x14ac:dyDescent="0.25">
      <c r="A159" s="8">
        <f>IFERROR(VLOOKUP(B159,'[1]DADOS (OCULTAR)'!$Q$3:$S$133,3,0),"")</f>
        <v>10739225002161</v>
      </c>
      <c r="B159" s="9" t="str">
        <f>'[1]TCE - ANEXO III - Preencher'!C168</f>
        <v>UPA OLINDA - C.G 001/2022</v>
      </c>
      <c r="C159" s="10"/>
      <c r="D159" s="11" t="str">
        <f>'[1]TCE - ANEXO III - Preencher'!E168</f>
        <v>MAICON CHARLES RIBEIRO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4110-10</v>
      </c>
      <c r="G159" s="13">
        <f>IF('[1]TCE - ANEXO III - Preencher'!H168="","",'[1]TCE - ANEXO III - Preencher'!H168)</f>
        <v>44958</v>
      </c>
      <c r="H159" s="14">
        <f>'[1]TCE - ANEXO III - Preencher'!I168</f>
        <v>0</v>
      </c>
      <c r="I159" s="14">
        <f>'[1]TCE - ANEXO III - Preencher'!J168</f>
        <v>12.2346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252.241266</v>
      </c>
      <c r="R159" s="15">
        <f>'[1]TCE - ANEXO III - Preencher'!S168</f>
        <v>36.700000000000003</v>
      </c>
      <c r="S159" s="16">
        <f t="shared" si="15"/>
        <v>215.54126600000001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227.77586600000001</v>
      </c>
    </row>
    <row r="160" spans="1:28" x14ac:dyDescent="0.25">
      <c r="A160" s="8">
        <f>IFERROR(VLOOKUP(B160,'[1]DADOS (OCULTAR)'!$Q$3:$S$133,3,0),"")</f>
        <v>10739225002161</v>
      </c>
      <c r="B160" s="9" t="str">
        <f>'[1]TCE - ANEXO III - Preencher'!C169</f>
        <v>UPA OLINDA - C.G 001/2022</v>
      </c>
      <c r="C160" s="10"/>
      <c r="D160" s="11" t="str">
        <f>'[1]TCE - ANEXO III - Preencher'!E169</f>
        <v>MANUELA DE MELO RIBEIRO PARANHOS AGRA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2251-25</v>
      </c>
      <c r="G160" s="13">
        <f>IF('[1]TCE - ANEXO III - Preencher'!H169="","",'[1]TCE - ANEXO III - Preencher'!H169)</f>
        <v>44958</v>
      </c>
      <c r="H160" s="14">
        <f>'[1]TCE - ANEXO III - Preencher'!I169</f>
        <v>0</v>
      </c>
      <c r="I160" s="14">
        <f>'[1]TCE - ANEXO III - Preencher'!J169</f>
        <v>668.29840000000002</v>
      </c>
      <c r="J160" s="14">
        <f>'[1]TCE - ANEXO III - Preencher'!K169</f>
        <v>0</v>
      </c>
      <c r="K160" s="15">
        <f>'[1]TCE - ANEXO III - Preencher'!L169</f>
        <v>145.69</v>
      </c>
      <c r="L160" s="15">
        <f>'[1]TCE - ANEXO III - Preencher'!M169</f>
        <v>8</v>
      </c>
      <c r="M160" s="15">
        <f t="shared" si="13"/>
        <v>137.69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805.98839999999996</v>
      </c>
    </row>
    <row r="161" spans="1:28" x14ac:dyDescent="0.25">
      <c r="A161" s="8">
        <f>IFERROR(VLOOKUP(B161,'[1]DADOS (OCULTAR)'!$Q$3:$S$133,3,0),"")</f>
        <v>10739225002161</v>
      </c>
      <c r="B161" s="9" t="str">
        <f>'[1]TCE - ANEXO III - Preencher'!C170</f>
        <v>UPA OLINDA - C.G 001/2022</v>
      </c>
      <c r="C161" s="10"/>
      <c r="D161" s="11" t="str">
        <f>'[1]TCE - ANEXO III - Preencher'!E170</f>
        <v>MARCO FERREIRA DOS SANTOS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5174-10</v>
      </c>
      <c r="G161" s="13">
        <f>IF('[1]TCE - ANEXO III - Preencher'!H170="","",'[1]TCE - ANEXO III - Preencher'!H170)</f>
        <v>44958</v>
      </c>
      <c r="H161" s="14">
        <f>'[1]TCE - ANEXO III - Preencher'!I170</f>
        <v>0</v>
      </c>
      <c r="I161" s="14">
        <f>'[1]TCE - ANEXO III - Preencher'!J170</f>
        <v>150.84399999999999</v>
      </c>
      <c r="J161" s="14">
        <f>'[1]TCE - ANEXO III - Preencher'!K170</f>
        <v>0</v>
      </c>
      <c r="K161" s="15">
        <f>'[1]TCE - ANEXO III - Preencher'!L170</f>
        <v>145.69</v>
      </c>
      <c r="L161" s="15">
        <f>'[1]TCE - ANEXO III - Preencher'!M170</f>
        <v>1.3</v>
      </c>
      <c r="M161" s="15">
        <f t="shared" si="13"/>
        <v>144.38999999999999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78.12</v>
      </c>
      <c r="S161" s="16">
        <f t="shared" si="15"/>
        <v>-78.12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217.11399999999998</v>
      </c>
    </row>
    <row r="162" spans="1:28" x14ac:dyDescent="0.25">
      <c r="A162" s="8">
        <f>IFERROR(VLOOKUP(B162,'[1]DADOS (OCULTAR)'!$Q$3:$S$133,3,0),"")</f>
        <v>10739225002161</v>
      </c>
      <c r="B162" s="9" t="str">
        <f>'[1]TCE - ANEXO III - Preencher'!C171</f>
        <v>UPA OLINDA - C.G 001/2022</v>
      </c>
      <c r="C162" s="10"/>
      <c r="D162" s="11" t="str">
        <f>'[1]TCE - ANEXO III - Preencher'!E171</f>
        <v>MARCOS ANTONIO PIRES VALADARES LUSTOSA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2251-24</v>
      </c>
      <c r="G162" s="13">
        <f>IF('[1]TCE - ANEXO III - Preencher'!H171="","",'[1]TCE - ANEXO III - Preencher'!H171)</f>
        <v>44958</v>
      </c>
      <c r="H162" s="14">
        <f>'[1]TCE - ANEXO III - Preencher'!I171</f>
        <v>0</v>
      </c>
      <c r="I162" s="14">
        <f>'[1]TCE - ANEXO III - Preencher'!J171</f>
        <v>340.83199999999999</v>
      </c>
      <c r="J162" s="14">
        <f>'[1]TCE - ANEXO III - Preencher'!K171</f>
        <v>0</v>
      </c>
      <c r="K162" s="15">
        <f>'[1]TCE - ANEXO III - Preencher'!L171</f>
        <v>145.69</v>
      </c>
      <c r="L162" s="15">
        <f>'[1]TCE - ANEXO III - Preencher'!M171</f>
        <v>4</v>
      </c>
      <c r="M162" s="15">
        <f t="shared" si="13"/>
        <v>141.69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172.262328</v>
      </c>
      <c r="R162" s="15">
        <f>'[1]TCE - ANEXO III - Preencher'!S171</f>
        <v>0</v>
      </c>
      <c r="S162" s="16">
        <f t="shared" si="15"/>
        <v>172.262328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654.78432799999996</v>
      </c>
    </row>
    <row r="163" spans="1:28" x14ac:dyDescent="0.25">
      <c r="A163" s="8">
        <f>IFERROR(VLOOKUP(B163,'[1]DADOS (OCULTAR)'!$Q$3:$S$133,3,0),"")</f>
        <v>10739225002161</v>
      </c>
      <c r="B163" s="9" t="str">
        <f>'[1]TCE - ANEXO III - Preencher'!C172</f>
        <v>UPA OLINDA - C.G 001/2022</v>
      </c>
      <c r="C163" s="10"/>
      <c r="D163" s="11" t="str">
        <f>'[1]TCE - ANEXO III - Preencher'!E172</f>
        <v>MARCOS GOMES DO NASCIMENTO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1425-05</v>
      </c>
      <c r="G163" s="13">
        <f>IF('[1]TCE - ANEXO III - Preencher'!H172="","",'[1]TCE - ANEXO III - Preencher'!H172)</f>
        <v>44958</v>
      </c>
      <c r="H163" s="14">
        <f>'[1]TCE - ANEXO III - Preencher'!I172</f>
        <v>0</v>
      </c>
      <c r="I163" s="14">
        <f>'[1]TCE - ANEXO III - Preencher'!J172</f>
        <v>280</v>
      </c>
      <c r="J163" s="14">
        <f>'[1]TCE - ANEXO III - Preencher'!K172</f>
        <v>0</v>
      </c>
      <c r="K163" s="15">
        <f>'[1]TCE - ANEXO III - Preencher'!L172</f>
        <v>145.69</v>
      </c>
      <c r="L163" s="15">
        <f>'[1]TCE - ANEXO III - Preencher'!M172</f>
        <v>3.5</v>
      </c>
      <c r="M163" s="15">
        <f t="shared" si="13"/>
        <v>142.19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422.19</v>
      </c>
    </row>
    <row r="164" spans="1:28" x14ac:dyDescent="0.25">
      <c r="A164" s="8">
        <f>IFERROR(VLOOKUP(B164,'[1]DADOS (OCULTAR)'!$Q$3:$S$133,3,0),"")</f>
        <v>10739225002161</v>
      </c>
      <c r="B164" s="9" t="str">
        <f>'[1]TCE - ANEXO III - Preencher'!C173</f>
        <v>UPA OLINDA - C.G 001/2022</v>
      </c>
      <c r="C164" s="10"/>
      <c r="D164" s="11" t="str">
        <f>'[1]TCE - ANEXO III - Preencher'!E173</f>
        <v>MARCOS ROBERTO XAVIER DE FRANÇA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3222-30</v>
      </c>
      <c r="G164" s="13">
        <f>IF('[1]TCE - ANEXO III - Preencher'!H173="","",'[1]TCE - ANEXO III - Preencher'!H173)</f>
        <v>44958</v>
      </c>
      <c r="H164" s="14">
        <f>'[1]TCE - ANEXO III - Preencher'!I173</f>
        <v>0</v>
      </c>
      <c r="I164" s="14">
        <f>'[1]TCE - ANEXO III - Preencher'!J173</f>
        <v>110.3656</v>
      </c>
      <c r="J164" s="14">
        <f>'[1]TCE - ANEXO III - Preencher'!K173</f>
        <v>0</v>
      </c>
      <c r="K164" s="15">
        <f>'[1]TCE - ANEXO III - Preencher'!L173</f>
        <v>145.69</v>
      </c>
      <c r="L164" s="15">
        <f>'[1]TCE - ANEXO III - Preencher'!M173</f>
        <v>1.3</v>
      </c>
      <c r="M164" s="15">
        <f t="shared" si="13"/>
        <v>144.38999999999999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142.93671739999999</v>
      </c>
      <c r="R164" s="15">
        <f>'[1]TCE - ANEXO III - Preencher'!S173</f>
        <v>0</v>
      </c>
      <c r="S164" s="16">
        <f t="shared" si="15"/>
        <v>142.93671739999999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397.69231739999998</v>
      </c>
    </row>
    <row r="165" spans="1:28" x14ac:dyDescent="0.25">
      <c r="A165" s="8">
        <f>IFERROR(VLOOKUP(B165,'[1]DADOS (OCULTAR)'!$Q$3:$S$133,3,0),"")</f>
        <v>10739225002161</v>
      </c>
      <c r="B165" s="9" t="str">
        <f>'[1]TCE - ANEXO III - Preencher'!C174</f>
        <v>UPA OLINDA - C.G 001/2022</v>
      </c>
      <c r="C165" s="10"/>
      <c r="D165" s="11" t="str">
        <f>'[1]TCE - ANEXO III - Preencher'!E174</f>
        <v>MARIA APARECIDA DE FATIMA ALENCAR NOBRE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2232-88</v>
      </c>
      <c r="G165" s="13">
        <f>IF('[1]TCE - ANEXO III - Preencher'!H174="","",'[1]TCE - ANEXO III - Preencher'!H174)</f>
        <v>44958</v>
      </c>
      <c r="H165" s="14">
        <f>'[1]TCE - ANEXO III - Preencher'!I174</f>
        <v>0</v>
      </c>
      <c r="I165" s="14">
        <f>'[1]TCE - ANEXO III - Preencher'!J174</f>
        <v>815.28399999999999</v>
      </c>
      <c r="J165" s="14">
        <f>'[1]TCE - ANEXO III - Preencher'!K174</f>
        <v>0</v>
      </c>
      <c r="K165" s="15">
        <f>'[1]TCE - ANEXO III - Preencher'!L174</f>
        <v>145.69</v>
      </c>
      <c r="L165" s="15">
        <f>'[1]TCE - ANEXO III - Preencher'!M174</f>
        <v>5.91</v>
      </c>
      <c r="M165" s="15">
        <f t="shared" si="13"/>
        <v>139.78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955.06399999999996</v>
      </c>
    </row>
    <row r="166" spans="1:28" x14ac:dyDescent="0.25">
      <c r="A166" s="8">
        <f>IFERROR(VLOOKUP(B166,'[1]DADOS (OCULTAR)'!$Q$3:$S$133,3,0),"")</f>
        <v>10739225002161</v>
      </c>
      <c r="B166" s="9" t="str">
        <f>'[1]TCE - ANEXO III - Preencher'!C175</f>
        <v>UPA OLINDA - C.G 001/2022</v>
      </c>
      <c r="C166" s="10"/>
      <c r="D166" s="11" t="str">
        <f>'[1]TCE - ANEXO III - Preencher'!E175</f>
        <v>MARIA BEATRIZ DE SOUZA NERY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4221-05</v>
      </c>
      <c r="G166" s="13">
        <f>IF('[1]TCE - ANEXO III - Preencher'!H175="","",'[1]TCE - ANEXO III - Preencher'!H175)</f>
        <v>44958</v>
      </c>
      <c r="H166" s="14">
        <f>'[1]TCE - ANEXO III - Preencher'!I175</f>
        <v>0</v>
      </c>
      <c r="I166" s="14">
        <f>'[1]TCE - ANEXO III - Preencher'!J175</f>
        <v>135.5976</v>
      </c>
      <c r="J166" s="14">
        <f>'[1]TCE - ANEXO III - Preencher'!K175</f>
        <v>0</v>
      </c>
      <c r="K166" s="15">
        <f>'[1]TCE - ANEXO III - Preencher'!L175</f>
        <v>145.69</v>
      </c>
      <c r="L166" s="15">
        <f>'[1]TCE - ANEXO III - Preencher'!M175</f>
        <v>1.3</v>
      </c>
      <c r="M166" s="15">
        <f t="shared" si="13"/>
        <v>144.38999999999999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134.52867519999998</v>
      </c>
      <c r="R166" s="15">
        <f>'[1]TCE - ANEXO III - Preencher'!S175</f>
        <v>0</v>
      </c>
      <c r="S166" s="16">
        <f t="shared" si="15"/>
        <v>134.52867519999998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414.5162752</v>
      </c>
    </row>
    <row r="167" spans="1:28" x14ac:dyDescent="0.25">
      <c r="A167" s="8">
        <f>IFERROR(VLOOKUP(B167,'[1]DADOS (OCULTAR)'!$Q$3:$S$133,3,0),"")</f>
        <v>10739225002161</v>
      </c>
      <c r="B167" s="9" t="str">
        <f>'[1]TCE - ANEXO III - Preencher'!C176</f>
        <v>UPA OLINDA - C.G 001/2022</v>
      </c>
      <c r="C167" s="10"/>
      <c r="D167" s="11" t="str">
        <f>'[1]TCE - ANEXO III - Preencher'!E176</f>
        <v>MARIA BETANIA MUNIZ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7664-20</v>
      </c>
      <c r="G167" s="13">
        <f>IF('[1]TCE - ANEXO III - Preencher'!H176="","",'[1]TCE - ANEXO III - Preencher'!H176)</f>
        <v>44958</v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>
        <f>IFERROR(VLOOKUP(B168,'[1]DADOS (OCULTAR)'!$Q$3:$S$133,3,0),"")</f>
        <v>10739225002161</v>
      </c>
      <c r="B168" s="9" t="str">
        <f>'[1]TCE - ANEXO III - Preencher'!C177</f>
        <v>UPA OLINDA - C.G 001/2022</v>
      </c>
      <c r="C168" s="10"/>
      <c r="D168" s="11" t="str">
        <f>'[1]TCE - ANEXO III - Preencher'!E177</f>
        <v>MARIA DAS DORES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5135-05</v>
      </c>
      <c r="G168" s="13">
        <f>IF('[1]TCE - ANEXO III - Preencher'!H177="","",'[1]TCE - ANEXO III - Preencher'!H177)</f>
        <v>44958</v>
      </c>
      <c r="H168" s="14">
        <f>'[1]TCE - ANEXO III - Preencher'!I177</f>
        <v>0</v>
      </c>
      <c r="I168" s="14">
        <f>'[1]TCE - ANEXO III - Preencher'!J177</f>
        <v>136.59200000000001</v>
      </c>
      <c r="J168" s="14">
        <f>'[1]TCE - ANEXO III - Preencher'!K177</f>
        <v>0</v>
      </c>
      <c r="K168" s="15">
        <f>'[1]TCE - ANEXO III - Preencher'!L177</f>
        <v>145.69</v>
      </c>
      <c r="L168" s="15">
        <f>'[1]TCE - ANEXO III - Preencher'!M177</f>
        <v>1.3</v>
      </c>
      <c r="M168" s="15">
        <f t="shared" si="13"/>
        <v>144.38999999999999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78.12</v>
      </c>
      <c r="S168" s="16">
        <f t="shared" si="15"/>
        <v>-78.12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202.86199999999997</v>
      </c>
    </row>
    <row r="169" spans="1:28" x14ac:dyDescent="0.25">
      <c r="A169" s="8">
        <f>IFERROR(VLOOKUP(B169,'[1]DADOS (OCULTAR)'!$Q$3:$S$133,3,0),"")</f>
        <v>10739225002161</v>
      </c>
      <c r="B169" s="9" t="str">
        <f>'[1]TCE - ANEXO III - Preencher'!C178</f>
        <v>UPA OLINDA - C.G 001/2022</v>
      </c>
      <c r="C169" s="10"/>
      <c r="D169" s="11" t="str">
        <f>'[1]TCE - ANEXO III - Preencher'!E178</f>
        <v>MARIA DE FATIMA PINTO RIBEIRO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2232-88</v>
      </c>
      <c r="G169" s="13">
        <f>IF('[1]TCE - ANEXO III - Preencher'!H178="","",'[1]TCE - ANEXO III - Preencher'!H178)</f>
        <v>44958</v>
      </c>
      <c r="H169" s="14">
        <f>'[1]TCE - ANEXO III - Preencher'!I178</f>
        <v>0</v>
      </c>
      <c r="I169" s="14">
        <f>'[1]TCE - ANEXO III - Preencher'!J178</f>
        <v>667.30079999999998</v>
      </c>
      <c r="J169" s="14">
        <f>'[1]TCE - ANEXO III - Preencher'!K178</f>
        <v>0</v>
      </c>
      <c r="K169" s="15">
        <f>'[1]TCE - ANEXO III - Preencher'!L178</f>
        <v>145.69</v>
      </c>
      <c r="L169" s="15">
        <f>'[1]TCE - ANEXO III - Preencher'!M178</f>
        <v>5.91</v>
      </c>
      <c r="M169" s="15">
        <f t="shared" si="13"/>
        <v>139.78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807.08079999999995</v>
      </c>
    </row>
    <row r="170" spans="1:28" x14ac:dyDescent="0.25">
      <c r="A170" s="8">
        <f>IFERROR(VLOOKUP(B170,'[1]DADOS (OCULTAR)'!$Q$3:$S$133,3,0),"")</f>
        <v>10739225002161</v>
      </c>
      <c r="B170" s="9" t="str">
        <f>'[1]TCE - ANEXO III - Preencher'!C179</f>
        <v>UPA OLINDA - C.G 001/2022</v>
      </c>
      <c r="C170" s="10"/>
      <c r="D170" s="11" t="str">
        <f>'[1]TCE - ANEXO III - Preencher'!E179</f>
        <v xml:space="preserve">MARIA JULIA DA CRUZ GOUVEIA NETO DE 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2251-24</v>
      </c>
      <c r="G170" s="13">
        <f>IF('[1]TCE - ANEXO III - Preencher'!H179="","",'[1]TCE - ANEXO III - Preencher'!H179)</f>
        <v>44958</v>
      </c>
      <c r="H170" s="14">
        <f>'[1]TCE - ANEXO III - Preencher'!I179</f>
        <v>0</v>
      </c>
      <c r="I170" s="14">
        <f>'[1]TCE - ANEXO III - Preencher'!J179</f>
        <v>340.83199999999999</v>
      </c>
      <c r="J170" s="14">
        <f>'[1]TCE - ANEXO III - Preencher'!K179</f>
        <v>0</v>
      </c>
      <c r="K170" s="15">
        <f>'[1]TCE - ANEXO III - Preencher'!L179</f>
        <v>145.69</v>
      </c>
      <c r="L170" s="15">
        <f>'[1]TCE - ANEXO III - Preencher'!M179</f>
        <v>4</v>
      </c>
      <c r="M170" s="15">
        <f t="shared" si="13"/>
        <v>141.69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482.52199999999999</v>
      </c>
    </row>
    <row r="171" spans="1:28" x14ac:dyDescent="0.25">
      <c r="A171" s="8">
        <f>IFERROR(VLOOKUP(B171,'[1]DADOS (OCULTAR)'!$Q$3:$S$133,3,0),"")</f>
        <v>10739225002161</v>
      </c>
      <c r="B171" s="9" t="str">
        <f>'[1]TCE - ANEXO III - Preencher'!C180</f>
        <v>UPA OLINDA - C.G 001/2022</v>
      </c>
      <c r="C171" s="10"/>
      <c r="D171" s="11" t="str">
        <f>'[1]TCE - ANEXO III - Preencher'!E180</f>
        <v>MARIA LUISA DAVID DE AZEVEDO VALADARES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2251-24</v>
      </c>
      <c r="G171" s="13">
        <f>IF('[1]TCE - ANEXO III - Preencher'!H180="","",'[1]TCE - ANEXO III - Preencher'!H180)</f>
        <v>44958</v>
      </c>
      <c r="H171" s="14">
        <f>'[1]TCE - ANEXO III - Preencher'!I180</f>
        <v>0</v>
      </c>
      <c r="I171" s="14">
        <f>'[1]TCE - ANEXO III - Preencher'!J180</f>
        <v>348.29839999999996</v>
      </c>
      <c r="J171" s="14">
        <f>'[1]TCE - ANEXO III - Preencher'!K180</f>
        <v>0</v>
      </c>
      <c r="K171" s="15">
        <f>'[1]TCE - ANEXO III - Preencher'!L180</f>
        <v>145.69</v>
      </c>
      <c r="L171" s="15">
        <f>'[1]TCE - ANEXO III - Preencher'!M180</f>
        <v>4</v>
      </c>
      <c r="M171" s="15">
        <f t="shared" si="13"/>
        <v>141.69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489.98839999999996</v>
      </c>
    </row>
    <row r="172" spans="1:28" x14ac:dyDescent="0.25">
      <c r="A172" s="8">
        <f>IFERROR(VLOOKUP(B172,'[1]DADOS (OCULTAR)'!$Q$3:$S$133,3,0),"")</f>
        <v>10739225002161</v>
      </c>
      <c r="B172" s="9" t="str">
        <f>'[1]TCE - ANEXO III - Preencher'!C181</f>
        <v>UPA OLINDA - C.G 001/2022</v>
      </c>
      <c r="C172" s="10"/>
      <c r="D172" s="11" t="str">
        <f>'[1]TCE - ANEXO III - Preencher'!E181</f>
        <v>MARIA MADALENA CORREIA RAMOS DOS SANTOS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44958</v>
      </c>
      <c r="H172" s="14">
        <f>'[1]TCE - ANEXO III - Preencher'!I181</f>
        <v>0</v>
      </c>
      <c r="I172" s="14">
        <f>'[1]TCE - ANEXO III - Preencher'!J181</f>
        <v>133.42080000000001</v>
      </c>
      <c r="J172" s="14">
        <f>'[1]TCE - ANEXO III - Preencher'!K181</f>
        <v>0</v>
      </c>
      <c r="K172" s="15">
        <f>'[1]TCE - ANEXO III - Preencher'!L181</f>
        <v>145.69</v>
      </c>
      <c r="L172" s="15">
        <f>'[1]TCE - ANEXO III - Preencher'!M181</f>
        <v>1.3</v>
      </c>
      <c r="M172" s="15">
        <f t="shared" si="13"/>
        <v>144.38999999999999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252.241266</v>
      </c>
      <c r="R172" s="15">
        <f>'[1]TCE - ANEXO III - Preencher'!S181</f>
        <v>0</v>
      </c>
      <c r="S172" s="16">
        <f t="shared" si="15"/>
        <v>252.241266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530.05206599999997</v>
      </c>
    </row>
    <row r="173" spans="1:28" x14ac:dyDescent="0.25">
      <c r="A173" s="8">
        <f>IFERROR(VLOOKUP(B173,'[1]DADOS (OCULTAR)'!$Q$3:$S$133,3,0),"")</f>
        <v>10739225002161</v>
      </c>
      <c r="B173" s="9" t="str">
        <f>'[1]TCE - ANEXO III - Preencher'!C182</f>
        <v>UPA OLINDA - C.G 001/2022</v>
      </c>
      <c r="C173" s="10"/>
      <c r="D173" s="11" t="str">
        <f>'[1]TCE - ANEXO III - Preencher'!E182</f>
        <v>MARIELY DO REGO BARROS DE ANDRADE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44958</v>
      </c>
      <c r="H173" s="14">
        <f>'[1]TCE - ANEXO III - Preencher'!I182</f>
        <v>0</v>
      </c>
      <c r="I173" s="14">
        <f>'[1]TCE - ANEXO III - Preencher'!J182</f>
        <v>198.18959999999998</v>
      </c>
      <c r="J173" s="14">
        <f>'[1]TCE - ANEXO III - Preencher'!K182</f>
        <v>0</v>
      </c>
      <c r="K173" s="15">
        <f>'[1]TCE - ANEXO III - Preencher'!L182</f>
        <v>145.69</v>
      </c>
      <c r="L173" s="15">
        <f>'[1]TCE - ANEXO III - Preencher'!M182</f>
        <v>1.71</v>
      </c>
      <c r="M173" s="15">
        <f t="shared" si="13"/>
        <v>143.97999999999999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342.16959999999995</v>
      </c>
    </row>
    <row r="174" spans="1:28" x14ac:dyDescent="0.25">
      <c r="A174" s="8">
        <f>IFERROR(VLOOKUP(B174,'[1]DADOS (OCULTAR)'!$Q$3:$S$133,3,0),"")</f>
        <v>10739225002161</v>
      </c>
      <c r="B174" s="9" t="str">
        <f>'[1]TCE - ANEXO III - Preencher'!C183</f>
        <v>UPA OLINDA - C.G 001/2022</v>
      </c>
      <c r="C174" s="10"/>
      <c r="D174" s="11" t="str">
        <f>'[1]TCE - ANEXO III - Preencher'!E183</f>
        <v>MARIO JOSE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7823-20</v>
      </c>
      <c r="G174" s="13">
        <f>IF('[1]TCE - ANEXO III - Preencher'!H183="","",'[1]TCE - ANEXO III - Preencher'!H183)</f>
        <v>44958</v>
      </c>
      <c r="H174" s="14">
        <f>'[1]TCE - ANEXO III - Preencher'!I183</f>
        <v>0</v>
      </c>
      <c r="I174" s="14">
        <f>'[1]TCE - ANEXO III - Preencher'!J183</f>
        <v>183.64720000000003</v>
      </c>
      <c r="J174" s="14">
        <f>'[1]TCE - ANEXO III - Preencher'!K183</f>
        <v>0</v>
      </c>
      <c r="K174" s="15">
        <f>'[1]TCE - ANEXO III - Preencher'!L183</f>
        <v>145.69</v>
      </c>
      <c r="L174" s="15">
        <f>'[1]TCE - ANEXO III - Preencher'!M183</f>
        <v>1.74</v>
      </c>
      <c r="M174" s="15">
        <f t="shared" si="13"/>
        <v>143.94999999999999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104.24</v>
      </c>
      <c r="S174" s="16">
        <f t="shared" si="15"/>
        <v>-104.24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223.35720000000003</v>
      </c>
    </row>
    <row r="175" spans="1:28" x14ac:dyDescent="0.25">
      <c r="A175" s="8">
        <f>IFERROR(VLOOKUP(B175,'[1]DADOS (OCULTAR)'!$Q$3:$S$133,3,0),"")</f>
        <v>10739225002161</v>
      </c>
      <c r="B175" s="9" t="str">
        <f>'[1]TCE - ANEXO III - Preencher'!C184</f>
        <v>UPA OLINDA - C.G 001/2022</v>
      </c>
      <c r="C175" s="10"/>
      <c r="D175" s="11" t="str">
        <f>'[1]TCE - ANEXO III - Preencher'!E184</f>
        <v>MARIUSKA RODRIGUES RAPOSO LAPORTE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2516-05</v>
      </c>
      <c r="G175" s="13">
        <f>IF('[1]TCE - ANEXO III - Preencher'!H184="","",'[1]TCE - ANEXO III - Preencher'!H184)</f>
        <v>44958</v>
      </c>
      <c r="H175" s="14">
        <f>'[1]TCE - ANEXO III - Preencher'!I184</f>
        <v>0</v>
      </c>
      <c r="I175" s="14">
        <f>'[1]TCE - ANEXO III - Preencher'!J184</f>
        <v>202.40880000000001</v>
      </c>
      <c r="J175" s="14">
        <f>'[1]TCE - ANEXO III - Preencher'!K184</f>
        <v>0</v>
      </c>
      <c r="K175" s="15">
        <f>'[1]TCE - ANEXO III - Preencher'!L184</f>
        <v>145.69</v>
      </c>
      <c r="L175" s="15">
        <f>'[1]TCE - ANEXO III - Preencher'!M184</f>
        <v>2.19</v>
      </c>
      <c r="M175" s="15">
        <f t="shared" si="13"/>
        <v>143.5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345.90880000000004</v>
      </c>
    </row>
    <row r="176" spans="1:28" x14ac:dyDescent="0.25">
      <c r="A176" s="8">
        <f>IFERROR(VLOOKUP(B176,'[1]DADOS (OCULTAR)'!$Q$3:$S$133,3,0),"")</f>
        <v>10739225002161</v>
      </c>
      <c r="B176" s="9" t="str">
        <f>'[1]TCE - ANEXO III - Preencher'!C185</f>
        <v>UPA OLINDA - C.G 001/2022</v>
      </c>
      <c r="C176" s="10"/>
      <c r="D176" s="11" t="str">
        <f>'[1]TCE - ANEXO III - Preencher'!E185</f>
        <v>MARY SIMONE BOYER DE ALMEIDA DOS ANJOS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44958</v>
      </c>
      <c r="H176" s="14">
        <f>'[1]TCE - ANEXO III - Preencher'!I185</f>
        <v>0</v>
      </c>
      <c r="I176" s="14">
        <f>'[1]TCE - ANEXO III - Preencher'!J185</f>
        <v>199.1112</v>
      </c>
      <c r="J176" s="14">
        <f>'[1]TCE - ANEXO III - Preencher'!K185</f>
        <v>0</v>
      </c>
      <c r="K176" s="15">
        <f>'[1]TCE - ANEXO III - Preencher'!L185</f>
        <v>145.69</v>
      </c>
      <c r="L176" s="15">
        <f>'[1]TCE - ANEXO III - Preencher'!M185</f>
        <v>1.3</v>
      </c>
      <c r="M176" s="15">
        <f t="shared" si="13"/>
        <v>144.38999999999999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78.12</v>
      </c>
      <c r="S176" s="16">
        <f t="shared" si="15"/>
        <v>-78.12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265.38119999999998</v>
      </c>
    </row>
    <row r="177" spans="1:28" x14ac:dyDescent="0.25">
      <c r="A177" s="8">
        <f>IFERROR(VLOOKUP(B177,'[1]DADOS (OCULTAR)'!$Q$3:$S$133,3,0),"")</f>
        <v>10739225002161</v>
      </c>
      <c r="B177" s="9" t="str">
        <f>'[1]TCE - ANEXO III - Preencher'!C186</f>
        <v>UPA OLINDA - C.G 001/2022</v>
      </c>
      <c r="C177" s="10"/>
      <c r="D177" s="11" t="str">
        <f>'[1]TCE - ANEXO III - Preencher'!E186</f>
        <v>MATEUS NOGUEIRA SILVA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2251-25</v>
      </c>
      <c r="G177" s="13">
        <f>IF('[1]TCE - ANEXO III - Preencher'!H186="","",'[1]TCE - ANEXO III - Preencher'!H186)</f>
        <v>44958</v>
      </c>
      <c r="H177" s="14">
        <f>'[1]TCE - ANEXO III - Preencher'!I186</f>
        <v>0</v>
      </c>
      <c r="I177" s="14">
        <f>'[1]TCE - ANEXO III - Preencher'!J186</f>
        <v>238.58240000000001</v>
      </c>
      <c r="J177" s="14">
        <f>'[1]TCE - ANEXO III - Preencher'!K186</f>
        <v>0</v>
      </c>
      <c r="K177" s="15">
        <f>'[1]TCE - ANEXO III - Preencher'!L186</f>
        <v>145.69</v>
      </c>
      <c r="L177" s="15">
        <f>'[1]TCE - ANEXO III - Preencher'!M186</f>
        <v>4</v>
      </c>
      <c r="M177" s="15">
        <f t="shared" si="13"/>
        <v>141.69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380.2724</v>
      </c>
    </row>
    <row r="178" spans="1:28" x14ac:dyDescent="0.25">
      <c r="A178" s="8">
        <f>IFERROR(VLOOKUP(B178,'[1]DADOS (OCULTAR)'!$Q$3:$S$133,3,0),"")</f>
        <v>10739225002161</v>
      </c>
      <c r="B178" s="9" t="str">
        <f>'[1]TCE - ANEXO III - Preencher'!C187</f>
        <v>UPA OLINDA - C.G 001/2022</v>
      </c>
      <c r="C178" s="10"/>
      <c r="D178" s="11" t="str">
        <f>'[1]TCE - ANEXO III - Preencher'!E187</f>
        <v>MATHEUS HENRRIQUE MORAIS ANDRADE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>
        <f>IF('[1]TCE - ANEXO III - Preencher'!H187="","",'[1]TCE - ANEXO III - Preencher'!H187)</f>
        <v>44958</v>
      </c>
      <c r="H178" s="14">
        <f>'[1]TCE - ANEXO III - Preencher'!I187</f>
        <v>0</v>
      </c>
      <c r="I178" s="14">
        <f>'[1]TCE - ANEXO III - Preencher'!J187</f>
        <v>12.2346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126.120633</v>
      </c>
      <c r="R178" s="15">
        <f>'[1]TCE - ANEXO III - Preencher'!S187</f>
        <v>36.700000000000003</v>
      </c>
      <c r="S178" s="16">
        <f t="shared" si="15"/>
        <v>89.420632999999995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101.655233</v>
      </c>
    </row>
    <row r="179" spans="1:28" x14ac:dyDescent="0.25">
      <c r="A179" s="8">
        <f>IFERROR(VLOOKUP(B179,'[1]DADOS (OCULTAR)'!$Q$3:$S$133,3,0),"")</f>
        <v>10739225002161</v>
      </c>
      <c r="B179" s="9" t="str">
        <f>'[1]TCE - ANEXO III - Preencher'!C188</f>
        <v>UPA OLINDA - C.G 001/2022</v>
      </c>
      <c r="C179" s="10"/>
      <c r="D179" s="11" t="str">
        <f>'[1]TCE - ANEXO III - Preencher'!E188</f>
        <v>MATHEU JUAN ROSA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4221-05</v>
      </c>
      <c r="G179" s="13">
        <f>IF('[1]TCE - ANEXO III - Preencher'!H188="","",'[1]TCE - ANEXO III - Preencher'!H188)</f>
        <v>44958</v>
      </c>
      <c r="H179" s="14">
        <f>'[1]TCE - ANEXO III - Preencher'!I188</f>
        <v>0</v>
      </c>
      <c r="I179" s="14">
        <f>'[1]TCE - ANEXO III - Preencher'!J188</f>
        <v>104.16</v>
      </c>
      <c r="J179" s="14">
        <f>'[1]TCE - ANEXO III - Preencher'!K188</f>
        <v>0</v>
      </c>
      <c r="K179" s="15">
        <f>'[1]TCE - ANEXO III - Preencher'!L188</f>
        <v>145.69</v>
      </c>
      <c r="L179" s="15">
        <f>'[1]TCE - ANEXO III - Preencher'!M188</f>
        <v>1.3</v>
      </c>
      <c r="M179" s="15">
        <f t="shared" si="13"/>
        <v>144.38999999999999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248.54999999999998</v>
      </c>
    </row>
    <row r="180" spans="1:28" x14ac:dyDescent="0.25">
      <c r="A180" s="8">
        <f>IFERROR(VLOOKUP(B180,'[1]DADOS (OCULTAR)'!$Q$3:$S$133,3,0),"")</f>
        <v>10739225002161</v>
      </c>
      <c r="B180" s="9" t="str">
        <f>'[1]TCE - ANEXO III - Preencher'!C189</f>
        <v>UPA OLINDA - C.G 001/2022</v>
      </c>
      <c r="C180" s="10"/>
      <c r="D180" s="11" t="str">
        <f>'[1]TCE - ANEXO III - Preencher'!E189</f>
        <v>MAURICIO BERNARDINO DE SENA JUNIOR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44958</v>
      </c>
      <c r="H180" s="14">
        <f>'[1]TCE - ANEXO III - Preencher'!I189</f>
        <v>0</v>
      </c>
      <c r="I180" s="14">
        <f>'[1]TCE - ANEXO III - Preencher'!J189</f>
        <v>135.5976</v>
      </c>
      <c r="J180" s="14">
        <f>'[1]TCE - ANEXO III - Preencher'!K189</f>
        <v>0</v>
      </c>
      <c r="K180" s="15">
        <f>'[1]TCE - ANEXO III - Preencher'!L189</f>
        <v>145.69</v>
      </c>
      <c r="L180" s="15">
        <f>'[1]TCE - ANEXO III - Preencher'!M189</f>
        <v>1.3</v>
      </c>
      <c r="M180" s="15">
        <f t="shared" si="13"/>
        <v>144.38999999999999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172.262328</v>
      </c>
      <c r="R180" s="15">
        <f>'[1]TCE - ANEXO III - Preencher'!S189</f>
        <v>78.12</v>
      </c>
      <c r="S180" s="16">
        <f t="shared" si="15"/>
        <v>94.142327999999992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374.12992799999995</v>
      </c>
    </row>
    <row r="181" spans="1:28" x14ac:dyDescent="0.25">
      <c r="A181" s="8">
        <f>IFERROR(VLOOKUP(B181,'[1]DADOS (OCULTAR)'!$Q$3:$S$133,3,0),"")</f>
        <v>10739225002161</v>
      </c>
      <c r="B181" s="9" t="str">
        <f>'[1]TCE - ANEXO III - Preencher'!C190</f>
        <v>UPA OLINDA - C.G 001/2022</v>
      </c>
      <c r="C181" s="10"/>
      <c r="D181" s="11" t="str">
        <f>'[1]TCE - ANEXO III - Preencher'!E190</f>
        <v>MAURICIO JOSE DE SOUSA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5143-10</v>
      </c>
      <c r="G181" s="13">
        <f>IF('[1]TCE - ANEXO III - Preencher'!H190="","",'[1]TCE - ANEXO III - Preencher'!H190)</f>
        <v>44958</v>
      </c>
      <c r="H181" s="14">
        <f>'[1]TCE - ANEXO III - Preencher'!I190</f>
        <v>0</v>
      </c>
      <c r="I181" s="14">
        <f>'[1]TCE - ANEXO III - Preencher'!J190</f>
        <v>110.3656</v>
      </c>
      <c r="J181" s="14">
        <f>'[1]TCE - ANEXO III - Preencher'!K190</f>
        <v>0</v>
      </c>
      <c r="K181" s="15">
        <f>'[1]TCE - ANEXO III - Preencher'!L190</f>
        <v>145.69</v>
      </c>
      <c r="L181" s="15">
        <f>'[1]TCE - ANEXO III - Preencher'!M190</f>
        <v>1.3</v>
      </c>
      <c r="M181" s="15">
        <f t="shared" si="13"/>
        <v>144.38999999999999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78.12</v>
      </c>
      <c r="S181" s="16">
        <f t="shared" si="15"/>
        <v>-78.12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176.63559999999998</v>
      </c>
    </row>
    <row r="182" spans="1:28" x14ac:dyDescent="0.25">
      <c r="A182" s="8">
        <f>IFERROR(VLOOKUP(B182,'[1]DADOS (OCULTAR)'!$Q$3:$S$133,3,0),"")</f>
        <v>10739225002161</v>
      </c>
      <c r="B182" s="9" t="str">
        <f>'[1]TCE - ANEXO III - Preencher'!C191</f>
        <v>UPA OLINDA - C.G 001/2022</v>
      </c>
      <c r="C182" s="10"/>
      <c r="D182" s="11" t="str">
        <f>'[1]TCE - ANEXO III - Preencher'!E191</f>
        <v>MAURICIO LINO DE SANTANA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2251-25</v>
      </c>
      <c r="G182" s="13">
        <f>IF('[1]TCE - ANEXO III - Preencher'!H191="","",'[1]TCE - ANEXO III - Preencher'!H191)</f>
        <v>44958</v>
      </c>
      <c r="H182" s="14">
        <f>'[1]TCE - ANEXO III - Preencher'!I191</f>
        <v>0</v>
      </c>
      <c r="I182" s="14">
        <f>'[1]TCE - ANEXO III - Preencher'!J191</f>
        <v>926.20320000000004</v>
      </c>
      <c r="J182" s="14">
        <f>'[1]TCE - ANEXO III - Preencher'!K191</f>
        <v>0</v>
      </c>
      <c r="K182" s="15">
        <f>'[1]TCE - ANEXO III - Preencher'!L191</f>
        <v>145.69</v>
      </c>
      <c r="L182" s="15">
        <f>'[1]TCE - ANEXO III - Preencher'!M191</f>
        <v>8</v>
      </c>
      <c r="M182" s="15">
        <f t="shared" si="13"/>
        <v>137.69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1063.8932</v>
      </c>
    </row>
    <row r="183" spans="1:28" x14ac:dyDescent="0.25">
      <c r="A183" s="8">
        <f>IFERROR(VLOOKUP(B183,'[1]DADOS (OCULTAR)'!$Q$3:$S$133,3,0),"")</f>
        <v>10739225002161</v>
      </c>
      <c r="B183" s="9" t="str">
        <f>'[1]TCE - ANEXO III - Preencher'!C192</f>
        <v>UPA OLINDA - C.G 001/2022</v>
      </c>
      <c r="C183" s="10"/>
      <c r="D183" s="11" t="str">
        <f>'[1]TCE - ANEXO III - Preencher'!E192</f>
        <v>MAYARA ALBUQUERQUE DORNELAS DE SOUZA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>
        <f>IF('[1]TCE - ANEXO III - Preencher'!H192="","",'[1]TCE - ANEXO III - Preencher'!H192)</f>
        <v>44958</v>
      </c>
      <c r="H183" s="14">
        <f>'[1]TCE - ANEXO III - Preencher'!I192</f>
        <v>0</v>
      </c>
      <c r="I183" s="14">
        <f>'[1]TCE - ANEXO III - Preencher'!J192</f>
        <v>191.40720000000002</v>
      </c>
      <c r="J183" s="14">
        <f>'[1]TCE - ANEXO III - Preencher'!K192</f>
        <v>0</v>
      </c>
      <c r="K183" s="15">
        <f>'[1]TCE - ANEXO III - Preencher'!L192</f>
        <v>145.69</v>
      </c>
      <c r="L183" s="15">
        <f>'[1]TCE - ANEXO III - Preencher'!M192</f>
        <v>1.81</v>
      </c>
      <c r="M183" s="15">
        <f t="shared" si="13"/>
        <v>143.88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195.2306384</v>
      </c>
      <c r="R183" s="15">
        <f>'[1]TCE - ANEXO III - Preencher'!S192</f>
        <v>108.32</v>
      </c>
      <c r="S183" s="16">
        <f t="shared" si="15"/>
        <v>86.910638400000011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422.19783840000002</v>
      </c>
    </row>
    <row r="184" spans="1:28" x14ac:dyDescent="0.25">
      <c r="A184" s="8">
        <f>IFERROR(VLOOKUP(B184,'[1]DADOS (OCULTAR)'!$Q$3:$S$133,3,0),"")</f>
        <v>10739225002161</v>
      </c>
      <c r="B184" s="9" t="str">
        <f>'[1]TCE - ANEXO III - Preencher'!C193</f>
        <v>UPA OLINDA - C.G 001/2022</v>
      </c>
      <c r="C184" s="10"/>
      <c r="D184" s="11" t="str">
        <f>'[1]TCE - ANEXO III - Preencher'!E193</f>
        <v>MIRELE CARLA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2251-24</v>
      </c>
      <c r="G184" s="13">
        <f>IF('[1]TCE - ANEXO III - Preencher'!H193="","",'[1]TCE - ANEXO III - Preencher'!H193)</f>
        <v>44958</v>
      </c>
      <c r="H184" s="14">
        <f>'[1]TCE - ANEXO III - Preencher'!I193</f>
        <v>0</v>
      </c>
      <c r="I184" s="14">
        <f>'[1]TCE - ANEXO III - Preencher'!J193</f>
        <v>147.55440000000002</v>
      </c>
      <c r="J184" s="14">
        <f>'[1]TCE - ANEXO III - Preencher'!K193</f>
        <v>0</v>
      </c>
      <c r="K184" s="15">
        <f>'[1]TCE - ANEXO III - Preencher'!L193</f>
        <v>145.69</v>
      </c>
      <c r="L184" s="15">
        <f>'[1]TCE - ANEXO III - Preencher'!M193</f>
        <v>1.3</v>
      </c>
      <c r="M184" s="15">
        <f t="shared" si="13"/>
        <v>144.38999999999999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126.120633</v>
      </c>
      <c r="R184" s="15">
        <f>'[1]TCE - ANEXO III - Preencher'!S193</f>
        <v>78.12</v>
      </c>
      <c r="S184" s="16">
        <f t="shared" si="15"/>
        <v>48.000632999999993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339.94503299999997</v>
      </c>
    </row>
    <row r="185" spans="1:28" x14ac:dyDescent="0.25">
      <c r="A185" s="8">
        <f>IFERROR(VLOOKUP(B185,'[1]DADOS (OCULTAR)'!$Q$3:$S$133,3,0),"")</f>
        <v>10739225002161</v>
      </c>
      <c r="B185" s="9" t="str">
        <f>'[1]TCE - ANEXO III - Preencher'!C194</f>
        <v>UPA OLINDA - C.G 001/2022</v>
      </c>
      <c r="C185" s="10"/>
      <c r="D185" s="11" t="str">
        <f>'[1]TCE - ANEXO III - Preencher'!E194</f>
        <v>NATALIA VILACA DE QUEIROZ VALENCA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2251-25</v>
      </c>
      <c r="G185" s="13">
        <f>IF('[1]TCE - ANEXO III - Preencher'!H194="","",'[1]TCE - ANEXO III - Preencher'!H194)</f>
        <v>44958</v>
      </c>
      <c r="H185" s="14">
        <f>'[1]TCE - ANEXO III - Preencher'!I194</f>
        <v>0</v>
      </c>
      <c r="I185" s="14">
        <f>'[1]TCE - ANEXO III - Preencher'!J194</f>
        <v>894.29920000000004</v>
      </c>
      <c r="J185" s="14">
        <f>'[1]TCE - ANEXO III - Preencher'!K194</f>
        <v>0</v>
      </c>
      <c r="K185" s="15">
        <f>'[1]TCE - ANEXO III - Preencher'!L194</f>
        <v>145.69</v>
      </c>
      <c r="L185" s="15">
        <f>'[1]TCE - ANEXO III - Preencher'!M194</f>
        <v>8</v>
      </c>
      <c r="M185" s="15">
        <f t="shared" si="13"/>
        <v>137.69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172.262328</v>
      </c>
      <c r="R185" s="15">
        <f>'[1]TCE - ANEXO III - Preencher'!S194</f>
        <v>0</v>
      </c>
      <c r="S185" s="16">
        <f t="shared" si="15"/>
        <v>172.262328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1204.251528</v>
      </c>
    </row>
    <row r="186" spans="1:28" x14ac:dyDescent="0.25">
      <c r="A186" s="8">
        <f>IFERROR(VLOOKUP(B186,'[1]DADOS (OCULTAR)'!$Q$3:$S$133,3,0),"")</f>
        <v>10739225002161</v>
      </c>
      <c r="B186" s="9" t="str">
        <f>'[1]TCE - ANEXO III - Preencher'!C195</f>
        <v>UPA OLINDA - C.G 001/2022</v>
      </c>
      <c r="C186" s="10"/>
      <c r="D186" s="11" t="str">
        <f>'[1]TCE - ANEXO III - Preencher'!E195</f>
        <v>NERVISON PAULY DOS SANTOS MELO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5151-10</v>
      </c>
      <c r="G186" s="13">
        <f>IF('[1]TCE - ANEXO III - Preencher'!H195="","",'[1]TCE - ANEXO III - Preencher'!H195)</f>
        <v>44958</v>
      </c>
      <c r="H186" s="14">
        <f>'[1]TCE - ANEXO III - Preencher'!I195</f>
        <v>0</v>
      </c>
      <c r="I186" s="14">
        <f>'[1]TCE - ANEXO III - Preencher'!J195</f>
        <v>134.93520000000001</v>
      </c>
      <c r="J186" s="14">
        <f>'[1]TCE - ANEXO III - Preencher'!K195</f>
        <v>0</v>
      </c>
      <c r="K186" s="15">
        <f>'[1]TCE - ANEXO III - Preencher'!L195</f>
        <v>145.69</v>
      </c>
      <c r="L186" s="15">
        <f>'[1]TCE - ANEXO III - Preencher'!M195</f>
        <v>1.3</v>
      </c>
      <c r="M186" s="15">
        <f t="shared" si="13"/>
        <v>144.38999999999999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279.3252</v>
      </c>
    </row>
    <row r="187" spans="1:28" x14ac:dyDescent="0.25">
      <c r="A187" s="8">
        <f>IFERROR(VLOOKUP(B187,'[1]DADOS (OCULTAR)'!$Q$3:$S$133,3,0),"")</f>
        <v>10739225002161</v>
      </c>
      <c r="B187" s="9" t="str">
        <f>'[1]TCE - ANEXO III - Preencher'!C196</f>
        <v>UPA OLINDA - C.G 001/2022</v>
      </c>
      <c r="C187" s="10"/>
      <c r="D187" s="11" t="str">
        <f>'[1]TCE - ANEXO III - Preencher'!E196</f>
        <v>OSEIAS VENTURA DO NASCIMENTO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7664-20</v>
      </c>
      <c r="G187" s="13">
        <f>IF('[1]TCE - ANEXO III - Preencher'!H196="","",'[1]TCE - ANEXO III - Preencher'!H196)</f>
        <v>44958</v>
      </c>
      <c r="H187" s="14">
        <f>'[1]TCE - ANEXO III - Preencher'!I196</f>
        <v>0</v>
      </c>
      <c r="I187" s="14">
        <f>'[1]TCE - ANEXO III - Preencher'!J196</f>
        <v>258.48320000000001</v>
      </c>
      <c r="J187" s="14">
        <f>'[1]TCE - ANEXO III - Preencher'!K196</f>
        <v>0</v>
      </c>
      <c r="K187" s="15">
        <f>'[1]TCE - ANEXO III - Preencher'!L196</f>
        <v>145.69</v>
      </c>
      <c r="L187" s="15">
        <f>'[1]TCE - ANEXO III - Preencher'!M196</f>
        <v>2.2200000000000002</v>
      </c>
      <c r="M187" s="15">
        <f t="shared" si="13"/>
        <v>143.47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126.3257072</v>
      </c>
      <c r="R187" s="15">
        <f>'[1]TCE - ANEXO III - Preencher'!S196</f>
        <v>0</v>
      </c>
      <c r="S187" s="16">
        <f t="shared" si="15"/>
        <v>126.3257072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528.27890720000005</v>
      </c>
    </row>
    <row r="188" spans="1:28" x14ac:dyDescent="0.25">
      <c r="A188" s="8">
        <f>IFERROR(VLOOKUP(B188,'[1]DADOS (OCULTAR)'!$Q$3:$S$133,3,0),"")</f>
        <v>10739225002161</v>
      </c>
      <c r="B188" s="9" t="str">
        <f>'[1]TCE - ANEXO III - Preencher'!C197</f>
        <v>UPA OLINDA - C.G 001/2022</v>
      </c>
      <c r="C188" s="10"/>
      <c r="D188" s="11" t="str">
        <f>'[1]TCE - ANEXO III - Preencher'!E197</f>
        <v>PAMELLA MINNELLI CHAVES FERNANDES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2251-24</v>
      </c>
      <c r="G188" s="13">
        <f>IF('[1]TCE - ANEXO III - Preencher'!H197="","",'[1]TCE - ANEXO III - Preencher'!H197)</f>
        <v>44958</v>
      </c>
      <c r="H188" s="14">
        <f>'[1]TCE - ANEXO III - Preencher'!I197</f>
        <v>0</v>
      </c>
      <c r="I188" s="14">
        <f>'[1]TCE - ANEXO III - Preencher'!J197</f>
        <v>340.83199999999999</v>
      </c>
      <c r="J188" s="14">
        <f>'[1]TCE - ANEXO III - Preencher'!K197</f>
        <v>0</v>
      </c>
      <c r="K188" s="15">
        <f>'[1]TCE - ANEXO III - Preencher'!L197</f>
        <v>145.69</v>
      </c>
      <c r="L188" s="15">
        <f>'[1]TCE - ANEXO III - Preencher'!M197</f>
        <v>4</v>
      </c>
      <c r="M188" s="15">
        <f t="shared" si="13"/>
        <v>141.69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169.0836779</v>
      </c>
      <c r="R188" s="15">
        <f>'[1]TCE - ANEXO III - Preencher'!S197</f>
        <v>0</v>
      </c>
      <c r="S188" s="16">
        <f t="shared" si="15"/>
        <v>169.0836779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651.60567790000005</v>
      </c>
    </row>
    <row r="189" spans="1:28" x14ac:dyDescent="0.25">
      <c r="A189" s="8">
        <f>IFERROR(VLOOKUP(B189,'[1]DADOS (OCULTAR)'!$Q$3:$S$133,3,0),"")</f>
        <v>10739225002161</v>
      </c>
      <c r="B189" s="9" t="str">
        <f>'[1]TCE - ANEXO III - Preencher'!C198</f>
        <v>UPA OLINDA - C.G 001/2022</v>
      </c>
      <c r="C189" s="10"/>
      <c r="D189" s="11" t="str">
        <f>'[1]TCE - ANEXO III - Preencher'!E198</f>
        <v>PATRICIA LAINE DA SILVA CAETANO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2237-05</v>
      </c>
      <c r="G189" s="13">
        <f>IF('[1]TCE - ANEXO III - Preencher'!H198="","",'[1]TCE - ANEXO III - Preencher'!H198)</f>
        <v>44958</v>
      </c>
      <c r="H189" s="14">
        <f>'[1]TCE - ANEXO III - Preencher'!I198</f>
        <v>0</v>
      </c>
      <c r="I189" s="14">
        <f>'[1]TCE - ANEXO III - Preencher'!J198</f>
        <v>124.992</v>
      </c>
      <c r="J189" s="14">
        <f>'[1]TCE - ANEXO III - Preencher'!K198</f>
        <v>0</v>
      </c>
      <c r="K189" s="15">
        <f>'[1]TCE - ANEXO III - Preencher'!L198</f>
        <v>145.69</v>
      </c>
      <c r="L189" s="15">
        <f>'[1]TCE - ANEXO III - Preencher'!M198</f>
        <v>1.3</v>
      </c>
      <c r="M189" s="15">
        <f t="shared" si="13"/>
        <v>144.38999999999999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269.38200000000001</v>
      </c>
    </row>
    <row r="190" spans="1:28" x14ac:dyDescent="0.25">
      <c r="A190" s="8">
        <f>IFERROR(VLOOKUP(B190,'[1]DADOS (OCULTAR)'!$Q$3:$S$133,3,0),"")</f>
        <v>10739225002161</v>
      </c>
      <c r="B190" s="9" t="str">
        <f>'[1]TCE - ANEXO III - Preencher'!C199</f>
        <v>UPA OLINDA - C.G 001/2022</v>
      </c>
      <c r="C190" s="10"/>
      <c r="D190" s="11" t="str">
        <f>'[1]TCE - ANEXO III - Preencher'!E199</f>
        <v>PAULA FERNANDA SOARES DE ARAUJOMEI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2251-25</v>
      </c>
      <c r="G190" s="13">
        <f>IF('[1]TCE - ANEXO III - Preencher'!H199="","",'[1]TCE - ANEXO III - Preencher'!H199)</f>
        <v>44958</v>
      </c>
      <c r="H190" s="14">
        <f>'[1]TCE - ANEXO III - Preencher'!I199</f>
        <v>0</v>
      </c>
      <c r="I190" s="14">
        <f>'[1]TCE - ANEXO III - Preencher'!J199</f>
        <v>668.29840000000002</v>
      </c>
      <c r="J190" s="14">
        <f>'[1]TCE - ANEXO III - Preencher'!K199</f>
        <v>0</v>
      </c>
      <c r="K190" s="15">
        <f>'[1]TCE - ANEXO III - Preencher'!L199</f>
        <v>145.69</v>
      </c>
      <c r="L190" s="15">
        <f>'[1]TCE - ANEXO III - Preencher'!M199</f>
        <v>8</v>
      </c>
      <c r="M190" s="15">
        <f t="shared" si="13"/>
        <v>137.69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805.98839999999996</v>
      </c>
    </row>
    <row r="191" spans="1:28" x14ac:dyDescent="0.25">
      <c r="A191" s="8">
        <f>IFERROR(VLOOKUP(B191,'[1]DADOS (OCULTAR)'!$Q$3:$S$133,3,0),"")</f>
        <v>10739225002161</v>
      </c>
      <c r="B191" s="9" t="str">
        <f>'[1]TCE - ANEXO III - Preencher'!C200</f>
        <v>UPA OLINDA - C.G 001/2022</v>
      </c>
      <c r="C191" s="10"/>
      <c r="D191" s="11" t="str">
        <f>'[1]TCE - ANEXO III - Preencher'!E200</f>
        <v>PAULO CESAR OLIVEIRA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2232-88</v>
      </c>
      <c r="G191" s="13">
        <f>IF('[1]TCE - ANEXO III - Preencher'!H200="","",'[1]TCE - ANEXO III - Preencher'!H200)</f>
        <v>44958</v>
      </c>
      <c r="H191" s="14">
        <f>'[1]TCE - ANEXO III - Preencher'!I200</f>
        <v>0</v>
      </c>
      <c r="I191" s="14">
        <f>'[1]TCE - ANEXO III - Preencher'!J200</f>
        <v>661.78560000000004</v>
      </c>
      <c r="J191" s="14">
        <f>'[1]TCE - ANEXO III - Preencher'!K200</f>
        <v>0</v>
      </c>
      <c r="K191" s="15">
        <f>'[1]TCE - ANEXO III - Preencher'!L200</f>
        <v>145.69</v>
      </c>
      <c r="L191" s="15">
        <f>'[1]TCE - ANEXO III - Preencher'!M200</f>
        <v>5.91</v>
      </c>
      <c r="M191" s="15">
        <f t="shared" si="13"/>
        <v>139.78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801.56560000000002</v>
      </c>
    </row>
    <row r="192" spans="1:28" x14ac:dyDescent="0.25">
      <c r="A192" s="8">
        <f>IFERROR(VLOOKUP(B192,'[1]DADOS (OCULTAR)'!$Q$3:$S$133,3,0),"")</f>
        <v>10739225002161</v>
      </c>
      <c r="B192" s="9" t="str">
        <f>'[1]TCE - ANEXO III - Preencher'!C201</f>
        <v>UPA OLINDA - C.G 001/2022</v>
      </c>
      <c r="C192" s="10"/>
      <c r="D192" s="11" t="str">
        <f>'[1]TCE - ANEXO III - Preencher'!E201</f>
        <v>PEDRO LINS FERREIRA DOS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44958</v>
      </c>
      <c r="H192" s="14">
        <f>'[1]TCE - ANEXO III - Preencher'!I201</f>
        <v>0</v>
      </c>
      <c r="I192" s="14">
        <f>'[1]TCE - ANEXO III - Preencher'!J201</f>
        <v>114.1032</v>
      </c>
      <c r="J192" s="14">
        <f>'[1]TCE - ANEXO III - Preencher'!K201</f>
        <v>0</v>
      </c>
      <c r="K192" s="15">
        <f>'[1]TCE - ANEXO III - Preencher'!L201</f>
        <v>145.69</v>
      </c>
      <c r="L192" s="15">
        <f>'[1]TCE - ANEXO III - Preencher'!M201</f>
        <v>1.3</v>
      </c>
      <c r="M192" s="15">
        <f t="shared" si="13"/>
        <v>144.38999999999999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258.4932</v>
      </c>
    </row>
    <row r="193" spans="1:28" x14ac:dyDescent="0.25">
      <c r="A193" s="8">
        <f>IFERROR(VLOOKUP(B193,'[1]DADOS (OCULTAR)'!$Q$3:$S$133,3,0),"")</f>
        <v>10739225002161</v>
      </c>
      <c r="B193" s="9" t="str">
        <f>'[1]TCE - ANEXO III - Preencher'!C202</f>
        <v>UPA OLINDA - C.G 001/2022</v>
      </c>
      <c r="C193" s="10"/>
      <c r="D193" s="11" t="str">
        <f>'[1]TCE - ANEXO III - Preencher'!E202</f>
        <v>PHALLOMA CORREIA VALERIANO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2236-05</v>
      </c>
      <c r="G193" s="13">
        <f>IF('[1]TCE - ANEXO III - Preencher'!H202="","",'[1]TCE - ANEXO III - Preencher'!H202)</f>
        <v>44958</v>
      </c>
      <c r="H193" s="14">
        <f>'[1]TCE - ANEXO III - Preencher'!I202</f>
        <v>0</v>
      </c>
      <c r="I193" s="14">
        <f>'[1]TCE - ANEXO III - Preencher'!J202</f>
        <v>166.06560000000002</v>
      </c>
      <c r="J193" s="14">
        <f>'[1]TCE - ANEXO III - Preencher'!K202</f>
        <v>0</v>
      </c>
      <c r="K193" s="15">
        <f>'[1]TCE - ANEXO III - Preencher'!L202</f>
        <v>145.69</v>
      </c>
      <c r="L193" s="15">
        <f>'[1]TCE - ANEXO III - Preencher'!M202</f>
        <v>1.75</v>
      </c>
      <c r="M193" s="15">
        <f t="shared" si="13"/>
        <v>143.94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104.74</v>
      </c>
      <c r="S193" s="16">
        <f t="shared" si="15"/>
        <v>-104.74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205.26560000000001</v>
      </c>
    </row>
    <row r="194" spans="1:28" x14ac:dyDescent="0.25">
      <c r="A194" s="8">
        <f>IFERROR(VLOOKUP(B194,'[1]DADOS (OCULTAR)'!$Q$3:$S$133,3,0),"")</f>
        <v>10739225002161</v>
      </c>
      <c r="B194" s="9" t="str">
        <f>'[1]TCE - ANEXO III - Preencher'!C203</f>
        <v>UPA OLINDA - C.G 001/2022</v>
      </c>
      <c r="C194" s="10"/>
      <c r="D194" s="11" t="str">
        <f>'[1]TCE - ANEXO III - Preencher'!E203</f>
        <v>PHILLIPE ANDREW FERNANDES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5174-10</v>
      </c>
      <c r="G194" s="13">
        <f>IF('[1]TCE - ANEXO III - Preencher'!H203="","",'[1]TCE - ANEXO III - Preencher'!H203)</f>
        <v>44958</v>
      </c>
      <c r="H194" s="14">
        <f>'[1]TCE - ANEXO III - Preencher'!I203</f>
        <v>0</v>
      </c>
      <c r="I194" s="14">
        <f>'[1]TCE - ANEXO III - Preencher'!J203</f>
        <v>134.93520000000001</v>
      </c>
      <c r="J194" s="14">
        <f>'[1]TCE - ANEXO III - Preencher'!K203</f>
        <v>0</v>
      </c>
      <c r="K194" s="15">
        <f>'[1]TCE - ANEXO III - Preencher'!L203</f>
        <v>145.69</v>
      </c>
      <c r="L194" s="15">
        <f>'[1]TCE - ANEXO III - Preencher'!M203</f>
        <v>1.3</v>
      </c>
      <c r="M194" s="15">
        <f t="shared" si="13"/>
        <v>144.38999999999999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279.3252</v>
      </c>
    </row>
    <row r="195" spans="1:28" x14ac:dyDescent="0.25">
      <c r="A195" s="8">
        <f>IFERROR(VLOOKUP(B195,'[1]DADOS (OCULTAR)'!$Q$3:$S$133,3,0),"")</f>
        <v>10739225002161</v>
      </c>
      <c r="B195" s="9" t="str">
        <f>'[1]TCE - ANEXO III - Preencher'!C204</f>
        <v>UPA OLINDA - C.G 001/2022</v>
      </c>
      <c r="C195" s="10"/>
      <c r="D195" s="11" t="str">
        <f>'[1]TCE - ANEXO III - Preencher'!E204</f>
        <v>PRISCILLA DE ARAUJO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44958</v>
      </c>
      <c r="H195" s="14">
        <f>'[1]TCE - ANEXO III - Preencher'!I204</f>
        <v>0</v>
      </c>
      <c r="I195" s="14">
        <f>'[1]TCE - ANEXO III - Preencher'!J204</f>
        <v>194.93119999999999</v>
      </c>
      <c r="J195" s="14">
        <f>'[1]TCE - ANEXO III - Preencher'!K204</f>
        <v>0</v>
      </c>
      <c r="K195" s="15">
        <f>'[1]TCE - ANEXO III - Preencher'!L204</f>
        <v>145.69</v>
      </c>
      <c r="L195" s="15">
        <f>'[1]TCE - ANEXO III - Preencher'!M204</f>
        <v>1.3</v>
      </c>
      <c r="M195" s="15">
        <f t="shared" si="13"/>
        <v>144.38999999999999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78.12</v>
      </c>
      <c r="S195" s="16">
        <f t="shared" si="15"/>
        <v>-78.12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261.20119999999997</v>
      </c>
    </row>
    <row r="196" spans="1:28" x14ac:dyDescent="0.25">
      <c r="A196" s="8">
        <f>IFERROR(VLOOKUP(B196,'[1]DADOS (OCULTAR)'!$Q$3:$S$133,3,0),"")</f>
        <v>10739225002161</v>
      </c>
      <c r="B196" s="9" t="str">
        <f>'[1]TCE - ANEXO III - Preencher'!C205</f>
        <v>UPA OLINDA - C.G 001/2022</v>
      </c>
      <c r="C196" s="10"/>
      <c r="D196" s="11" t="str">
        <f>'[1]TCE - ANEXO III - Preencher'!E205</f>
        <v>RADAMES JOSE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>
        <f>IF('[1]TCE - ANEXO III - Preencher'!H205="","",'[1]TCE - ANEXO III - Preencher'!H205)</f>
        <v>44958</v>
      </c>
      <c r="H196" s="14">
        <f>'[1]TCE - ANEXO III - Preencher'!I205</f>
        <v>0</v>
      </c>
      <c r="I196" s="14">
        <f>'[1]TCE - ANEXO III - Preencher'!J205</f>
        <v>173.77680000000001</v>
      </c>
      <c r="J196" s="14">
        <f>'[1]TCE - ANEXO III - Preencher'!K205</f>
        <v>0</v>
      </c>
      <c r="K196" s="15">
        <f>'[1]TCE - ANEXO III - Preencher'!L205</f>
        <v>145.69</v>
      </c>
      <c r="L196" s="15">
        <f>'[1]TCE - ANEXO III - Preencher'!M205</f>
        <v>1.3</v>
      </c>
      <c r="M196" s="15">
        <f t="shared" ref="M196:M259" si="19">K196-L196</f>
        <v>144.38999999999999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138.73269630000001</v>
      </c>
      <c r="R196" s="15">
        <f>'[1]TCE - ANEXO III - Preencher'!S205</f>
        <v>78.12</v>
      </c>
      <c r="S196" s="16">
        <f t="shared" ref="S196:S259" si="21">Q196-R196</f>
        <v>60.61269630000001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378.77949630000001</v>
      </c>
    </row>
    <row r="197" spans="1:28" x14ac:dyDescent="0.25">
      <c r="A197" s="8">
        <f>IFERROR(VLOOKUP(B197,'[1]DADOS (OCULTAR)'!$Q$3:$S$133,3,0),"")</f>
        <v>10739225002161</v>
      </c>
      <c r="B197" s="9" t="str">
        <f>'[1]TCE - ANEXO III - Preencher'!C206</f>
        <v>UPA OLINDA - C.G 001/2022</v>
      </c>
      <c r="C197" s="10"/>
      <c r="D197" s="11" t="str">
        <f>'[1]TCE - ANEXO III - Preencher'!E206</f>
        <v>RAFAEL GOMES OLIVEIRA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411010</v>
      </c>
      <c r="G197" s="13">
        <f>IF('[1]TCE - ANEXO III - Preencher'!H206="","",'[1]TCE - ANEXO III - Preencher'!H206)</f>
        <v>44958</v>
      </c>
      <c r="H197" s="14">
        <f>'[1]TCE - ANEXO III - Preencher'!I206</f>
        <v>0</v>
      </c>
      <c r="I197" s="14">
        <f>'[1]TCE - ANEXO III - Preencher'!J206</f>
        <v>12.2346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12.2346</v>
      </c>
    </row>
    <row r="198" spans="1:28" x14ac:dyDescent="0.25">
      <c r="A198" s="8">
        <f>IFERROR(VLOOKUP(B198,'[1]DADOS (OCULTAR)'!$Q$3:$S$133,3,0),"")</f>
        <v>10739225002161</v>
      </c>
      <c r="B198" s="9" t="str">
        <f>'[1]TCE - ANEXO III - Preencher'!C207</f>
        <v>UPA OLINDA - C.G 001/2022</v>
      </c>
      <c r="C198" s="10"/>
      <c r="D198" s="11" t="str">
        <f>'[1]TCE - ANEXO III - Preencher'!E207</f>
        <v>RAFAEL MACEDO LEONCIO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4110-10</v>
      </c>
      <c r="G198" s="13">
        <f>IF('[1]TCE - ANEXO III - Preencher'!H207="","",'[1]TCE - ANEXO III - Preencher'!H207)</f>
        <v>44958</v>
      </c>
      <c r="H198" s="14">
        <f>'[1]TCE - ANEXO III - Preencher'!I207</f>
        <v>0</v>
      </c>
      <c r="I198" s="14">
        <f>'[1]TCE - ANEXO III - Preencher'!J207</f>
        <v>79.11760000000001</v>
      </c>
      <c r="J198" s="14">
        <f>'[1]TCE - ANEXO III - Preencher'!K207</f>
        <v>0</v>
      </c>
      <c r="K198" s="15">
        <f>'[1]TCE - ANEXO III - Preencher'!L207</f>
        <v>145.69</v>
      </c>
      <c r="L198" s="15">
        <f>'[1]TCE - ANEXO III - Preencher'!M207</f>
        <v>1.3</v>
      </c>
      <c r="M198" s="15">
        <f t="shared" si="19"/>
        <v>144.38999999999999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134.52867519999998</v>
      </c>
      <c r="R198" s="15">
        <f>'[1]TCE - ANEXO III - Preencher'!S207</f>
        <v>0</v>
      </c>
      <c r="S198" s="16">
        <f t="shared" si="21"/>
        <v>134.52867519999998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358.03627519999998</v>
      </c>
    </row>
    <row r="199" spans="1:28" x14ac:dyDescent="0.25">
      <c r="A199" s="8">
        <f>IFERROR(VLOOKUP(B199,'[1]DADOS (OCULTAR)'!$Q$3:$S$133,3,0),"")</f>
        <v>10739225002161</v>
      </c>
      <c r="B199" s="9" t="str">
        <f>'[1]TCE - ANEXO III - Preencher'!C208</f>
        <v>UPA OLINDA - C.G 001/2022</v>
      </c>
      <c r="C199" s="10"/>
      <c r="D199" s="11" t="str">
        <f>'[1]TCE - ANEXO III - Preencher'!E208</f>
        <v>RAFAELA ESPOSITO DE LIMA ASFORA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2251-24</v>
      </c>
      <c r="G199" s="13">
        <f>IF('[1]TCE - ANEXO III - Preencher'!H208="","",'[1]TCE - ANEXO III - Preencher'!H208)</f>
        <v>44958</v>
      </c>
      <c r="H199" s="14">
        <f>'[1]TCE - ANEXO III - Preencher'!I208</f>
        <v>0</v>
      </c>
      <c r="I199" s="14">
        <f>'[1]TCE - ANEXO III - Preencher'!J208</f>
        <v>320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134.52867519999998</v>
      </c>
      <c r="R199" s="15">
        <f>'[1]TCE - ANEXO III - Preencher'!S208</f>
        <v>0</v>
      </c>
      <c r="S199" s="16">
        <f t="shared" si="21"/>
        <v>134.52867519999998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454.52867519999995</v>
      </c>
    </row>
    <row r="200" spans="1:28" x14ac:dyDescent="0.25">
      <c r="A200" s="8">
        <f>IFERROR(VLOOKUP(B200,'[1]DADOS (OCULTAR)'!$Q$3:$S$133,3,0),"")</f>
        <v>10739225002161</v>
      </c>
      <c r="B200" s="9" t="str">
        <f>'[1]TCE - ANEXO III - Preencher'!C209</f>
        <v>UPA OLINDA - C.G 001/2022</v>
      </c>
      <c r="C200" s="10"/>
      <c r="D200" s="11" t="str">
        <f>'[1]TCE - ANEXO III - Preencher'!E209</f>
        <v>RAFAELA SOUZA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2234-05</v>
      </c>
      <c r="G200" s="13">
        <f>IF('[1]TCE - ANEXO III - Preencher'!H209="","",'[1]TCE - ANEXO III - Preencher'!H209)</f>
        <v>44958</v>
      </c>
      <c r="H200" s="14">
        <f>'[1]TCE - ANEXO III - Preencher'!I209</f>
        <v>0</v>
      </c>
      <c r="I200" s="14">
        <f>'[1]TCE - ANEXO III - Preencher'!J209</f>
        <v>367.99360000000001</v>
      </c>
      <c r="J200" s="14">
        <f>'[1]TCE - ANEXO III - Preencher'!K209</f>
        <v>0</v>
      </c>
      <c r="K200" s="15">
        <f>'[1]TCE - ANEXO III - Preencher'!L209</f>
        <v>145.69</v>
      </c>
      <c r="L200" s="15">
        <f>'[1]TCE - ANEXO III - Preencher'!M209</f>
        <v>3.64</v>
      </c>
      <c r="M200" s="15">
        <f t="shared" si="19"/>
        <v>142.05000000000001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195.2306384</v>
      </c>
      <c r="R200" s="15">
        <f>'[1]TCE - ANEXO III - Preencher'!S209</f>
        <v>0</v>
      </c>
      <c r="S200" s="16">
        <f t="shared" si="21"/>
        <v>195.2306384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705.27423840000006</v>
      </c>
    </row>
    <row r="201" spans="1:28" x14ac:dyDescent="0.25">
      <c r="A201" s="8">
        <f>IFERROR(VLOOKUP(B201,'[1]DADOS (OCULTAR)'!$Q$3:$S$133,3,0),"")</f>
        <v>10739225002161</v>
      </c>
      <c r="B201" s="9" t="str">
        <f>'[1]TCE - ANEXO III - Preencher'!C210</f>
        <v>UPA OLINDA - C.G 001/2022</v>
      </c>
      <c r="C201" s="10"/>
      <c r="D201" s="11" t="str">
        <f>'[1]TCE - ANEXO III - Preencher'!E210</f>
        <v>RAQUEL NASCIMENTO DE MEDEIROS FERREIRA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44958</v>
      </c>
      <c r="H201" s="14">
        <f>'[1]TCE - ANEXO III - Preencher'!I210</f>
        <v>0</v>
      </c>
      <c r="I201" s="14">
        <f>'[1]TCE - ANEXO III - Preencher'!J210</f>
        <v>135.5976</v>
      </c>
      <c r="J201" s="14">
        <f>'[1]TCE - ANEXO III - Preencher'!K210</f>
        <v>0</v>
      </c>
      <c r="K201" s="15">
        <f>'[1]TCE - ANEXO III - Preencher'!L210</f>
        <v>145.69</v>
      </c>
      <c r="L201" s="15">
        <f>'[1]TCE - ANEXO III - Preencher'!M210</f>
        <v>1.3</v>
      </c>
      <c r="M201" s="15">
        <f t="shared" si="19"/>
        <v>144.38999999999999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78.12</v>
      </c>
      <c r="S201" s="16">
        <f t="shared" si="21"/>
        <v>-78.12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201.86759999999998</v>
      </c>
    </row>
    <row r="202" spans="1:28" x14ac:dyDescent="0.25">
      <c r="A202" s="8">
        <f>IFERROR(VLOOKUP(B202,'[1]DADOS (OCULTAR)'!$Q$3:$S$133,3,0),"")</f>
        <v>10739225002161</v>
      </c>
      <c r="B202" s="9" t="str">
        <f>'[1]TCE - ANEXO III - Preencher'!C211</f>
        <v>UPA OLINDA - C.G 001/2022</v>
      </c>
      <c r="C202" s="10"/>
      <c r="D202" s="11" t="str">
        <f>'[1]TCE - ANEXO III - Preencher'!E211</f>
        <v>REINALDO SOARES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7664-20</v>
      </c>
      <c r="G202" s="13">
        <f>IF('[1]TCE - ANEXO III - Preencher'!H211="","",'[1]TCE - ANEXO III - Preencher'!H211)</f>
        <v>44958</v>
      </c>
      <c r="H202" s="14">
        <f>'[1]TCE - ANEXO III - Preencher'!I211</f>
        <v>0</v>
      </c>
      <c r="I202" s="14">
        <f>'[1]TCE - ANEXO III - Preencher'!J211</f>
        <v>258.48320000000001</v>
      </c>
      <c r="J202" s="14">
        <f>'[1]TCE - ANEXO III - Preencher'!K211</f>
        <v>0</v>
      </c>
      <c r="K202" s="15">
        <f>'[1]TCE - ANEXO III - Preencher'!L211</f>
        <v>145.69</v>
      </c>
      <c r="L202" s="15">
        <f>'[1]TCE - ANEXO III - Preencher'!M211</f>
        <v>2.2200000000000002</v>
      </c>
      <c r="M202" s="15">
        <f t="shared" si="19"/>
        <v>143.47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285.87343479999998</v>
      </c>
      <c r="R202" s="15">
        <f>'[1]TCE - ANEXO III - Preencher'!S211</f>
        <v>0</v>
      </c>
      <c r="S202" s="16">
        <f t="shared" si="21"/>
        <v>285.87343479999998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687.82663479999997</v>
      </c>
    </row>
    <row r="203" spans="1:28" x14ac:dyDescent="0.25">
      <c r="A203" s="8">
        <f>IFERROR(VLOOKUP(B203,'[1]DADOS (OCULTAR)'!$Q$3:$S$133,3,0),"")</f>
        <v>10739225002161</v>
      </c>
      <c r="B203" s="9" t="str">
        <f>'[1]TCE - ANEXO III - Preencher'!C212</f>
        <v>UPA OLINDA - C.G 001/2022</v>
      </c>
      <c r="C203" s="10"/>
      <c r="D203" s="11" t="str">
        <f>'[1]TCE - ANEXO III - Preencher'!E212</f>
        <v>RENAN VALOIS COSTA DA SILVEIRA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>
        <f>IF('[1]TCE - ANEXO III - Preencher'!H212="","",'[1]TCE - ANEXO III - Preencher'!H212)</f>
        <v>44958</v>
      </c>
      <c r="H203" s="14">
        <f>'[1]TCE - ANEXO III - Preencher'!I212</f>
        <v>0</v>
      </c>
      <c r="I203" s="14">
        <f>'[1]TCE - ANEXO III - Preencher'!J212</f>
        <v>174.70720000000003</v>
      </c>
      <c r="J203" s="14">
        <f>'[1]TCE - ANEXO III - Preencher'!K212</f>
        <v>0</v>
      </c>
      <c r="K203" s="15">
        <f>'[1]TCE - ANEXO III - Preencher'!L212</f>
        <v>145.69</v>
      </c>
      <c r="L203" s="15">
        <f>'[1]TCE - ANEXO III - Preencher'!M212</f>
        <v>1.71</v>
      </c>
      <c r="M203" s="15">
        <f t="shared" si="19"/>
        <v>143.97999999999999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102.49</v>
      </c>
      <c r="S203" s="16">
        <f t="shared" si="21"/>
        <v>-102.49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216.19720000000001</v>
      </c>
    </row>
    <row r="204" spans="1:28" x14ac:dyDescent="0.25">
      <c r="A204" s="8">
        <f>IFERROR(VLOOKUP(B204,'[1]DADOS (OCULTAR)'!$Q$3:$S$133,3,0),"")</f>
        <v>10739225002161</v>
      </c>
      <c r="B204" s="9" t="str">
        <f>'[1]TCE - ANEXO III - Preencher'!C213</f>
        <v>UPA OLINDA - C.G 001/2022</v>
      </c>
      <c r="C204" s="10"/>
      <c r="D204" s="11" t="str">
        <f>'[1]TCE - ANEXO III - Preencher'!E213</f>
        <v>RENATA COSTA DOS SANTOS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2251-24</v>
      </c>
      <c r="G204" s="13">
        <f>IF('[1]TCE - ANEXO III - Preencher'!H213="","",'[1]TCE - ANEXO III - Preencher'!H213)</f>
        <v>44958</v>
      </c>
      <c r="H204" s="14">
        <f>'[1]TCE - ANEXO III - Preencher'!I213</f>
        <v>0</v>
      </c>
      <c r="I204" s="14">
        <f>'[1]TCE - ANEXO III - Preencher'!J213</f>
        <v>668.29840000000002</v>
      </c>
      <c r="J204" s="14">
        <f>'[1]TCE - ANEXO III - Preencher'!K213</f>
        <v>0</v>
      </c>
      <c r="K204" s="15">
        <f>'[1]TCE - ANEXO III - Preencher'!L213</f>
        <v>145.69</v>
      </c>
      <c r="L204" s="15">
        <f>'[1]TCE - ANEXO III - Preencher'!M213</f>
        <v>8</v>
      </c>
      <c r="M204" s="15">
        <f t="shared" si="19"/>
        <v>137.69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126.120633</v>
      </c>
      <c r="R204" s="15">
        <f>'[1]TCE - ANEXO III - Preencher'!S213</f>
        <v>0</v>
      </c>
      <c r="S204" s="16">
        <f t="shared" si="21"/>
        <v>126.120633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932.10903299999995</v>
      </c>
    </row>
    <row r="205" spans="1:28" x14ac:dyDescent="0.25">
      <c r="A205" s="8">
        <f>IFERROR(VLOOKUP(B205,'[1]DADOS (OCULTAR)'!$Q$3:$S$133,3,0),"")</f>
        <v>10739225002161</v>
      </c>
      <c r="B205" s="9" t="str">
        <f>'[1]TCE - ANEXO III - Preencher'!C214</f>
        <v>UPA OLINDA - C.G 001/2022</v>
      </c>
      <c r="C205" s="10"/>
      <c r="D205" s="11" t="str">
        <f>'[1]TCE - ANEXO III - Preencher'!E214</f>
        <v>RENATA CRISTINA RIBEIRO HACKER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2251-24</v>
      </c>
      <c r="G205" s="13">
        <f>IF('[1]TCE - ANEXO III - Preencher'!H214="","",'[1]TCE - ANEXO III - Preencher'!H214)</f>
        <v>44958</v>
      </c>
      <c r="H205" s="14">
        <f>'[1]TCE - ANEXO III - Preencher'!I214</f>
        <v>0</v>
      </c>
      <c r="I205" s="14">
        <f>'[1]TCE - ANEXO III - Preencher'!J214</f>
        <v>668.29840000000002</v>
      </c>
      <c r="J205" s="14">
        <f>'[1]TCE - ANEXO III - Preencher'!K214</f>
        <v>0</v>
      </c>
      <c r="K205" s="15">
        <f>'[1]TCE - ANEXO III - Preencher'!L214</f>
        <v>145.69</v>
      </c>
      <c r="L205" s="15">
        <f>'[1]TCE - ANEXO III - Preencher'!M214</f>
        <v>8</v>
      </c>
      <c r="M205" s="15">
        <f t="shared" si="19"/>
        <v>137.69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805.98839999999996</v>
      </c>
    </row>
    <row r="206" spans="1:28" x14ac:dyDescent="0.25">
      <c r="A206" s="8">
        <f>IFERROR(VLOOKUP(B206,'[1]DADOS (OCULTAR)'!$Q$3:$S$133,3,0),"")</f>
        <v>10739225002161</v>
      </c>
      <c r="B206" s="9" t="str">
        <f>'[1]TCE - ANEXO III - Preencher'!C215</f>
        <v>UPA OLINDA - C.G 001/2022</v>
      </c>
      <c r="C206" s="10"/>
      <c r="D206" s="11" t="str">
        <f>'[1]TCE - ANEXO III - Preencher'!E215</f>
        <v>RENATA FERNANDES PINHEIRO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2232-88</v>
      </c>
      <c r="G206" s="13">
        <f>IF('[1]TCE - ANEXO III - Preencher'!H215="","",'[1]TCE - ANEXO III - Preencher'!H215)</f>
        <v>44958</v>
      </c>
      <c r="H206" s="14">
        <f>'[1]TCE - ANEXO III - Preencher'!I215</f>
        <v>0</v>
      </c>
      <c r="I206" s="14">
        <f>'[1]TCE - ANEXO III - Preencher'!J215</f>
        <v>667.30079999999998</v>
      </c>
      <c r="J206" s="14">
        <f>'[1]TCE - ANEXO III - Preencher'!K215</f>
        <v>0</v>
      </c>
      <c r="K206" s="15">
        <f>'[1]TCE - ANEXO III - Preencher'!L215</f>
        <v>145.69</v>
      </c>
      <c r="L206" s="15">
        <f>'[1]TCE - ANEXO III - Preencher'!M215</f>
        <v>5.91</v>
      </c>
      <c r="M206" s="15">
        <f t="shared" si="19"/>
        <v>139.78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129.2992831</v>
      </c>
      <c r="R206" s="15">
        <f>'[1]TCE - ANEXO III - Preencher'!S215</f>
        <v>0</v>
      </c>
      <c r="S206" s="16">
        <f t="shared" si="21"/>
        <v>129.2992831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936.38008309999998</v>
      </c>
    </row>
    <row r="207" spans="1:28" x14ac:dyDescent="0.25">
      <c r="A207" s="8">
        <f>IFERROR(VLOOKUP(B207,'[1]DADOS (OCULTAR)'!$Q$3:$S$133,3,0),"")</f>
        <v>10739225002161</v>
      </c>
      <c r="B207" s="9" t="str">
        <f>'[1]TCE - ANEXO III - Preencher'!C216</f>
        <v>UPA OLINDA - C.G 001/2022</v>
      </c>
      <c r="C207" s="10"/>
      <c r="D207" s="11" t="str">
        <f>'[1]TCE - ANEXO III - Preencher'!E216</f>
        <v>RENATA GEANE GONCALVES CUNHA BARROS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44958</v>
      </c>
      <c r="H207" s="14">
        <f>'[1]TCE - ANEXO III - Preencher'!I216</f>
        <v>0</v>
      </c>
      <c r="I207" s="14">
        <f>'[1]TCE - ANEXO III - Preencher'!J216</f>
        <v>124.992</v>
      </c>
      <c r="J207" s="14">
        <f>'[1]TCE - ANEXO III - Preencher'!K216</f>
        <v>0</v>
      </c>
      <c r="K207" s="15">
        <f>'[1]TCE - ANEXO III - Preencher'!L216</f>
        <v>145.69</v>
      </c>
      <c r="L207" s="15">
        <f>'[1]TCE - ANEXO III - Preencher'!M216</f>
        <v>1.3</v>
      </c>
      <c r="M207" s="15">
        <f t="shared" si="19"/>
        <v>144.38999999999999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269.38200000000001</v>
      </c>
    </row>
    <row r="208" spans="1:28" x14ac:dyDescent="0.25">
      <c r="A208" s="8">
        <f>IFERROR(VLOOKUP(B208,'[1]DADOS (OCULTAR)'!$Q$3:$S$133,3,0),"")</f>
        <v>10739225002161</v>
      </c>
      <c r="B208" s="9" t="str">
        <f>'[1]TCE - ANEXO III - Preencher'!C217</f>
        <v>UPA OLINDA - C.G 001/2022</v>
      </c>
      <c r="C208" s="10"/>
      <c r="D208" s="11" t="str">
        <f>'[1]TCE - ANEXO III - Preencher'!E217</f>
        <v xml:space="preserve">RENATO COSME CESAR 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5152-05</v>
      </c>
      <c r="G208" s="13">
        <f>IF('[1]TCE - ANEXO III - Preencher'!H217="","",'[1]TCE - ANEXO III - Preencher'!H217)</f>
        <v>44958</v>
      </c>
      <c r="H208" s="14">
        <f>'[1]TCE - ANEXO III - Preencher'!I217</f>
        <v>0</v>
      </c>
      <c r="I208" s="14">
        <f>'[1]TCE - ANEXO III - Preencher'!J217</f>
        <v>124.992</v>
      </c>
      <c r="J208" s="14">
        <f>'[1]TCE - ANEXO III - Preencher'!K217</f>
        <v>0</v>
      </c>
      <c r="K208" s="15">
        <f>'[1]TCE - ANEXO III - Preencher'!L217</f>
        <v>145.69</v>
      </c>
      <c r="L208" s="15">
        <f>'[1]TCE - ANEXO III - Preencher'!M217</f>
        <v>1.3</v>
      </c>
      <c r="M208" s="15">
        <f t="shared" si="19"/>
        <v>144.38999999999999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78.12</v>
      </c>
      <c r="S208" s="16">
        <f t="shared" si="21"/>
        <v>-78.12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191.262</v>
      </c>
    </row>
    <row r="209" spans="1:28" x14ac:dyDescent="0.25">
      <c r="A209" s="8">
        <f>IFERROR(VLOOKUP(B209,'[1]DADOS (OCULTAR)'!$Q$3:$S$133,3,0),"")</f>
        <v>10739225002161</v>
      </c>
      <c r="B209" s="9" t="str">
        <f>'[1]TCE - ANEXO III - Preencher'!C218</f>
        <v>UPA OLINDA - C.G 001/2022</v>
      </c>
      <c r="C209" s="10"/>
      <c r="D209" s="11" t="str">
        <f>'[1]TCE - ANEXO III - Preencher'!E218</f>
        <v>ROBERTA LUCIA DOURADO DE PAULA FERREIRA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>
        <f>IF('[1]TCE - ANEXO III - Preencher'!H218="","",'[1]TCE - ANEXO III - Preencher'!H218)</f>
        <v>44958</v>
      </c>
      <c r="H209" s="14">
        <f>'[1]TCE - ANEXO III - Preencher'!I218</f>
        <v>0</v>
      </c>
      <c r="I209" s="14">
        <f>'[1]TCE - ANEXO III - Preencher'!J218</f>
        <v>173.52720000000002</v>
      </c>
      <c r="J209" s="14">
        <f>'[1]TCE - ANEXO III - Preencher'!K218</f>
        <v>0</v>
      </c>
      <c r="K209" s="15">
        <f>'[1]TCE - ANEXO III - Preencher'!L218</f>
        <v>145.69</v>
      </c>
      <c r="L209" s="15">
        <f>'[1]TCE - ANEXO III - Preencher'!M218</f>
        <v>1.81</v>
      </c>
      <c r="M209" s="15">
        <f t="shared" si="19"/>
        <v>143.88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317.40719999999999</v>
      </c>
    </row>
    <row r="210" spans="1:28" x14ac:dyDescent="0.25">
      <c r="A210" s="8">
        <f>IFERROR(VLOOKUP(B210,'[1]DADOS (OCULTAR)'!$Q$3:$S$133,3,0),"")</f>
        <v>10739225002161</v>
      </c>
      <c r="B210" s="9" t="str">
        <f>'[1]TCE - ANEXO III - Preencher'!C219</f>
        <v>UPA OLINDA - C.G 001/2022</v>
      </c>
      <c r="C210" s="10"/>
      <c r="D210" s="11" t="str">
        <f>'[1]TCE - ANEXO III - Preencher'!E219</f>
        <v>ROGERIO BATISTA DOS SANTOS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5174-10</v>
      </c>
      <c r="G210" s="13">
        <f>IF('[1]TCE - ANEXO III - Preencher'!H219="","",'[1]TCE - ANEXO III - Preencher'!H219)</f>
        <v>44958</v>
      </c>
      <c r="H210" s="14">
        <f>'[1]TCE - ANEXO III - Preencher'!I219</f>
        <v>0</v>
      </c>
      <c r="I210" s="14">
        <f>'[1]TCE - ANEXO III - Preencher'!J219</f>
        <v>124.992</v>
      </c>
      <c r="J210" s="14">
        <f>'[1]TCE - ANEXO III - Preencher'!K219</f>
        <v>0</v>
      </c>
      <c r="K210" s="15">
        <f>'[1]TCE - ANEXO III - Preencher'!L219</f>
        <v>145.69</v>
      </c>
      <c r="L210" s="15">
        <f>'[1]TCE - ANEXO III - Preencher'!M219</f>
        <v>1.3</v>
      </c>
      <c r="M210" s="15">
        <f t="shared" si="19"/>
        <v>144.38999999999999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78.12</v>
      </c>
      <c r="S210" s="16">
        <f t="shared" si="21"/>
        <v>-78.12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191.262</v>
      </c>
    </row>
    <row r="211" spans="1:28" x14ac:dyDescent="0.25">
      <c r="A211" s="8">
        <f>IFERROR(VLOOKUP(B211,'[1]DADOS (OCULTAR)'!$Q$3:$S$133,3,0),"")</f>
        <v>10739225002161</v>
      </c>
      <c r="B211" s="9" t="str">
        <f>'[1]TCE - ANEXO III - Preencher'!C220</f>
        <v>UPA OLINDA - C.G 001/2022</v>
      </c>
      <c r="C211" s="10"/>
      <c r="D211" s="11" t="str">
        <f>'[1]TCE - ANEXO III - Preencher'!E220</f>
        <v>ROSANA FERREIRA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44958</v>
      </c>
      <c r="H211" s="14">
        <f>'[1]TCE - ANEXO III - Preencher'!I220</f>
        <v>0</v>
      </c>
      <c r="I211" s="14">
        <f>'[1]TCE - ANEXO III - Preencher'!J220</f>
        <v>134.93520000000001</v>
      </c>
      <c r="J211" s="14">
        <f>'[1]TCE - ANEXO III - Preencher'!K220</f>
        <v>0</v>
      </c>
      <c r="K211" s="15">
        <f>'[1]TCE - ANEXO III - Preencher'!L220</f>
        <v>145.69</v>
      </c>
      <c r="L211" s="15">
        <f>'[1]TCE - ANEXO III - Preencher'!M220</f>
        <v>1.3</v>
      </c>
      <c r="M211" s="15">
        <f t="shared" si="19"/>
        <v>144.38999999999999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252.241266</v>
      </c>
      <c r="R211" s="15">
        <f>'[1]TCE - ANEXO III - Preencher'!S220</f>
        <v>78.12</v>
      </c>
      <c r="S211" s="16">
        <f t="shared" si="21"/>
        <v>174.12126599999999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453.44646599999999</v>
      </c>
    </row>
    <row r="212" spans="1:28" x14ac:dyDescent="0.25">
      <c r="A212" s="8">
        <f>IFERROR(VLOOKUP(B212,'[1]DADOS (OCULTAR)'!$Q$3:$S$133,3,0),"")</f>
        <v>10739225002161</v>
      </c>
      <c r="B212" s="9" t="str">
        <f>'[1]TCE - ANEXO III - Preencher'!C221</f>
        <v>UPA OLINDA - C.G 001/2022</v>
      </c>
      <c r="C212" s="10"/>
      <c r="D212" s="11" t="str">
        <f>'[1]TCE - ANEXO III - Preencher'!E221</f>
        <v>ROSANGELA CARDOSO CAVALCANTE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44958</v>
      </c>
      <c r="H212" s="14">
        <f>'[1]TCE - ANEXO III - Preencher'!I221</f>
        <v>0</v>
      </c>
      <c r="I212" s="14">
        <f>'[1]TCE - ANEXO III - Preencher'!J221</f>
        <v>124.992</v>
      </c>
      <c r="J212" s="14">
        <f>'[1]TCE - ANEXO III - Preencher'!K221</f>
        <v>0</v>
      </c>
      <c r="K212" s="15">
        <f>'[1]TCE - ANEXO III - Preencher'!L221</f>
        <v>145.69</v>
      </c>
      <c r="L212" s="15">
        <f>'[1]TCE - ANEXO III - Preencher'!M221</f>
        <v>1.3</v>
      </c>
      <c r="M212" s="15">
        <f t="shared" si="19"/>
        <v>144.38999999999999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78.12</v>
      </c>
      <c r="S212" s="16">
        <f t="shared" si="21"/>
        <v>-78.12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191.262</v>
      </c>
    </row>
    <row r="213" spans="1:28" x14ac:dyDescent="0.25">
      <c r="A213" s="8">
        <f>IFERROR(VLOOKUP(B213,'[1]DADOS (OCULTAR)'!$Q$3:$S$133,3,0),"")</f>
        <v>10739225002161</v>
      </c>
      <c r="B213" s="9" t="str">
        <f>'[1]TCE - ANEXO III - Preencher'!C222</f>
        <v>UPA OLINDA - C.G 001/2022</v>
      </c>
      <c r="C213" s="10"/>
      <c r="D213" s="11" t="str">
        <f>'[1]TCE - ANEXO III - Preencher'!E222</f>
        <v>ROSELANIA SOLANO DE SOUZA MELO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5174-10</v>
      </c>
      <c r="G213" s="13">
        <f>IF('[1]TCE - ANEXO III - Preencher'!H222="","",'[1]TCE - ANEXO III - Preencher'!H222)</f>
        <v>44958</v>
      </c>
      <c r="H213" s="14">
        <f>'[1]TCE - ANEXO III - Preencher'!I222</f>
        <v>0</v>
      </c>
      <c r="I213" s="14">
        <f>'[1]TCE - ANEXO III - Preencher'!J222</f>
        <v>154.87280000000001</v>
      </c>
      <c r="J213" s="14">
        <f>'[1]TCE - ANEXO III - Preencher'!K222</f>
        <v>0</v>
      </c>
      <c r="K213" s="15">
        <f>'[1]TCE - ANEXO III - Preencher'!L222</f>
        <v>145.69</v>
      </c>
      <c r="L213" s="15">
        <f>'[1]TCE - ANEXO III - Preencher'!M222</f>
        <v>1.3</v>
      </c>
      <c r="M213" s="15">
        <f t="shared" si="19"/>
        <v>144.38999999999999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299.26279999999997</v>
      </c>
    </row>
    <row r="214" spans="1:28" x14ac:dyDescent="0.25">
      <c r="A214" s="8">
        <f>IFERROR(VLOOKUP(B214,'[1]DADOS (OCULTAR)'!$Q$3:$S$133,3,0),"")</f>
        <v>10739225002161</v>
      </c>
      <c r="B214" s="9" t="str">
        <f>'[1]TCE - ANEXO III - Preencher'!C223</f>
        <v>UPA OLINDA - C.G 001/2022</v>
      </c>
      <c r="C214" s="10"/>
      <c r="D214" s="11" t="str">
        <f>'[1]TCE - ANEXO III - Preencher'!E223</f>
        <v>ROSELI CORREIA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44958</v>
      </c>
      <c r="H214" s="14">
        <f>'[1]TCE - ANEXO III - Preencher'!I223</f>
        <v>0</v>
      </c>
      <c r="I214" s="14">
        <f>'[1]TCE - ANEXO III - Preencher'!J223</f>
        <v>141.8032</v>
      </c>
      <c r="J214" s="14">
        <f>'[1]TCE - ANEXO III - Preencher'!K223</f>
        <v>0</v>
      </c>
      <c r="K214" s="15">
        <f>'[1]TCE - ANEXO III - Preencher'!L223</f>
        <v>145.69</v>
      </c>
      <c r="L214" s="15">
        <f>'[1]TCE - ANEXO III - Preencher'!M223</f>
        <v>1.3</v>
      </c>
      <c r="M214" s="15">
        <f t="shared" si="19"/>
        <v>144.38999999999999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149.19148050000001</v>
      </c>
      <c r="R214" s="15">
        <f>'[1]TCE - ANEXO III - Preencher'!S223</f>
        <v>78.12</v>
      </c>
      <c r="S214" s="16">
        <f t="shared" si="21"/>
        <v>71.071480500000007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357.2646805</v>
      </c>
    </row>
    <row r="215" spans="1:28" x14ac:dyDescent="0.25">
      <c r="A215" s="8">
        <f>IFERROR(VLOOKUP(B215,'[1]DADOS (OCULTAR)'!$Q$3:$S$133,3,0),"")</f>
        <v>10739225002161</v>
      </c>
      <c r="B215" s="9" t="str">
        <f>'[1]TCE - ANEXO III - Preencher'!C224</f>
        <v>UPA OLINDA - C.G 001/2022</v>
      </c>
      <c r="C215" s="10"/>
      <c r="D215" s="11" t="str">
        <f>'[1]TCE - ANEXO III - Preencher'!E224</f>
        <v>ROSEMARY DA SILVA DE LIMA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>
        <f>IF('[1]TCE - ANEXO III - Preencher'!H224="","",'[1]TCE - ANEXO III - Preencher'!H224)</f>
        <v>44958</v>
      </c>
      <c r="H215" s="14">
        <f>'[1]TCE - ANEXO III - Preencher'!I224</f>
        <v>0</v>
      </c>
      <c r="I215" s="14">
        <f>'[1]TCE - ANEXO III - Preencher'!J224</f>
        <v>214.52560000000003</v>
      </c>
      <c r="J215" s="14">
        <f>'[1]TCE - ANEXO III - Preencher'!K224</f>
        <v>0</v>
      </c>
      <c r="K215" s="15">
        <f>'[1]TCE - ANEXO III - Preencher'!L224</f>
        <v>145.69</v>
      </c>
      <c r="L215" s="15">
        <f>'[1]TCE - ANEXO III - Preencher'!M224</f>
        <v>2.6</v>
      </c>
      <c r="M215" s="15">
        <f t="shared" si="19"/>
        <v>143.09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134.52867519999998</v>
      </c>
      <c r="R215" s="15">
        <f>'[1]TCE - ANEXO III - Preencher'!S224</f>
        <v>0</v>
      </c>
      <c r="S215" s="16">
        <f t="shared" si="21"/>
        <v>134.52867519999998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492.14427520000004</v>
      </c>
    </row>
    <row r="216" spans="1:28" x14ac:dyDescent="0.25">
      <c r="A216" s="8">
        <f>IFERROR(VLOOKUP(B216,'[1]DADOS (OCULTAR)'!$Q$3:$S$133,3,0),"")</f>
        <v>10739225002161</v>
      </c>
      <c r="B216" s="9" t="str">
        <f>'[1]TCE - ANEXO III - Preencher'!C225</f>
        <v>UPA OLINDA - C.G 001/2022</v>
      </c>
      <c r="C216" s="10"/>
      <c r="D216" s="11" t="str">
        <f>'[1]TCE - ANEXO III - Preencher'!E225</f>
        <v>RUBIA CRISTINA XAVIER DE SOUZA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2236-05</v>
      </c>
      <c r="G216" s="13">
        <f>IF('[1]TCE - ANEXO III - Preencher'!H225="","",'[1]TCE - ANEXO III - Preencher'!H225)</f>
        <v>44958</v>
      </c>
      <c r="H216" s="14">
        <f>'[1]TCE - ANEXO III - Preencher'!I225</f>
        <v>0</v>
      </c>
      <c r="I216" s="14">
        <f>'[1]TCE - ANEXO III - Preencher'!J225</f>
        <v>174.49919999999997</v>
      </c>
      <c r="J216" s="14">
        <f>'[1]TCE - ANEXO III - Preencher'!K225</f>
        <v>0</v>
      </c>
      <c r="K216" s="15">
        <f>'[1]TCE - ANEXO III - Preencher'!L225</f>
        <v>145.69</v>
      </c>
      <c r="L216" s="15">
        <f>'[1]TCE - ANEXO III - Preencher'!M225</f>
        <v>1.69</v>
      </c>
      <c r="M216" s="15">
        <f t="shared" si="19"/>
        <v>144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126.120633</v>
      </c>
      <c r="R216" s="15">
        <f>'[1]TCE - ANEXO III - Preencher'!S225</f>
        <v>0</v>
      </c>
      <c r="S216" s="16">
        <f t="shared" si="21"/>
        <v>126.120633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444.61983299999997</v>
      </c>
    </row>
    <row r="217" spans="1:28" x14ac:dyDescent="0.25">
      <c r="A217" s="8">
        <f>IFERROR(VLOOKUP(B217,'[1]DADOS (OCULTAR)'!$Q$3:$S$133,3,0),"")</f>
        <v>10739225002161</v>
      </c>
      <c r="B217" s="9" t="str">
        <f>'[1]TCE - ANEXO III - Preencher'!C226</f>
        <v>UPA OLINDA - C.G 001/2022</v>
      </c>
      <c r="C217" s="10"/>
      <c r="D217" s="11" t="str">
        <f>'[1]TCE - ANEXO III - Preencher'!E226</f>
        <v>SCHERLEY ALENCAR VIEIRA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7664-20</v>
      </c>
      <c r="G217" s="13">
        <f>IF('[1]TCE - ANEXO III - Preencher'!H226="","",'[1]TCE - ANEXO III - Preencher'!H226)</f>
        <v>44958</v>
      </c>
      <c r="H217" s="14">
        <f>'[1]TCE - ANEXO III - Preencher'!I226</f>
        <v>0</v>
      </c>
      <c r="I217" s="14">
        <f>'[1]TCE - ANEXO III - Preencher'!J226</f>
        <v>258.48320000000001</v>
      </c>
      <c r="J217" s="14">
        <f>'[1]TCE - ANEXO III - Preencher'!K226</f>
        <v>0</v>
      </c>
      <c r="K217" s="15">
        <f>'[1]TCE - ANEXO III - Preencher'!L226</f>
        <v>145.69</v>
      </c>
      <c r="L217" s="15">
        <f>'[1]TCE - ANEXO III - Preencher'!M226</f>
        <v>2.2200000000000002</v>
      </c>
      <c r="M217" s="15">
        <f t="shared" si="19"/>
        <v>143.47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66.47</v>
      </c>
      <c r="S217" s="16">
        <f t="shared" si="21"/>
        <v>-66.47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335.48320000000001</v>
      </c>
    </row>
    <row r="218" spans="1:28" x14ac:dyDescent="0.25">
      <c r="A218" s="8">
        <f>IFERROR(VLOOKUP(B218,'[1]DADOS (OCULTAR)'!$Q$3:$S$133,3,0),"")</f>
        <v>10739225002161</v>
      </c>
      <c r="B218" s="9" t="str">
        <f>'[1]TCE - ANEXO III - Preencher'!C227</f>
        <v>UPA OLINDA - C.G 001/2022</v>
      </c>
      <c r="C218" s="10"/>
      <c r="D218" s="11" t="str">
        <f>'[1]TCE - ANEXO III - Preencher'!E227</f>
        <v>SERGIO COSTA TAVARES DA SILVA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2252-70</v>
      </c>
      <c r="G218" s="13">
        <f>IF('[1]TCE - ANEXO III - Preencher'!H227="","",'[1]TCE - ANEXO III - Preencher'!H227)</f>
        <v>44958</v>
      </c>
      <c r="H218" s="14">
        <f>'[1]TCE - ANEXO III - Preencher'!I227</f>
        <v>0</v>
      </c>
      <c r="I218" s="14">
        <f>'[1]TCE - ANEXO III - Preencher'!J227</f>
        <v>480.00480000000005</v>
      </c>
      <c r="J218" s="14">
        <f>'[1]TCE - ANEXO III - Preencher'!K227</f>
        <v>0</v>
      </c>
      <c r="K218" s="15">
        <f>'[1]TCE - ANEXO III - Preencher'!L227</f>
        <v>145.69</v>
      </c>
      <c r="L218" s="15">
        <f>'[1]TCE - ANEXO III - Preencher'!M227</f>
        <v>4</v>
      </c>
      <c r="M218" s="15">
        <f t="shared" si="19"/>
        <v>141.69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172.262328</v>
      </c>
      <c r="R218" s="15">
        <f>'[1]TCE - ANEXO III - Preencher'!S227</f>
        <v>0</v>
      </c>
      <c r="S218" s="16">
        <f t="shared" si="21"/>
        <v>172.262328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793.95712800000001</v>
      </c>
    </row>
    <row r="219" spans="1:28" x14ac:dyDescent="0.25">
      <c r="A219" s="8">
        <f>IFERROR(VLOOKUP(B219,'[1]DADOS (OCULTAR)'!$Q$3:$S$133,3,0),"")</f>
        <v>10739225002161</v>
      </c>
      <c r="B219" s="9" t="str">
        <f>'[1]TCE - ANEXO III - Preencher'!C228</f>
        <v>UPA OLINDA - C.G 001/2022</v>
      </c>
      <c r="C219" s="10"/>
      <c r="D219" s="11" t="str">
        <f>'[1]TCE - ANEXO III - Preencher'!E228</f>
        <v>SERIVAL LAURENTINO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5143-10</v>
      </c>
      <c r="G219" s="13">
        <f>IF('[1]TCE - ANEXO III - Preencher'!H228="","",'[1]TCE - ANEXO III - Preencher'!H228)</f>
        <v>44958</v>
      </c>
      <c r="H219" s="14">
        <f>'[1]TCE - ANEXO III - Preencher'!I228</f>
        <v>0</v>
      </c>
      <c r="I219" s="14">
        <f>'[1]TCE - ANEXO III - Preencher'!J228</f>
        <v>124.992</v>
      </c>
      <c r="J219" s="14">
        <f>'[1]TCE - ANEXO III - Preencher'!K228</f>
        <v>0</v>
      </c>
      <c r="K219" s="15">
        <f>'[1]TCE - ANEXO III - Preencher'!L228</f>
        <v>145.69</v>
      </c>
      <c r="L219" s="15">
        <f>'[1]TCE - ANEXO III - Preencher'!M228</f>
        <v>1.3</v>
      </c>
      <c r="M219" s="15">
        <f t="shared" si="19"/>
        <v>144.38999999999999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78.12</v>
      </c>
      <c r="S219" s="16">
        <f t="shared" si="21"/>
        <v>-78.12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191.262</v>
      </c>
    </row>
    <row r="220" spans="1:28" x14ac:dyDescent="0.25">
      <c r="A220" s="8">
        <f>IFERROR(VLOOKUP(B220,'[1]DADOS (OCULTAR)'!$Q$3:$S$133,3,0),"")</f>
        <v>10739225002161</v>
      </c>
      <c r="B220" s="9" t="str">
        <f>'[1]TCE - ANEXO III - Preencher'!C229</f>
        <v>UPA OLINDA - C.G 001/2022</v>
      </c>
      <c r="C220" s="10"/>
      <c r="D220" s="11" t="str">
        <f>'[1]TCE - ANEXO III - Preencher'!E229</f>
        <v>SHIRLEY GOMES DIAS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44958</v>
      </c>
      <c r="H220" s="14">
        <f>'[1]TCE - ANEXO III - Preencher'!I229</f>
        <v>0</v>
      </c>
      <c r="I220" s="14">
        <f>'[1]TCE - ANEXO III - Preencher'!J229</f>
        <v>134.93520000000001</v>
      </c>
      <c r="J220" s="14">
        <f>'[1]TCE - ANEXO III - Preencher'!K229</f>
        <v>0</v>
      </c>
      <c r="K220" s="15">
        <f>'[1]TCE - ANEXO III - Preencher'!L229</f>
        <v>145.69</v>
      </c>
      <c r="L220" s="15">
        <f>'[1]TCE - ANEXO III - Preencher'!M229</f>
        <v>1.3</v>
      </c>
      <c r="M220" s="15">
        <f t="shared" si="19"/>
        <v>144.38999999999999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279.3252</v>
      </c>
    </row>
    <row r="221" spans="1:28" x14ac:dyDescent="0.25">
      <c r="A221" s="8">
        <f>IFERROR(VLOOKUP(B221,'[1]DADOS (OCULTAR)'!$Q$3:$S$133,3,0),"")</f>
        <v>10739225002161</v>
      </c>
      <c r="B221" s="9" t="str">
        <f>'[1]TCE - ANEXO III - Preencher'!C230</f>
        <v>UPA OLINDA - C.G 001/2022</v>
      </c>
      <c r="C221" s="10"/>
      <c r="D221" s="11" t="str">
        <f>'[1]TCE - ANEXO III - Preencher'!E230</f>
        <v>SIFRONIO PAULO DOS SANTOS NETO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2251-25</v>
      </c>
      <c r="G221" s="13">
        <f>IF('[1]TCE - ANEXO III - Preencher'!H230="","",'[1]TCE - ANEXO III - Preencher'!H230)</f>
        <v>44958</v>
      </c>
      <c r="H221" s="14">
        <f>'[1]TCE - ANEXO III - Preencher'!I230</f>
        <v>0</v>
      </c>
      <c r="I221" s="14">
        <f>'[1]TCE - ANEXO III - Preencher'!J230</f>
        <v>340.83199999999999</v>
      </c>
      <c r="J221" s="14">
        <f>'[1]TCE - ANEXO III - Preencher'!K230</f>
        <v>0</v>
      </c>
      <c r="K221" s="15">
        <f>'[1]TCE - ANEXO III - Preencher'!L230</f>
        <v>145.69</v>
      </c>
      <c r="L221" s="15">
        <f>'[1]TCE - ANEXO III - Preencher'!M230</f>
        <v>4</v>
      </c>
      <c r="M221" s="15">
        <f t="shared" si="19"/>
        <v>141.69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75.672379800000002</v>
      </c>
      <c r="R221" s="15">
        <f>'[1]TCE - ANEXO III - Preencher'!S230</f>
        <v>0</v>
      </c>
      <c r="S221" s="16">
        <f t="shared" si="21"/>
        <v>75.672379800000002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558.19437979999998</v>
      </c>
    </row>
    <row r="222" spans="1:28" x14ac:dyDescent="0.25">
      <c r="A222" s="8">
        <f>IFERROR(VLOOKUP(B222,'[1]DADOS (OCULTAR)'!$Q$3:$S$133,3,0),"")</f>
        <v>10739225002161</v>
      </c>
      <c r="B222" s="9" t="str">
        <f>'[1]TCE - ANEXO III - Preencher'!C231</f>
        <v>UPA OLINDA - C.G 001/2022</v>
      </c>
      <c r="C222" s="10"/>
      <c r="D222" s="11" t="str">
        <f>'[1]TCE - ANEXO III - Preencher'!E231</f>
        <v>SIMONE PAULO MENDES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5135-05</v>
      </c>
      <c r="G222" s="13">
        <f>IF('[1]TCE - ANEXO III - Preencher'!H231="","",'[1]TCE - ANEXO III - Preencher'!H231)</f>
        <v>44958</v>
      </c>
      <c r="H222" s="14">
        <f>'[1]TCE - ANEXO III - Preencher'!I231</f>
        <v>0</v>
      </c>
      <c r="I222" s="14">
        <f>'[1]TCE - ANEXO III - Preencher'!J231</f>
        <v>135.92959999999999</v>
      </c>
      <c r="J222" s="14">
        <f>'[1]TCE - ANEXO III - Preencher'!K231</f>
        <v>0</v>
      </c>
      <c r="K222" s="15">
        <f>'[1]TCE - ANEXO III - Preencher'!L231</f>
        <v>145.69</v>
      </c>
      <c r="L222" s="15">
        <f>'[1]TCE - ANEXO III - Preencher'!M231</f>
        <v>1.3</v>
      </c>
      <c r="M222" s="15">
        <f t="shared" si="19"/>
        <v>144.38999999999999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78.12</v>
      </c>
      <c r="S222" s="16">
        <f t="shared" si="21"/>
        <v>-78.12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202.19959999999998</v>
      </c>
    </row>
    <row r="223" spans="1:28" x14ac:dyDescent="0.25">
      <c r="A223" s="8">
        <f>IFERROR(VLOOKUP(B223,'[1]DADOS (OCULTAR)'!$Q$3:$S$133,3,0),"")</f>
        <v>10739225002161</v>
      </c>
      <c r="B223" s="9" t="str">
        <f>'[1]TCE - ANEXO III - Preencher'!C232</f>
        <v>UPA OLINDA - C.G 001/2022</v>
      </c>
      <c r="C223" s="10"/>
      <c r="D223" s="11" t="str">
        <f>'[1]TCE - ANEXO III - Preencher'!E232</f>
        <v xml:space="preserve">SIMONE RIBEIRO DA SILVA 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44958</v>
      </c>
      <c r="H223" s="14">
        <f>'[1]TCE - ANEXO III - Preencher'!I232</f>
        <v>0</v>
      </c>
      <c r="I223" s="14">
        <f>'[1]TCE - ANEXO III - Preencher'!J232</f>
        <v>131.19759999999999</v>
      </c>
      <c r="J223" s="14">
        <f>'[1]TCE - ANEXO III - Preencher'!K232</f>
        <v>0</v>
      </c>
      <c r="K223" s="15">
        <f>'[1]TCE - ANEXO III - Preencher'!L232</f>
        <v>145.69</v>
      </c>
      <c r="L223" s="15">
        <f>'[1]TCE - ANEXO III - Preencher'!M232</f>
        <v>1.3</v>
      </c>
      <c r="M223" s="15">
        <f t="shared" si="19"/>
        <v>144.38999999999999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269.05735039999996</v>
      </c>
      <c r="R223" s="15">
        <f>'[1]TCE - ANEXO III - Preencher'!S232</f>
        <v>78.12</v>
      </c>
      <c r="S223" s="16">
        <f t="shared" si="21"/>
        <v>190.93735039999996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466.52495039999991</v>
      </c>
    </row>
    <row r="224" spans="1:28" x14ac:dyDescent="0.25">
      <c r="A224" s="8">
        <f>IFERROR(VLOOKUP(B224,'[1]DADOS (OCULTAR)'!$Q$3:$S$133,3,0),"")</f>
        <v>10739225002161</v>
      </c>
      <c r="B224" s="9" t="str">
        <f>'[1]TCE - ANEXO III - Preencher'!C233</f>
        <v>UPA OLINDA - C.G 001/2022</v>
      </c>
      <c r="C224" s="10"/>
      <c r="D224" s="11" t="str">
        <f>'[1]TCE - ANEXO III - Preencher'!E233</f>
        <v>SIRLEIDE DE BARROS CRUZ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5152-05</v>
      </c>
      <c r="G224" s="13">
        <f>IF('[1]TCE - ANEXO III - Preencher'!H233="","",'[1]TCE - ANEXO III - Preencher'!H233)</f>
        <v>44958</v>
      </c>
      <c r="H224" s="14">
        <f>'[1]TCE - ANEXO III - Preencher'!I233</f>
        <v>0</v>
      </c>
      <c r="I224" s="14">
        <f>'[1]TCE - ANEXO III - Preencher'!J233</f>
        <v>135.5976</v>
      </c>
      <c r="J224" s="14">
        <f>'[1]TCE - ANEXO III - Preencher'!K233</f>
        <v>0</v>
      </c>
      <c r="K224" s="15">
        <f>'[1]TCE - ANEXO III - Preencher'!L233</f>
        <v>145.69</v>
      </c>
      <c r="L224" s="15">
        <f>'[1]TCE - ANEXO III - Preencher'!M233</f>
        <v>1.3</v>
      </c>
      <c r="M224" s="15">
        <f t="shared" si="19"/>
        <v>144.38999999999999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78.12</v>
      </c>
      <c r="S224" s="16">
        <f t="shared" si="21"/>
        <v>-78.12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201.86759999999998</v>
      </c>
    </row>
    <row r="225" spans="1:28" x14ac:dyDescent="0.25">
      <c r="A225" s="8">
        <f>IFERROR(VLOOKUP(B225,'[1]DADOS (OCULTAR)'!$Q$3:$S$133,3,0),"")</f>
        <v>10739225002161</v>
      </c>
      <c r="B225" s="9" t="str">
        <f>'[1]TCE - ANEXO III - Preencher'!C234</f>
        <v>UPA OLINDA - C.G 001/2022</v>
      </c>
      <c r="C225" s="10"/>
      <c r="D225" s="11" t="str">
        <f>'[1]TCE - ANEXO III - Preencher'!E234</f>
        <v>STEPHANE LAILA TENORIO FRAGA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5152-10</v>
      </c>
      <c r="G225" s="13">
        <f>IF('[1]TCE - ANEXO III - Preencher'!H234="","",'[1]TCE - ANEXO III - Preencher'!H234)</f>
        <v>44958</v>
      </c>
      <c r="H225" s="14">
        <f>'[1]TCE - ANEXO III - Preencher'!I234</f>
        <v>0</v>
      </c>
      <c r="I225" s="14">
        <f>'[1]TCE - ANEXO III - Preencher'!J234</f>
        <v>104.16</v>
      </c>
      <c r="J225" s="14">
        <f>'[1]TCE - ANEXO III - Preencher'!K234</f>
        <v>0</v>
      </c>
      <c r="K225" s="15">
        <f>'[1]TCE - ANEXO III - Preencher'!L234</f>
        <v>145.69</v>
      </c>
      <c r="L225" s="15">
        <f>'[1]TCE - ANEXO III - Preencher'!M234</f>
        <v>1.3</v>
      </c>
      <c r="M225" s="15">
        <f t="shared" si="19"/>
        <v>144.38999999999999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78.12</v>
      </c>
      <c r="S225" s="16">
        <f t="shared" si="21"/>
        <v>-78.12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170.42999999999998</v>
      </c>
    </row>
    <row r="226" spans="1:28" x14ac:dyDescent="0.25">
      <c r="A226" s="8">
        <f>IFERROR(VLOOKUP(B226,'[1]DADOS (OCULTAR)'!$Q$3:$S$133,3,0),"")</f>
        <v>10739225002161</v>
      </c>
      <c r="B226" s="9" t="str">
        <f>'[1]TCE - ANEXO III - Preencher'!C235</f>
        <v>UPA OLINDA - C.G 001/2022</v>
      </c>
      <c r="C226" s="10"/>
      <c r="D226" s="11" t="str">
        <f>'[1]TCE - ANEXO III - Preencher'!E235</f>
        <v>STEPHANIE BARBOSA MELO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>
        <f>IF('[1]TCE - ANEXO III - Preencher'!H235="","",'[1]TCE - ANEXO III - Preencher'!H235)</f>
        <v>44958</v>
      </c>
      <c r="H226" s="14">
        <f>'[1]TCE - ANEXO III - Preencher'!I235</f>
        <v>0</v>
      </c>
      <c r="I226" s="14">
        <f>'[1]TCE - ANEXO III - Preencher'!J235</f>
        <v>668.29840000000002</v>
      </c>
      <c r="J226" s="14">
        <f>'[1]TCE - ANEXO III - Preencher'!K235</f>
        <v>0</v>
      </c>
      <c r="K226" s="15">
        <f>'[1]TCE - ANEXO III - Preencher'!L235</f>
        <v>145.69</v>
      </c>
      <c r="L226" s="15">
        <f>'[1]TCE - ANEXO III - Preencher'!M235</f>
        <v>8</v>
      </c>
      <c r="M226" s="15">
        <f t="shared" si="19"/>
        <v>137.69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134.52867519999998</v>
      </c>
      <c r="R226" s="15">
        <f>'[1]TCE - ANEXO III - Preencher'!S235</f>
        <v>0</v>
      </c>
      <c r="S226" s="16">
        <f t="shared" si="21"/>
        <v>134.52867519999998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940.51707519999991</v>
      </c>
    </row>
    <row r="227" spans="1:28" x14ac:dyDescent="0.25">
      <c r="A227" s="8">
        <f>IFERROR(VLOOKUP(B227,'[1]DADOS (OCULTAR)'!$Q$3:$S$133,3,0),"")</f>
        <v>10739225002161</v>
      </c>
      <c r="B227" s="9" t="str">
        <f>'[1]TCE - ANEXO III - Preencher'!C236</f>
        <v>UPA OLINDA - C.G 001/2022</v>
      </c>
      <c r="C227" s="10"/>
      <c r="D227" s="11" t="str">
        <f>'[1]TCE - ANEXO III - Preencher'!E236</f>
        <v>SYMITON GUILHERME LINS CARDOSO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>
        <f>IF('[1]TCE - ANEXO III - Preencher'!H236="","",'[1]TCE - ANEXO III - Preencher'!H236)</f>
        <v>44958</v>
      </c>
      <c r="H227" s="14">
        <f>'[1]TCE - ANEXO III - Preencher'!I236</f>
        <v>0</v>
      </c>
      <c r="I227" s="14">
        <f>'[1]TCE - ANEXO III - Preencher'!J236</f>
        <v>239.16800000000001</v>
      </c>
      <c r="J227" s="14">
        <f>'[1]TCE - ANEXO III - Preencher'!K236</f>
        <v>0</v>
      </c>
      <c r="K227" s="15">
        <f>'[1]TCE - ANEXO III - Preencher'!L236</f>
        <v>145.69</v>
      </c>
      <c r="L227" s="15">
        <f>'[1]TCE - ANEXO III - Preencher'!M236</f>
        <v>1.8</v>
      </c>
      <c r="M227" s="15">
        <f t="shared" si="19"/>
        <v>143.88999999999999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318.2754688</v>
      </c>
      <c r="R227" s="15">
        <f>'[1]TCE - ANEXO III - Preencher'!S236</f>
        <v>0</v>
      </c>
      <c r="S227" s="16">
        <f t="shared" si="21"/>
        <v>318.2754688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701.33346879999999</v>
      </c>
    </row>
    <row r="228" spans="1:28" x14ac:dyDescent="0.25">
      <c r="A228" s="8">
        <f>IFERROR(VLOOKUP(B228,'[1]DADOS (OCULTAR)'!$Q$3:$S$133,3,0),"")</f>
        <v>10739225002161</v>
      </c>
      <c r="B228" s="9" t="str">
        <f>'[1]TCE - ANEXO III - Preencher'!C237</f>
        <v>UPA OLINDA - C.G 001/2022</v>
      </c>
      <c r="C228" s="10"/>
      <c r="D228" s="11" t="str">
        <f>'[1]TCE - ANEXO III - Preencher'!E237</f>
        <v>THAIS ARAUJO DE SANTANA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2234-05</v>
      </c>
      <c r="G228" s="13">
        <f>IF('[1]TCE - ANEXO III - Preencher'!H237="","",'[1]TCE - ANEXO III - Preencher'!H237)</f>
        <v>44958</v>
      </c>
      <c r="H228" s="14">
        <f>'[1]TCE - ANEXO III - Preencher'!I237</f>
        <v>0</v>
      </c>
      <c r="I228" s="14">
        <f>'[1]TCE - ANEXO III - Preencher'!J237</f>
        <v>367.99360000000001</v>
      </c>
      <c r="J228" s="14">
        <f>'[1]TCE - ANEXO III - Preencher'!K237</f>
        <v>0</v>
      </c>
      <c r="K228" s="15">
        <f>'[1]TCE - ANEXO III - Preencher'!L237</f>
        <v>145.69</v>
      </c>
      <c r="L228" s="15">
        <f>'[1]TCE - ANEXO III - Preencher'!M237</f>
        <v>3.64</v>
      </c>
      <c r="M228" s="15">
        <f t="shared" si="19"/>
        <v>142.05000000000001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126.120756</v>
      </c>
      <c r="R228" s="15">
        <f>'[1]TCE - ANEXO III - Preencher'!S237</f>
        <v>218.42</v>
      </c>
      <c r="S228" s="16">
        <f t="shared" si="21"/>
        <v>-92.299243999999987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417.74435600000004</v>
      </c>
    </row>
    <row r="229" spans="1:28" x14ac:dyDescent="0.25">
      <c r="A229" s="8">
        <f>IFERROR(VLOOKUP(B229,'[1]DADOS (OCULTAR)'!$Q$3:$S$133,3,0),"")</f>
        <v>10739225002161</v>
      </c>
      <c r="B229" s="9" t="str">
        <f>'[1]TCE - ANEXO III - Preencher'!C238</f>
        <v>UPA OLINDA - C.G 001/2022</v>
      </c>
      <c r="C229" s="10"/>
      <c r="D229" s="11" t="str">
        <f>'[1]TCE - ANEXO III - Preencher'!E238</f>
        <v>THATIANY BATISTA DE OLIVEIRA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3224-15</v>
      </c>
      <c r="G229" s="13">
        <f>IF('[1]TCE - ANEXO III - Preencher'!H238="","",'[1]TCE - ANEXO III - Preencher'!H238)</f>
        <v>44958</v>
      </c>
      <c r="H229" s="14">
        <f>'[1]TCE - ANEXO III - Preencher'!I238</f>
        <v>0</v>
      </c>
      <c r="I229" s="14">
        <f>'[1]TCE - ANEXO III - Preencher'!J238</f>
        <v>173.30160000000001</v>
      </c>
      <c r="J229" s="14">
        <f>'[1]TCE - ANEXO III - Preencher'!K238</f>
        <v>0</v>
      </c>
      <c r="K229" s="15">
        <f>'[1]TCE - ANEXO III - Preencher'!L238</f>
        <v>145.69</v>
      </c>
      <c r="L229" s="15">
        <f>'[1]TCE - ANEXO III - Preencher'!M238</f>
        <v>1.48</v>
      </c>
      <c r="M229" s="15">
        <f t="shared" si="19"/>
        <v>144.21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88.86</v>
      </c>
      <c r="S229" s="16">
        <f t="shared" si="21"/>
        <v>-88.86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228.65160000000003</v>
      </c>
    </row>
    <row r="230" spans="1:28" x14ac:dyDescent="0.25">
      <c r="A230" s="8">
        <f>IFERROR(VLOOKUP(B230,'[1]DADOS (OCULTAR)'!$Q$3:$S$133,3,0),"")</f>
        <v>10739225002161</v>
      </c>
      <c r="B230" s="9" t="str">
        <f>'[1]TCE - ANEXO III - Preencher'!C239</f>
        <v>UPA OLINDA - C.G 001/2022</v>
      </c>
      <c r="C230" s="10"/>
      <c r="D230" s="11" t="str">
        <f>'[1]TCE - ANEXO III - Preencher'!E239</f>
        <v>THYAGO ALVES DE LUCENA DUARTE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5152-10</v>
      </c>
      <c r="G230" s="13">
        <f>IF('[1]TCE - ANEXO III - Preencher'!H239="","",'[1]TCE - ANEXO III - Preencher'!H239)</f>
        <v>44958</v>
      </c>
      <c r="H230" s="14">
        <f>'[1]TCE - ANEXO III - Preencher'!I239</f>
        <v>0</v>
      </c>
      <c r="I230" s="14">
        <f>'[1]TCE - ANEXO III - Preencher'!J239</f>
        <v>312.06240000000003</v>
      </c>
      <c r="J230" s="14">
        <f>'[1]TCE - ANEXO III - Preencher'!K239</f>
        <v>0</v>
      </c>
      <c r="K230" s="15">
        <f>'[1]TCE - ANEXO III - Preencher'!L239</f>
        <v>145.69</v>
      </c>
      <c r="L230" s="15">
        <f>'[1]TCE - ANEXO III - Preencher'!M239</f>
        <v>3.64</v>
      </c>
      <c r="M230" s="15">
        <f t="shared" si="19"/>
        <v>142.05000000000001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172.262496</v>
      </c>
      <c r="R230" s="15">
        <f>'[1]TCE - ANEXO III - Preencher'!S239</f>
        <v>0</v>
      </c>
      <c r="S230" s="16">
        <f t="shared" si="21"/>
        <v>172.262496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626.37489600000004</v>
      </c>
    </row>
    <row r="231" spans="1:28" x14ac:dyDescent="0.25">
      <c r="A231" s="8">
        <f>IFERROR(VLOOKUP(B231,'[1]DADOS (OCULTAR)'!$Q$3:$S$133,3,0),"")</f>
        <v>10739225002161</v>
      </c>
      <c r="B231" s="9" t="str">
        <f>'[1]TCE - ANEXO III - Preencher'!C240</f>
        <v>UPA OLINDA - C.G 001/2022</v>
      </c>
      <c r="C231" s="10"/>
      <c r="D231" s="11" t="str">
        <f>'[1]TCE - ANEXO III - Preencher'!E240</f>
        <v>VINICIUS RIBEIRO CRUZ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2232-88</v>
      </c>
      <c r="G231" s="13">
        <f>IF('[1]TCE - ANEXO III - Preencher'!H240="","",'[1]TCE - ANEXO III - Preencher'!H240)</f>
        <v>44958</v>
      </c>
      <c r="H231" s="14">
        <f>'[1]TCE - ANEXO III - Preencher'!I240</f>
        <v>0</v>
      </c>
      <c r="I231" s="14">
        <f>'[1]TCE - ANEXO III - Preencher'!J240</f>
        <v>815.28399999999999</v>
      </c>
      <c r="J231" s="14">
        <f>'[1]TCE - ANEXO III - Preencher'!K240</f>
        <v>0</v>
      </c>
      <c r="K231" s="15">
        <f>'[1]TCE - ANEXO III - Preencher'!L240</f>
        <v>145.69</v>
      </c>
      <c r="L231" s="15">
        <f>'[1]TCE - ANEXO III - Preencher'!M240</f>
        <v>5.91</v>
      </c>
      <c r="M231" s="15">
        <f t="shared" si="19"/>
        <v>139.78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955.06399999999996</v>
      </c>
    </row>
    <row r="232" spans="1:28" x14ac:dyDescent="0.25">
      <c r="A232" s="8">
        <f>IFERROR(VLOOKUP(B232,'[1]DADOS (OCULTAR)'!$Q$3:$S$133,3,0),"")</f>
        <v>10739225002161</v>
      </c>
      <c r="B232" s="9" t="str">
        <f>'[1]TCE - ANEXO III - Preencher'!C241</f>
        <v>UPA OLINDA - C.G 001/2022</v>
      </c>
      <c r="C232" s="10"/>
      <c r="D232" s="11" t="str">
        <f>'[1]TCE - ANEXO III - Preencher'!E241</f>
        <v>VIVIAN EVELYN LIMA DE ASSIS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3132-20</v>
      </c>
      <c r="G232" s="13">
        <f>IF('[1]TCE - ANEXO III - Preencher'!H241="","",'[1]TCE - ANEXO III - Preencher'!H241)</f>
        <v>44958</v>
      </c>
      <c r="H232" s="14">
        <f>'[1]TCE - ANEXO III - Preencher'!I241</f>
        <v>0</v>
      </c>
      <c r="I232" s="14">
        <f>'[1]TCE - ANEXO III - Preencher'!J241</f>
        <v>169.26160000000002</v>
      </c>
      <c r="J232" s="14">
        <f>'[1]TCE - ANEXO III - Preencher'!K241</f>
        <v>0</v>
      </c>
      <c r="K232" s="15">
        <f>'[1]TCE - ANEXO III - Preencher'!L241</f>
        <v>145.69</v>
      </c>
      <c r="L232" s="15">
        <f>'[1]TCE - ANEXO III - Preencher'!M241</f>
        <v>1.3</v>
      </c>
      <c r="M232" s="15">
        <f t="shared" si="19"/>
        <v>144.38999999999999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114.84166399999999</v>
      </c>
      <c r="R232" s="15">
        <f>'[1]TCE - ANEXO III - Preencher'!S241</f>
        <v>78.12</v>
      </c>
      <c r="S232" s="16">
        <f t="shared" si="21"/>
        <v>36.72166399999999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350.37326400000001</v>
      </c>
    </row>
    <row r="233" spans="1:28" x14ac:dyDescent="0.25">
      <c r="A233" s="8">
        <f>IFERROR(VLOOKUP(B233,'[1]DADOS (OCULTAR)'!$Q$3:$S$133,3,0),"")</f>
        <v>10739225002161</v>
      </c>
      <c r="B233" s="9" t="str">
        <f>'[1]TCE - ANEXO III - Preencher'!C242</f>
        <v>UPA OLINDA - C.G 001/2022</v>
      </c>
      <c r="C233" s="10"/>
      <c r="D233" s="11" t="str">
        <f>'[1]TCE - ANEXO III - Preencher'!E242</f>
        <v>VIVIANE RODRIGUES CUNHA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2237-10</v>
      </c>
      <c r="G233" s="13">
        <f>IF('[1]TCE - ANEXO III - Preencher'!H242="","",'[1]TCE - ANEXO III - Preencher'!H242)</f>
        <v>44958</v>
      </c>
      <c r="H233" s="14">
        <f>'[1]TCE - ANEXO III - Preencher'!I242</f>
        <v>0</v>
      </c>
      <c r="I233" s="14">
        <f>'[1]TCE - ANEXO III - Preencher'!J242</f>
        <v>264.07279999999997</v>
      </c>
      <c r="J233" s="14">
        <f>'[1]TCE - ANEXO III - Preencher'!K242</f>
        <v>0</v>
      </c>
      <c r="K233" s="15">
        <f>'[1]TCE - ANEXO III - Preencher'!L242</f>
        <v>145.69</v>
      </c>
      <c r="L233" s="15">
        <f>'[1]TCE - ANEXO III - Preencher'!M242</f>
        <v>3.04</v>
      </c>
      <c r="M233" s="15">
        <f t="shared" si="19"/>
        <v>142.65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183.74666239999999</v>
      </c>
      <c r="R233" s="15">
        <f>'[1]TCE - ANEXO III - Preencher'!S242</f>
        <v>182.43</v>
      </c>
      <c r="S233" s="16">
        <f t="shared" si="21"/>
        <v>1.3166623999999842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408.03946239999999</v>
      </c>
    </row>
    <row r="234" spans="1:28" x14ac:dyDescent="0.25">
      <c r="A234" s="8">
        <f>IFERROR(VLOOKUP(B234,'[1]DADOS (OCULTAR)'!$Q$3:$S$133,3,0),"")</f>
        <v>10739225002161</v>
      </c>
      <c r="B234" s="9" t="str">
        <f>'[1]TCE - ANEXO III - Preencher'!C243</f>
        <v>UPA OLINDA - C.G 001/2022</v>
      </c>
      <c r="C234" s="10"/>
      <c r="D234" s="11" t="str">
        <f>'[1]TCE - ANEXO III - Preencher'!E243</f>
        <v>WAGNER LEANDRO FREIRE DE LUCENA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2236-05</v>
      </c>
      <c r="G234" s="13">
        <f>IF('[1]TCE - ANEXO III - Preencher'!H243="","",'[1]TCE - ANEXO III - Preencher'!H243)</f>
        <v>44958</v>
      </c>
      <c r="H234" s="14">
        <f>'[1]TCE - ANEXO III - Preencher'!I243</f>
        <v>0</v>
      </c>
      <c r="I234" s="14">
        <f>'[1]TCE - ANEXO III - Preencher'!J243</f>
        <v>161.84399999999999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161.84399999999999</v>
      </c>
    </row>
    <row r="235" spans="1:28" x14ac:dyDescent="0.25">
      <c r="A235" s="8">
        <f>IFERROR(VLOOKUP(B235,'[1]DADOS (OCULTAR)'!$Q$3:$S$133,3,0),"")</f>
        <v>10739225002161</v>
      </c>
      <c r="B235" s="9" t="str">
        <f>'[1]TCE - ANEXO III - Preencher'!C244</f>
        <v>UPA OLINDA - C.G 001/2022</v>
      </c>
      <c r="C235" s="10"/>
      <c r="D235" s="11" t="str">
        <f>'[1]TCE - ANEXO III - Preencher'!E244</f>
        <v>WAYDINNE PONTES SABINO DE ARAUJO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>
        <f>IF('[1]TCE - ANEXO III - Preencher'!H244="","",'[1]TCE - ANEXO III - Preencher'!H244)</f>
        <v>44958</v>
      </c>
      <c r="H235" s="14">
        <f>'[1]TCE - ANEXO III - Preencher'!I244</f>
        <v>0</v>
      </c>
      <c r="I235" s="14">
        <f>'[1]TCE - ANEXO III - Preencher'!J244</f>
        <v>193.24240000000003</v>
      </c>
      <c r="J235" s="14">
        <f>'[1]TCE - ANEXO III - Preencher'!K244</f>
        <v>0</v>
      </c>
      <c r="K235" s="15">
        <f>'[1]TCE - ANEXO III - Preencher'!L244</f>
        <v>145.69</v>
      </c>
      <c r="L235" s="15">
        <f>'[1]TCE - ANEXO III - Preencher'!M244</f>
        <v>1.81</v>
      </c>
      <c r="M235" s="15">
        <f t="shared" si="19"/>
        <v>143.88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337.12240000000003</v>
      </c>
    </row>
    <row r="236" spans="1:28" x14ac:dyDescent="0.25">
      <c r="A236" s="8">
        <f>IFERROR(VLOOKUP(B236,'[1]DADOS (OCULTAR)'!$Q$3:$S$133,3,0),"")</f>
        <v>10739225002161</v>
      </c>
      <c r="B236" s="9" t="str">
        <f>'[1]TCE - ANEXO III - Preencher'!C245</f>
        <v>UPA OLINDA - C.G 001/2022</v>
      </c>
      <c r="C236" s="10"/>
      <c r="D236" s="11" t="str">
        <f>'[1]TCE - ANEXO III - Preencher'!E245</f>
        <v>WEDSON DA COSTA RIBEIRO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>
        <f>IF('[1]TCE - ANEXO III - Preencher'!H245="","",'[1]TCE - ANEXO III - Preencher'!H245)</f>
        <v>44958</v>
      </c>
      <c r="H236" s="14">
        <f>'[1]TCE - ANEXO III - Preencher'!I245</f>
        <v>0</v>
      </c>
      <c r="I236" s="14">
        <f>'[1]TCE - ANEXO III - Preencher'!J245</f>
        <v>104.16</v>
      </c>
      <c r="J236" s="14">
        <f>'[1]TCE - ANEXO III - Preencher'!K245</f>
        <v>0</v>
      </c>
      <c r="K236" s="15">
        <f>'[1]TCE - ANEXO III - Preencher'!L245</f>
        <v>145.69</v>
      </c>
      <c r="L236" s="15">
        <f>'[1]TCE - ANEXO III - Preencher'!M245</f>
        <v>1.3</v>
      </c>
      <c r="M236" s="15">
        <f t="shared" si="19"/>
        <v>144.38999999999999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172.262496</v>
      </c>
      <c r="R236" s="15">
        <f>'[1]TCE - ANEXO III - Preencher'!S245</f>
        <v>78.12</v>
      </c>
      <c r="S236" s="16">
        <f t="shared" si="21"/>
        <v>94.142495999999994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342.69249600000001</v>
      </c>
    </row>
    <row r="237" spans="1:28" x14ac:dyDescent="0.25">
      <c r="A237" s="8">
        <f>IFERROR(VLOOKUP(B237,'[1]DADOS (OCULTAR)'!$Q$3:$S$133,3,0),"")</f>
        <v>10739225002161</v>
      </c>
      <c r="B237" s="9" t="str">
        <f>'[1]TCE - ANEXO III - Preencher'!C246</f>
        <v>UPA OLINDA - C.G 001/2022</v>
      </c>
      <c r="C237" s="10"/>
      <c r="D237" s="11" t="str">
        <f>'[1]TCE - ANEXO III - Preencher'!E246</f>
        <v>WESLEY VINICIUS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>
        <f>IF('[1]TCE - ANEXO III - Preencher'!H246="","",'[1]TCE - ANEXO III - Preencher'!H246)</f>
        <v>44958</v>
      </c>
      <c r="H237" s="14">
        <f>'[1]TCE - ANEXO III - Preencher'!I246</f>
        <v>0</v>
      </c>
      <c r="I237" s="14">
        <f>'[1]TCE - ANEXO III - Preencher'!J246</f>
        <v>181.94720000000001</v>
      </c>
      <c r="J237" s="14">
        <f>'[1]TCE - ANEXO III - Preencher'!K246</f>
        <v>0</v>
      </c>
      <c r="K237" s="15">
        <f>'[1]TCE - ANEXO III - Preencher'!L246</f>
        <v>145.69</v>
      </c>
      <c r="L237" s="15">
        <f>'[1]TCE - ANEXO III - Preencher'!M246</f>
        <v>1.81</v>
      </c>
      <c r="M237" s="15">
        <f t="shared" si="19"/>
        <v>143.88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252.241512</v>
      </c>
      <c r="R237" s="15">
        <f>'[1]TCE - ANEXO III - Preencher'!S246</f>
        <v>0</v>
      </c>
      <c r="S237" s="16">
        <f t="shared" si="21"/>
        <v>252.241512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578.068712</v>
      </c>
    </row>
    <row r="238" spans="1:28" x14ac:dyDescent="0.25">
      <c r="A238" s="8">
        <f>IFERROR(VLOOKUP(B238,'[1]DADOS (OCULTAR)'!$Q$3:$S$133,3,0),"")</f>
        <v>10739225002161</v>
      </c>
      <c r="B238" s="9" t="str">
        <f>'[1]TCE - ANEXO III - Preencher'!C247</f>
        <v>UPA OLINDA - C.G 001/2022</v>
      </c>
      <c r="C238" s="10"/>
      <c r="D238" s="11" t="str">
        <f>'[1]TCE - ANEXO III - Preencher'!E247</f>
        <v>WILDNER LUIS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5143-10</v>
      </c>
      <c r="G238" s="13">
        <f>IF('[1]TCE - ANEXO III - Preencher'!H247="","",'[1]TCE - ANEXO III - Preencher'!H247)</f>
        <v>44958</v>
      </c>
      <c r="H238" s="14">
        <f>'[1]TCE - ANEXO III - Preencher'!I247</f>
        <v>0</v>
      </c>
      <c r="I238" s="14">
        <f>'[1]TCE - ANEXO III - Preencher'!J247</f>
        <v>135.5976</v>
      </c>
      <c r="J238" s="14">
        <f>'[1]TCE - ANEXO III - Preencher'!K247</f>
        <v>0</v>
      </c>
      <c r="K238" s="15">
        <f>'[1]TCE - ANEXO III - Preencher'!L247</f>
        <v>145.69</v>
      </c>
      <c r="L238" s="15">
        <f>'[1]TCE - ANEXO III - Preencher'!M247</f>
        <v>1.3</v>
      </c>
      <c r="M238" s="15">
        <f t="shared" si="19"/>
        <v>144.38999999999999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78.12</v>
      </c>
      <c r="S238" s="16">
        <f t="shared" si="21"/>
        <v>-78.12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201.86759999999998</v>
      </c>
    </row>
    <row r="239" spans="1:28" x14ac:dyDescent="0.25">
      <c r="A239" s="8">
        <f>IFERROR(VLOOKUP(B239,'[1]DADOS (OCULTAR)'!$Q$3:$S$133,3,0),"")</f>
        <v>10739225002161</v>
      </c>
      <c r="B239" s="9" t="str">
        <f>'[1]TCE - ANEXO III - Preencher'!C248</f>
        <v>UPA OLINDA - C.G 001/2022</v>
      </c>
      <c r="C239" s="10"/>
      <c r="D239" s="11" t="str">
        <f>'[1]TCE - ANEXO III - Preencher'!E248</f>
        <v>WITALU RANDEUS DA SILVA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4110-10</v>
      </c>
      <c r="G239" s="13">
        <f>IF('[1]TCE - ANEXO III - Preencher'!H248="","",'[1]TCE - ANEXO III - Preencher'!H248)</f>
        <v>44958</v>
      </c>
      <c r="H239" s="14">
        <f>'[1]TCE - ANEXO III - Preencher'!I248</f>
        <v>0</v>
      </c>
      <c r="I239" s="14">
        <f>'[1]TCE - ANEXO III - Preencher'!J248</f>
        <v>12.2346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36.700000000000003</v>
      </c>
      <c r="S239" s="16">
        <f t="shared" si="21"/>
        <v>-36.700000000000003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-24.465400000000002</v>
      </c>
    </row>
    <row r="240" spans="1:28" x14ac:dyDescent="0.25">
      <c r="A240" s="8">
        <f>IFERROR(VLOOKUP(B240,'[1]DADOS (OCULTAR)'!$Q$3:$S$133,3,0),"")</f>
        <v>10739225002161</v>
      </c>
      <c r="B240" s="9" t="str">
        <f>'[1]TCE - ANEXO III - Preencher'!C249</f>
        <v>UPA OLINDA - C.G 001/2022</v>
      </c>
      <c r="C240" s="10"/>
      <c r="D240" s="11" t="str">
        <f>'[1]TCE - ANEXO III - Preencher'!E249</f>
        <v>ZAYNE VASCONCELOS TORRES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2251-25</v>
      </c>
      <c r="G240" s="13">
        <f>IF('[1]TCE - ANEXO III - Preencher'!H249="","",'[1]TCE - ANEXO III - Preencher'!H249)</f>
        <v>44958</v>
      </c>
      <c r="H240" s="14">
        <f>'[1]TCE - ANEXO III - Preencher'!I249</f>
        <v>0</v>
      </c>
      <c r="I240" s="14">
        <f>'[1]TCE - ANEXO III - Preencher'!J249</f>
        <v>340.83199999999999</v>
      </c>
      <c r="J240" s="14">
        <f>'[1]TCE - ANEXO III - Preencher'!K249</f>
        <v>0</v>
      </c>
      <c r="K240" s="15">
        <f>'[1]TCE - ANEXO III - Preencher'!L249</f>
        <v>145.69</v>
      </c>
      <c r="L240" s="15">
        <f>'[1]TCE - ANEXO III - Preencher'!M249</f>
        <v>4</v>
      </c>
      <c r="M240" s="15">
        <f t="shared" si="19"/>
        <v>141.69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149.19162600000001</v>
      </c>
      <c r="R240" s="15">
        <f>'[1]TCE - ANEXO III - Preencher'!S249</f>
        <v>0</v>
      </c>
      <c r="S240" s="16">
        <f t="shared" si="21"/>
        <v>149.19162600000001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631.71362599999998</v>
      </c>
    </row>
    <row r="241" spans="1:28" x14ac:dyDescent="0.25">
      <c r="A241" s="8">
        <f>IFERROR(VLOOKUP(B241,'[1]DADOS (OCULTAR)'!$Q$3:$S$133,3,0),"")</f>
        <v>10739225002161</v>
      </c>
      <c r="B241" s="9" t="str">
        <f>'[1]TCE - ANEXO III - Preencher'!C250</f>
        <v>UPA OLINDA - C.G 001/2022</v>
      </c>
      <c r="C241" s="10"/>
      <c r="D241" s="11" t="str">
        <f>'[1]TCE - ANEXO III - Preencher'!E250</f>
        <v>ZULEMA MARTINS DE FARIAS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2237-10</v>
      </c>
      <c r="G241" s="13">
        <f>IF('[1]TCE - ANEXO III - Preencher'!H250="","",'[1]TCE - ANEXO III - Preencher'!H250)</f>
        <v>44958</v>
      </c>
      <c r="H241" s="14">
        <f>'[1]TCE - ANEXO III - Preencher'!I250</f>
        <v>0</v>
      </c>
      <c r="I241" s="14">
        <f>'[1]TCE - ANEXO III - Preencher'!J250</f>
        <v>264.07279999999997</v>
      </c>
      <c r="J241" s="14">
        <f>'[1]TCE - ANEXO III - Preencher'!K250</f>
        <v>0</v>
      </c>
      <c r="K241" s="15">
        <f>'[1]TCE - ANEXO III - Preencher'!L250</f>
        <v>145.69</v>
      </c>
      <c r="L241" s="15">
        <f>'[1]TCE - ANEXO III - Preencher'!M250</f>
        <v>3.04</v>
      </c>
      <c r="M241" s="15">
        <f t="shared" si="19"/>
        <v>142.65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406.72280000000001</v>
      </c>
    </row>
    <row r="242" spans="1:28" x14ac:dyDescent="0.25">
      <c r="A242" s="8">
        <f>IFERROR(VLOOKUP(B242,'[1]DADOS (OCULTAR)'!$Q$3:$S$133,3,0),"")</f>
        <v>10739225002161</v>
      </c>
      <c r="B242" s="9" t="str">
        <f>'[1]TCE - ANEXO III - Preencher'!C251</f>
        <v>UPA OLINDA - C.G 001/2022</v>
      </c>
      <c r="C242" s="10"/>
      <c r="D242" s="11" t="str">
        <f>'[1]TCE - ANEXO III - Preencher'!E251</f>
        <v>ANA CAROLINA LEMOS ALVES            ( TRANSFERIDA)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4101-05</v>
      </c>
      <c r="G242" s="13">
        <f>IF('[1]TCE - ANEXO III - Preencher'!H251="","",'[1]TCE - ANEXO III - Preencher'!H251)</f>
        <v>44958</v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269.05761279999996</v>
      </c>
      <c r="R242" s="15">
        <f>'[1]TCE - ANEXO III - Preencher'!S251</f>
        <v>0</v>
      </c>
      <c r="S242" s="16">
        <f t="shared" si="21"/>
        <v>269.05761279999996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269.05761279999996</v>
      </c>
    </row>
    <row r="243" spans="1:28" x14ac:dyDescent="0.25">
      <c r="A243" s="8">
        <f>IFERROR(VLOOKUP(B243,'[1]DADOS (OCULTAR)'!$Q$3:$S$133,3,0),"")</f>
        <v>10739225002161</v>
      </c>
      <c r="B243" s="9" t="str">
        <f>'[1]TCE - ANEXO III - Preencher'!C252</f>
        <v>UPA OLINDA - C.G 001/2022</v>
      </c>
      <c r="C243" s="10"/>
      <c r="D243" s="11" t="str">
        <f>'[1]TCE - ANEXO III - Preencher'!E252</f>
        <v>EMERLAINE FERREIRA GOMES                  ( TRANSFERIDA)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>
        <f>IF('[1]TCE - ANEXO III - Preencher'!H252="","",'[1]TCE - ANEXO III - Preencher'!H252)</f>
        <v>44958</v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195.23082880000001</v>
      </c>
      <c r="R243" s="15">
        <f>'[1]TCE - ANEXO III - Preencher'!S252</f>
        <v>0</v>
      </c>
      <c r="S243" s="16">
        <f t="shared" si="21"/>
        <v>195.23082880000001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195.23082880000001</v>
      </c>
    </row>
    <row r="244" spans="1:28" x14ac:dyDescent="0.25">
      <c r="A244" s="8">
        <f>IFERROR(VLOOKUP(B244,'[1]DADOS (OCULTAR)'!$Q$3:$S$133,3,0),"")</f>
        <v>10739225002161</v>
      </c>
      <c r="B244" s="9" t="str">
        <f>'[1]TCE - ANEXO III - Preencher'!C253</f>
        <v>UPA OLINDA - C.G 001/2022</v>
      </c>
      <c r="C244" s="10"/>
      <c r="D244" s="11" t="str">
        <f>'[1]TCE - ANEXO III - Preencher'!E253</f>
        <v>RAFAELA RODRIGUES SANTANA DE FREITAS   ( TRANSFERIDA)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2524-05</v>
      </c>
      <c r="G244" s="13">
        <f>IF('[1]TCE - ANEXO III - Preencher'!H253="","",'[1]TCE - ANEXO III - Preencher'!H253)</f>
        <v>44958</v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>
        <f>IFERROR(VLOOKUP(B245,'[1]DADOS (OCULTAR)'!$Q$3:$S$133,3,0),"")</f>
        <v>10739225002161</v>
      </c>
      <c r="B245" s="9" t="str">
        <f>'[1]TCE - ANEXO III - Preencher'!C254</f>
        <v>UPA OLINDA - C.G 001/2022</v>
      </c>
      <c r="C245" s="10"/>
      <c r="D245" s="11" t="str">
        <f>'[1]TCE - ANEXO III - Preencher'!E254</f>
        <v>ROBSON ANDRÉ PASSOS DA SILVA          ( TRANSFERIDO)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4101-05</v>
      </c>
      <c r="G245" s="13">
        <f>IF('[1]TCE - ANEXO III - Preencher'!H254="","",'[1]TCE - ANEXO III - Preencher'!H254)</f>
        <v>44958</v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2023-03-25T18:09:21Z</dcterms:created>
  <dcterms:modified xsi:type="dcterms:W3CDTF">2023-03-25T18:09:32Z</dcterms:modified>
</cp:coreProperties>
</file>