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FINANCEIRO\Documents\1-PROCESSOS DO PRESTAÇÃO DE CONTAS 2024\2-PCF Finalizada\2025\Dezembro 2025\TCE\"/>
    </mc:Choice>
  </mc:AlternateContent>
  <xr:revisionPtr revIDLastSave="0" documentId="8_{9540BCD9-63C0-4014-B7B1-5BCF9F511CD1}" xr6:coauthVersionLast="47" xr6:coauthVersionMax="47" xr10:uidLastSave="{00000000-0000-0000-0000-000000000000}"/>
  <bookViews>
    <workbookView xWindow="-120" yWindow="-120" windowWidth="29040" windowHeight="15720" xr2:uid="{25A88F65-42B6-43F3-9351-D6358F6C24A7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P4991" i="1" s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K4973" i="1"/>
  <c r="M4973" i="1" s="1"/>
  <c r="AB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T4962" i="1"/>
  <c r="V4962" i="1" s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AB4957" i="1" s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S4951" i="1" s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R4949" i="1"/>
  <c r="Q4949" i="1"/>
  <c r="S4949" i="1" s="1"/>
  <c r="O4949" i="1"/>
  <c r="N4949" i="1"/>
  <c r="P4949" i="1" s="1"/>
  <c r="AB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U4947" i="1"/>
  <c r="T4947" i="1"/>
  <c r="V4947" i="1" s="1"/>
  <c r="R4947" i="1"/>
  <c r="S4947" i="1" s="1"/>
  <c r="AB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V4944" i="1" s="1"/>
  <c r="T4944" i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S4936" i="1"/>
  <c r="R4936" i="1"/>
  <c r="Q4936" i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P4935" i="1"/>
  <c r="O4935" i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R4933" i="1"/>
  <c r="S4933" i="1" s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V4932" i="1" s="1"/>
  <c r="T4932" i="1"/>
  <c r="S4932" i="1"/>
  <c r="R4932" i="1"/>
  <c r="Q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B4931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S4923" i="1" s="1"/>
  <c r="Q4923" i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S4920" i="1"/>
  <c r="R4920" i="1"/>
  <c r="Q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P4919" i="1"/>
  <c r="O4919" i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B4915" i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S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S4913" i="1" s="1"/>
  <c r="Q4913" i="1"/>
  <c r="P4913" i="1"/>
  <c r="O4913" i="1"/>
  <c r="N4913" i="1"/>
  <c r="L4913" i="1"/>
  <c r="M4913" i="1" s="1"/>
  <c r="K4913" i="1"/>
  <c r="J4913" i="1"/>
  <c r="AB4913" i="1" s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V4912" i="1" s="1"/>
  <c r="T4912" i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S4911" i="1" s="1"/>
  <c r="Q4911" i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O4905" i="1"/>
  <c r="N4905" i="1"/>
  <c r="P4905" i="1" s="1"/>
  <c r="M4905" i="1"/>
  <c r="L4905" i="1"/>
  <c r="K4905" i="1"/>
  <c r="J4905" i="1"/>
  <c r="I4905" i="1"/>
  <c r="AB4905" i="1" s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V4904" i="1" s="1"/>
  <c r="T4904" i="1"/>
  <c r="R4904" i="1"/>
  <c r="S4904" i="1" s="1"/>
  <c r="Q4904" i="1"/>
  <c r="P4904" i="1"/>
  <c r="O4904" i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AB4900" i="1" s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AB4899" i="1" s="1"/>
  <c r="O4899" i="1"/>
  <c r="N4899" i="1"/>
  <c r="P4899" i="1" s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V4896" i="1" s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Z4892" i="1" s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AB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V4888" i="1" s="1"/>
  <c r="T4888" i="1"/>
  <c r="R4888" i="1"/>
  <c r="S4888" i="1" s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AB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U4882" i="1"/>
  <c r="T4882" i="1"/>
  <c r="V4882" i="1" s="1"/>
  <c r="R4882" i="1"/>
  <c r="Q4882" i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R4881" i="1"/>
  <c r="S4881" i="1" s="1"/>
  <c r="Q4881" i="1"/>
  <c r="O4881" i="1"/>
  <c r="P4881" i="1" s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V4880" i="1" s="1"/>
  <c r="T4880" i="1"/>
  <c r="R4880" i="1"/>
  <c r="S4880" i="1" s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V4879" i="1" s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T4876" i="1"/>
  <c r="V4876" i="1" s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T4875" i="1"/>
  <c r="R4875" i="1"/>
  <c r="Q4875" i="1"/>
  <c r="S4875" i="1" s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V4872" i="1"/>
  <c r="U4872" i="1"/>
  <c r="T4872" i="1"/>
  <c r="R4872" i="1"/>
  <c r="S4872" i="1" s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V4871" i="1" s="1"/>
  <c r="T4871" i="1"/>
  <c r="S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O4866" i="1"/>
  <c r="P4866" i="1" s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R4864" i="1"/>
  <c r="S4864" i="1" s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AB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Z4860" i="1" s="1"/>
  <c r="X4860" i="1"/>
  <c r="W4860" i="1"/>
  <c r="V4860" i="1"/>
  <c r="U4860" i="1"/>
  <c r="T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S4857" i="1"/>
  <c r="R4857" i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V4856" i="1" s="1"/>
  <c r="T4856" i="1"/>
  <c r="R4856" i="1"/>
  <c r="S4856" i="1" s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W4855" i="1"/>
  <c r="U4855" i="1"/>
  <c r="V4855" i="1" s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U4852" i="1"/>
  <c r="T4852" i="1"/>
  <c r="V4852" i="1" s="1"/>
  <c r="R4852" i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V4847" i="1" s="1"/>
  <c r="T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P4841" i="1" s="1"/>
  <c r="N4841" i="1"/>
  <c r="L4841" i="1"/>
  <c r="M4841" i="1" s="1"/>
  <c r="K4841" i="1"/>
  <c r="J4841" i="1"/>
  <c r="I4841" i="1"/>
  <c r="AB4841" i="1" s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O4840" i="1"/>
  <c r="P4840" i="1" s="1"/>
  <c r="N4840" i="1"/>
  <c r="L4840" i="1"/>
  <c r="K4840" i="1"/>
  <c r="M4840" i="1" s="1"/>
  <c r="AB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V4839" i="1" s="1"/>
  <c r="T4839" i="1"/>
  <c r="R4839" i="1"/>
  <c r="S4839" i="1" s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U4838" i="1"/>
  <c r="V4838" i="1" s="1"/>
  <c r="T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S4837" i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O4833" i="1"/>
  <c r="P4833" i="1" s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B4832" i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V4831" i="1" s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V4830" i="1" s="1"/>
  <c r="T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P4825" i="1" s="1"/>
  <c r="N4825" i="1"/>
  <c r="L4825" i="1"/>
  <c r="M4825" i="1" s="1"/>
  <c r="K4825" i="1"/>
  <c r="J4825" i="1"/>
  <c r="I4825" i="1"/>
  <c r="AB4825" i="1" s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O4824" i="1"/>
  <c r="P4824" i="1" s="1"/>
  <c r="N4824" i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V4822" i="1" s="1"/>
  <c r="T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S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O4817" i="1"/>
  <c r="P4817" i="1" s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B4816" i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V4815" i="1" s="1"/>
  <c r="T4815" i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V4812" i="1"/>
  <c r="U4812" i="1"/>
  <c r="T4812" i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U4808" i="1"/>
  <c r="T4808" i="1"/>
  <c r="V4808" i="1" s="1"/>
  <c r="R4808" i="1"/>
  <c r="S4808" i="1" s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V4807" i="1" s="1"/>
  <c r="T4807" i="1"/>
  <c r="R4807" i="1"/>
  <c r="S4807" i="1" s="1"/>
  <c r="Q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S4805" i="1"/>
  <c r="R4805" i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V4798" i="1" s="1"/>
  <c r="T4798" i="1"/>
  <c r="R4798" i="1"/>
  <c r="Q4798" i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S4789" i="1"/>
  <c r="R4789" i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N4788" i="1"/>
  <c r="P4788" i="1" s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O4774" i="1"/>
  <c r="N4774" i="1"/>
  <c r="P4774" i="1" s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U4772" i="1"/>
  <c r="T4772" i="1"/>
  <c r="V4772" i="1" s="1"/>
  <c r="S4772" i="1"/>
  <c r="R4772" i="1"/>
  <c r="Q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AB4770" i="1" s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V4765" i="1"/>
  <c r="U4765" i="1"/>
  <c r="T4765" i="1"/>
  <c r="S4765" i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AB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P4762" i="1" s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S4761" i="1" s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S4760" i="1"/>
  <c r="R4760" i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AB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V4752" i="1" s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S4749" i="1"/>
  <c r="R4749" i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AB4746" i="1" s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U4745" i="1"/>
  <c r="T4745" i="1"/>
  <c r="V4745" i="1" s="1"/>
  <c r="R4745" i="1"/>
  <c r="S4745" i="1" s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R4743" i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S4737" i="1" s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V4736" i="1" s="1"/>
  <c r="T4736" i="1"/>
  <c r="S4736" i="1"/>
  <c r="R4736" i="1"/>
  <c r="Q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S4733" i="1"/>
  <c r="R4733" i="1"/>
  <c r="Q4733" i="1"/>
  <c r="O4733" i="1"/>
  <c r="N4733" i="1"/>
  <c r="P4733" i="1" s="1"/>
  <c r="AB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P4730" i="1" s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V4723" i="1"/>
  <c r="U4723" i="1"/>
  <c r="T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AB4722" i="1" s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S4721" i="1" s="1"/>
  <c r="Q4721" i="1"/>
  <c r="O4721" i="1"/>
  <c r="N4721" i="1"/>
  <c r="P4721" i="1" s="1"/>
  <c r="L4721" i="1"/>
  <c r="K4721" i="1"/>
  <c r="M4721" i="1" s="1"/>
  <c r="AB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V4720" i="1" s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T4716" i="1"/>
  <c r="V4716" i="1" s="1"/>
  <c r="S4716" i="1"/>
  <c r="R4716" i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M4715" i="1" s="1"/>
  <c r="K4715" i="1"/>
  <c r="J4715" i="1"/>
  <c r="AB4715" i="1" s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T4714" i="1"/>
  <c r="V4714" i="1" s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S4713" i="1" s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V4712" i="1" s="1"/>
  <c r="T4712" i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T4708" i="1"/>
  <c r="V4708" i="1" s="1"/>
  <c r="S4708" i="1"/>
  <c r="R4708" i="1"/>
  <c r="Q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Q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U4706" i="1"/>
  <c r="T4706" i="1"/>
  <c r="R4706" i="1"/>
  <c r="Q4706" i="1"/>
  <c r="S4706" i="1" s="1"/>
  <c r="O4706" i="1"/>
  <c r="P4706" i="1" s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V4704" i="1" s="1"/>
  <c r="T4704" i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T4700" i="1"/>
  <c r="V4700" i="1" s="1"/>
  <c r="S4700" i="1"/>
  <c r="R4700" i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U4698" i="1"/>
  <c r="T4698" i="1"/>
  <c r="V4698" i="1" s="1"/>
  <c r="R4698" i="1"/>
  <c r="Q4698" i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S4697" i="1" s="1"/>
  <c r="Q4697" i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V4696" i="1" s="1"/>
  <c r="T4696" i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AB4689" i="1" s="1"/>
  <c r="W4689" i="1"/>
  <c r="U4689" i="1"/>
  <c r="T4689" i="1"/>
  <c r="V4689" i="1" s="1"/>
  <c r="R4689" i="1"/>
  <c r="S4689" i="1" s="1"/>
  <c r="Q4689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V4688" i="1" s="1"/>
  <c r="T4688" i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B4684" i="1"/>
  <c r="AA4684" i="1"/>
  <c r="Y4684" i="1"/>
  <c r="Z4684" i="1" s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V4680" i="1" s="1"/>
  <c r="T4680" i="1"/>
  <c r="S4680" i="1"/>
  <c r="R4680" i="1"/>
  <c r="Q4680" i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V4674" i="1" s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Q4673" i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P4672" i="1" s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S4664" i="1"/>
  <c r="R4664" i="1"/>
  <c r="Q4664" i="1"/>
  <c r="O4664" i="1"/>
  <c r="P4664" i="1" s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O4663" i="1"/>
  <c r="N4663" i="1"/>
  <c r="P4663" i="1" s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V4657" i="1"/>
  <c r="U4657" i="1"/>
  <c r="T4657" i="1"/>
  <c r="R4657" i="1"/>
  <c r="Q4657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R4655" i="1"/>
  <c r="S4655" i="1" s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AB4649" i="1" s="1"/>
  <c r="O4649" i="1"/>
  <c r="N4649" i="1"/>
  <c r="P4649" i="1" s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R4648" i="1"/>
  <c r="Q4648" i="1"/>
  <c r="S4648" i="1" s="1"/>
  <c r="O4648" i="1"/>
  <c r="P4648" i="1" s="1"/>
  <c r="AB4648" i="1" s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S4647" i="1" s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V4646" i="1" s="1"/>
  <c r="T4646" i="1"/>
  <c r="R4646" i="1"/>
  <c r="S4646" i="1" s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S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V4644" i="1"/>
  <c r="U4644" i="1"/>
  <c r="T4644" i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AB4641" i="1" s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P4640" i="1" s="1"/>
  <c r="N4640" i="1"/>
  <c r="L4640" i="1"/>
  <c r="M4640" i="1" s="1"/>
  <c r="AB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O4639" i="1"/>
  <c r="P4639" i="1" s="1"/>
  <c r="N4639" i="1"/>
  <c r="M4639" i="1"/>
  <c r="L4639" i="1"/>
  <c r="K4639" i="1"/>
  <c r="J4639" i="1"/>
  <c r="AB4639" i="1" s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V4638" i="1" s="1"/>
  <c r="T4638" i="1"/>
  <c r="R4638" i="1"/>
  <c r="S4638" i="1" s="1"/>
  <c r="Q4638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P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AB4633" i="1" s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O4632" i="1"/>
  <c r="P4632" i="1" s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S4631" i="1" s="1"/>
  <c r="Q4631" i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V4630" i="1" s="1"/>
  <c r="T4630" i="1"/>
  <c r="R4630" i="1"/>
  <c r="S4630" i="1" s="1"/>
  <c r="Q4630" i="1"/>
  <c r="P4630" i="1"/>
  <c r="O4630" i="1"/>
  <c r="N4630" i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P4629" i="1"/>
  <c r="O4629" i="1"/>
  <c r="N4629" i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AB4625" i="1" s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R4624" i="1"/>
  <c r="Q4624" i="1"/>
  <c r="O4624" i="1"/>
  <c r="P4624" i="1" s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R4623" i="1"/>
  <c r="S4623" i="1" s="1"/>
  <c r="Q4623" i="1"/>
  <c r="O4623" i="1"/>
  <c r="P4623" i="1" s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V4622" i="1" s="1"/>
  <c r="T4622" i="1"/>
  <c r="R4622" i="1"/>
  <c r="S4622" i="1" s="1"/>
  <c r="Q4622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V4621" i="1" s="1"/>
  <c r="T4621" i="1"/>
  <c r="S4621" i="1"/>
  <c r="R4621" i="1"/>
  <c r="Q4621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V4618" i="1"/>
  <c r="U4618" i="1"/>
  <c r="T4618" i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M4617" i="1" s="1"/>
  <c r="K4617" i="1"/>
  <c r="J4617" i="1"/>
  <c r="I4617" i="1"/>
  <c r="AB4617" i="1" s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T4616" i="1"/>
  <c r="V4616" i="1" s="1"/>
  <c r="R4616" i="1"/>
  <c r="Q4616" i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S4615" i="1" s="1"/>
  <c r="AB4615" i="1" s="1"/>
  <c r="Q4615" i="1"/>
  <c r="O4615" i="1"/>
  <c r="P4615" i="1" s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V4614" i="1" s="1"/>
  <c r="T4614" i="1"/>
  <c r="R4614" i="1"/>
  <c r="S4614" i="1" s="1"/>
  <c r="Q4614" i="1"/>
  <c r="P4614" i="1"/>
  <c r="O4614" i="1"/>
  <c r="N4614" i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V4613" i="1" s="1"/>
  <c r="T4613" i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O4608" i="1"/>
  <c r="P4608" i="1" s="1"/>
  <c r="N4608" i="1"/>
  <c r="L4608" i="1"/>
  <c r="M4608" i="1" s="1"/>
  <c r="AB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S4607" i="1" s="1"/>
  <c r="Q4607" i="1"/>
  <c r="O4607" i="1"/>
  <c r="P4607" i="1" s="1"/>
  <c r="N4607" i="1"/>
  <c r="M4607" i="1"/>
  <c r="AB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V4606" i="1" s="1"/>
  <c r="T4606" i="1"/>
  <c r="R4606" i="1"/>
  <c r="S4606" i="1" s="1"/>
  <c r="Q4606" i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V4605" i="1" s="1"/>
  <c r="T4605" i="1"/>
  <c r="S4605" i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V4604" i="1"/>
  <c r="U4604" i="1"/>
  <c r="T4604" i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L4601" i="1"/>
  <c r="M4601" i="1" s="1"/>
  <c r="K4601" i="1"/>
  <c r="J4601" i="1"/>
  <c r="AB4601" i="1" s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T4600" i="1"/>
  <c r="R4600" i="1"/>
  <c r="Q4600" i="1"/>
  <c r="S4600" i="1" s="1"/>
  <c r="O4600" i="1"/>
  <c r="P4600" i="1" s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S4599" i="1" s="1"/>
  <c r="Q4599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V4598" i="1" s="1"/>
  <c r="T4598" i="1"/>
  <c r="R4598" i="1"/>
  <c r="S4598" i="1" s="1"/>
  <c r="Q4598" i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V4597" i="1"/>
  <c r="U4597" i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U4596" i="1"/>
  <c r="V4596" i="1" s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Q4594" i="1"/>
  <c r="S4594" i="1" s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P4592" i="1" s="1"/>
  <c r="N4592" i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U4591" i="1"/>
  <c r="T4591" i="1"/>
  <c r="V4591" i="1" s="1"/>
  <c r="R4591" i="1"/>
  <c r="S4591" i="1" s="1"/>
  <c r="Q4591" i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V4590" i="1" s="1"/>
  <c r="T4590" i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R4585" i="1"/>
  <c r="Q4585" i="1"/>
  <c r="S4585" i="1" s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S4583" i="1" s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V4582" i="1" s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AB4582" i="1" s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V4578" i="1"/>
  <c r="U4578" i="1"/>
  <c r="T4578" i="1"/>
  <c r="R4578" i="1"/>
  <c r="Q4578" i="1"/>
  <c r="S4578" i="1" s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S4575" i="1" s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V4574" i="1" s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AB4574" i="1" s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V4566" i="1" s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AB4563" i="1" s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U4561" i="1"/>
  <c r="T4561" i="1"/>
  <c r="V4561" i="1" s="1"/>
  <c r="R4561" i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V4558" i="1" s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V4554" i="1"/>
  <c r="U4554" i="1"/>
  <c r="T4554" i="1"/>
  <c r="R4554" i="1"/>
  <c r="Q4554" i="1"/>
  <c r="S4554" i="1" s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V4551" i="1"/>
  <c r="U4551" i="1"/>
  <c r="T4551" i="1"/>
  <c r="R4551" i="1"/>
  <c r="S4551" i="1" s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V4550" i="1" s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N4547" i="1"/>
  <c r="P4547" i="1" s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V4546" i="1"/>
  <c r="U4546" i="1"/>
  <c r="T4546" i="1"/>
  <c r="R4546" i="1"/>
  <c r="Q4546" i="1"/>
  <c r="S4546" i="1" s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V4542" i="1" s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M4536" i="1" s="1"/>
  <c r="AB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S4534" i="1"/>
  <c r="R4534" i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R4529" i="1"/>
  <c r="Q4529" i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S4527" i="1" s="1"/>
  <c r="Q4527" i="1"/>
  <c r="O4527" i="1"/>
  <c r="P4527" i="1" s="1"/>
  <c r="N4527" i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S4518" i="1"/>
  <c r="R4518" i="1"/>
  <c r="Q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P4512" i="1" s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U4503" i="1"/>
  <c r="T4503" i="1"/>
  <c r="V4503" i="1" s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S4500" i="1"/>
  <c r="R4500" i="1"/>
  <c r="Q4500" i="1"/>
  <c r="O4500" i="1"/>
  <c r="N4500" i="1"/>
  <c r="P4500" i="1" s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R4499" i="1"/>
  <c r="Q4499" i="1"/>
  <c r="S4499" i="1" s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Q4496" i="1"/>
  <c r="S4496" i="1" s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V4494" i="1" s="1"/>
  <c r="T4494" i="1"/>
  <c r="R4494" i="1"/>
  <c r="S4494" i="1" s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V4493" i="1" s="1"/>
  <c r="T4493" i="1"/>
  <c r="R4493" i="1"/>
  <c r="Q4493" i="1"/>
  <c r="S4493" i="1" s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T4490" i="1"/>
  <c r="V4490" i="1" s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AB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S4487" i="1" s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V4486" i="1" s="1"/>
  <c r="T4486" i="1"/>
  <c r="R4486" i="1"/>
  <c r="S4486" i="1" s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AB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AB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V4478" i="1" s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AB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M4473" i="1" s="1"/>
  <c r="AB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V4470" i="1" s="1"/>
  <c r="T4470" i="1"/>
  <c r="R4470" i="1"/>
  <c r="S4470" i="1" s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N4468" i="1"/>
  <c r="P4468" i="1" s="1"/>
  <c r="L4468" i="1"/>
  <c r="K4468" i="1"/>
  <c r="M4468" i="1" s="1"/>
  <c r="AB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AB4465" i="1" s="1"/>
  <c r="O4465" i="1"/>
  <c r="N4465" i="1"/>
  <c r="P4465" i="1" s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V4462" i="1" s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N4460" i="1"/>
  <c r="P4460" i="1" s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V4459" i="1"/>
  <c r="U4459" i="1"/>
  <c r="T4459" i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M4457" i="1" s="1"/>
  <c r="AB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R4455" i="1"/>
  <c r="S4455" i="1" s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V4454" i="1" s="1"/>
  <c r="T4454" i="1"/>
  <c r="R4454" i="1"/>
  <c r="S4454" i="1" s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V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Z4447" i="1"/>
  <c r="Y4447" i="1"/>
  <c r="X4447" i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R4446" i="1"/>
  <c r="S4446" i="1" s="1"/>
  <c r="Q4446" i="1"/>
  <c r="P4446" i="1"/>
  <c r="O4446" i="1"/>
  <c r="N4446" i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V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S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V4438" i="1"/>
  <c r="U4438" i="1"/>
  <c r="T4438" i="1"/>
  <c r="R4438" i="1"/>
  <c r="S4438" i="1" s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V4437" i="1" s="1"/>
  <c r="T4437" i="1"/>
  <c r="R4437" i="1"/>
  <c r="Q4437" i="1"/>
  <c r="S4437" i="1" s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AB4434" i="1" s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M4433" i="1"/>
  <c r="AB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U4432" i="1"/>
  <c r="T4432" i="1"/>
  <c r="V4432" i="1" s="1"/>
  <c r="R4432" i="1"/>
  <c r="Q4432" i="1"/>
  <c r="S4432" i="1" s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V4430" i="1" s="1"/>
  <c r="T4430" i="1"/>
  <c r="R4430" i="1"/>
  <c r="S4430" i="1" s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V4429" i="1" s="1"/>
  <c r="T4429" i="1"/>
  <c r="S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Z4426" i="1" s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S4423" i="1"/>
  <c r="R4423" i="1"/>
  <c r="Q4423" i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V4422" i="1" s="1"/>
  <c r="T4422" i="1"/>
  <c r="R4422" i="1"/>
  <c r="S4422" i="1" s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V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AB4418" i="1" s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V4414" i="1" s="1"/>
  <c r="T4414" i="1"/>
  <c r="R4414" i="1"/>
  <c r="S4414" i="1" s="1"/>
  <c r="Q4414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V4413" i="1" s="1"/>
  <c r="T4413" i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V4406" i="1"/>
  <c r="U4406" i="1"/>
  <c r="T4406" i="1"/>
  <c r="R4406" i="1"/>
  <c r="S4406" i="1" s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V4405" i="1" s="1"/>
  <c r="T4405" i="1"/>
  <c r="R4405" i="1"/>
  <c r="Q4405" i="1"/>
  <c r="S4405" i="1" s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AB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V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M4401" i="1"/>
  <c r="AB4401" i="1" s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V4398" i="1" s="1"/>
  <c r="T4398" i="1"/>
  <c r="R4398" i="1"/>
  <c r="S4398" i="1" s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U4392" i="1"/>
  <c r="T4392" i="1"/>
  <c r="V4392" i="1" s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U4391" i="1"/>
  <c r="T4391" i="1"/>
  <c r="V4391" i="1" s="1"/>
  <c r="R4391" i="1"/>
  <c r="S4391" i="1" s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V4390" i="1" s="1"/>
  <c r="T4390" i="1"/>
  <c r="R4390" i="1"/>
  <c r="S4390" i="1" s="1"/>
  <c r="Q4390" i="1"/>
  <c r="P4390" i="1"/>
  <c r="O4390" i="1"/>
  <c r="N4390" i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V4387" i="1"/>
  <c r="U4387" i="1"/>
  <c r="T4387" i="1"/>
  <c r="S4387" i="1"/>
  <c r="R4387" i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V4382" i="1" s="1"/>
  <c r="T4382" i="1"/>
  <c r="R4382" i="1"/>
  <c r="S4382" i="1" s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V4381" i="1" s="1"/>
  <c r="T4381" i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Z4378" i="1" s="1"/>
  <c r="X4378" i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U4376" i="1"/>
  <c r="T4376" i="1"/>
  <c r="V4376" i="1" s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U4375" i="1"/>
  <c r="T4375" i="1"/>
  <c r="V4375" i="1" s="1"/>
  <c r="R4375" i="1"/>
  <c r="S4375" i="1" s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V4374" i="1" s="1"/>
  <c r="T4374" i="1"/>
  <c r="R4374" i="1"/>
  <c r="Q4374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R4369" i="1"/>
  <c r="Q4369" i="1"/>
  <c r="S4369" i="1" s="1"/>
  <c r="O4369" i="1"/>
  <c r="N4369" i="1"/>
  <c r="P4369" i="1" s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P4368" i="1" s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V4367" i="1" s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V4366" i="1" s="1"/>
  <c r="T4366" i="1"/>
  <c r="R4366" i="1"/>
  <c r="S4366" i="1" s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U4360" i="1"/>
  <c r="T4360" i="1"/>
  <c r="V4360" i="1" s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R4358" i="1"/>
  <c r="S4358" i="1" s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R4353" i="1"/>
  <c r="Q4353" i="1"/>
  <c r="S4353" i="1" s="1"/>
  <c r="O4353" i="1"/>
  <c r="N4353" i="1"/>
  <c r="P4353" i="1" s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R4350" i="1"/>
  <c r="S4350" i="1" s="1"/>
  <c r="Q4350" i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R4345" i="1"/>
  <c r="Q4345" i="1"/>
  <c r="S4345" i="1" s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AB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R4337" i="1"/>
  <c r="Q4337" i="1"/>
  <c r="S4337" i="1" s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B4330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AB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N4322" i="1"/>
  <c r="P4322" i="1" s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AB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N4314" i="1"/>
  <c r="P4314" i="1" s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V4313" i="1"/>
  <c r="U4313" i="1"/>
  <c r="T4313" i="1"/>
  <c r="R4313" i="1"/>
  <c r="Q4313" i="1"/>
  <c r="S4313" i="1" s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O4306" i="1"/>
  <c r="N4306" i="1"/>
  <c r="P4306" i="1" s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V4293" i="1" s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W4292" i="1"/>
  <c r="U4292" i="1"/>
  <c r="V4292" i="1" s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W4284" i="1"/>
  <c r="V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V4276" i="1"/>
  <c r="U4276" i="1"/>
  <c r="T4276" i="1"/>
  <c r="R4276" i="1"/>
  <c r="Q4276" i="1"/>
  <c r="S4276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V4273" i="1"/>
  <c r="U4273" i="1"/>
  <c r="T4273" i="1"/>
  <c r="R4273" i="1"/>
  <c r="Q4273" i="1"/>
  <c r="S4273" i="1" s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V4272" i="1" s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S4270" i="1" s="1"/>
  <c r="Q4270" i="1"/>
  <c r="O4270" i="1"/>
  <c r="P4270" i="1" s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V4268" i="1" s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R4264" i="1"/>
  <c r="Q4264" i="1"/>
  <c r="S4264" i="1" s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R4262" i="1"/>
  <c r="S4262" i="1" s="1"/>
  <c r="Q4262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V4260" i="1" s="1"/>
  <c r="T4260" i="1"/>
  <c r="S4260" i="1"/>
  <c r="R4260" i="1"/>
  <c r="Q4260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W4258" i="1"/>
  <c r="V4258" i="1"/>
  <c r="U4258" i="1"/>
  <c r="T4258" i="1"/>
  <c r="R4258" i="1"/>
  <c r="Q4258" i="1"/>
  <c r="S4258" i="1" s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V4257" i="1"/>
  <c r="U4257" i="1"/>
  <c r="T4257" i="1"/>
  <c r="R4257" i="1"/>
  <c r="Q4257" i="1"/>
  <c r="S4257" i="1" s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O4255" i="1"/>
  <c r="P4255" i="1" s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S4254" i="1"/>
  <c r="R4254" i="1"/>
  <c r="Q4254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V4252" i="1"/>
  <c r="U4252" i="1"/>
  <c r="T4252" i="1"/>
  <c r="S4252" i="1"/>
  <c r="R4252" i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T4249" i="1"/>
  <c r="V4249" i="1" s="1"/>
  <c r="R4249" i="1"/>
  <c r="Q4249" i="1"/>
  <c r="S4249" i="1" s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V4245" i="1" s="1"/>
  <c r="T4245" i="1"/>
  <c r="R4245" i="1"/>
  <c r="S4245" i="1" s="1"/>
  <c r="Q4245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AB4242" i="1" s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R4241" i="1"/>
  <c r="Q4241" i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T4240" i="1"/>
  <c r="V4240" i="1" s="1"/>
  <c r="R4240" i="1"/>
  <c r="Q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V4237" i="1" s="1"/>
  <c r="T4237" i="1"/>
  <c r="S4237" i="1"/>
  <c r="R4237" i="1"/>
  <c r="Q4237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O4234" i="1"/>
  <c r="N4234" i="1"/>
  <c r="P4234" i="1" s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Q4226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S4225" i="1"/>
  <c r="R4225" i="1"/>
  <c r="Q4225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AB4222" i="1" s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AB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AB4220" i="1" s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S4218" i="1" s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AB4213" i="1" s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M4212" i="1" s="1"/>
  <c r="AB4212" i="1" s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S4210" i="1" s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AB4205" i="1" s="1"/>
  <c r="H4205" i="1"/>
  <c r="G4205" i="1"/>
  <c r="F4205" i="1"/>
  <c r="E4205" i="1"/>
  <c r="D4205" i="1"/>
  <c r="B4205" i="1"/>
  <c r="A4205" i="1"/>
  <c r="AB4204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V4202" i="1" s="1"/>
  <c r="T4202" i="1"/>
  <c r="R4202" i="1"/>
  <c r="S4202" i="1" s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R4201" i="1"/>
  <c r="Q4201" i="1"/>
  <c r="S4201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V4198" i="1"/>
  <c r="U4198" i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AB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AB4196" i="1" s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R4194" i="1"/>
  <c r="S4194" i="1" s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R4193" i="1"/>
  <c r="Q4193" i="1"/>
  <c r="S4193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AB4189" i="1" s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M4188" i="1" s="1"/>
  <c r="AB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P4187" i="1" s="1"/>
  <c r="N4187" i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R4186" i="1"/>
  <c r="S4186" i="1" s="1"/>
  <c r="Q4186" i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AB4182" i="1" s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AB4181" i="1" s="1"/>
  <c r="H4181" i="1"/>
  <c r="G4181" i="1"/>
  <c r="F4181" i="1"/>
  <c r="E4181" i="1"/>
  <c r="D4181" i="1"/>
  <c r="B4181" i="1"/>
  <c r="A4181" i="1"/>
  <c r="AB4180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S4178" i="1" s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AB4175" i="1" s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R4166" i="1"/>
  <c r="Q4166" i="1"/>
  <c r="S4166" i="1" s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AB4165" i="1" s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V4150" i="1" s="1"/>
  <c r="T4150" i="1"/>
  <c r="R4150" i="1"/>
  <c r="Q4150" i="1"/>
  <c r="S4150" i="1" s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S4140" i="1"/>
  <c r="R4140" i="1"/>
  <c r="Q4140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AB4136" i="1" s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B4129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V4126" i="1"/>
  <c r="U4126" i="1"/>
  <c r="T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S4117" i="1" s="1"/>
  <c r="AB4117" i="1" s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V4116" i="1" s="1"/>
  <c r="T4116" i="1"/>
  <c r="S4116" i="1"/>
  <c r="R4116" i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V4114" i="1" s="1"/>
  <c r="T4114" i="1"/>
  <c r="S4114" i="1"/>
  <c r="R4114" i="1"/>
  <c r="Q4114" i="1"/>
  <c r="O4114" i="1"/>
  <c r="N4114" i="1"/>
  <c r="P4114" i="1" s="1"/>
  <c r="M4114" i="1"/>
  <c r="AB4114" i="1" s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V4113" i="1"/>
  <c r="U4113" i="1"/>
  <c r="T4113" i="1"/>
  <c r="R4113" i="1"/>
  <c r="Q4113" i="1"/>
  <c r="S4113" i="1" s="1"/>
  <c r="P4113" i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L4111" i="1"/>
  <c r="M4111" i="1" s="1"/>
  <c r="AB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T4110" i="1"/>
  <c r="V4110" i="1" s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M4109" i="1" s="1"/>
  <c r="AB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V4108" i="1" s="1"/>
  <c r="T4108" i="1"/>
  <c r="S4108" i="1"/>
  <c r="R4108" i="1"/>
  <c r="Q4108" i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V4106" i="1" s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T4102" i="1"/>
  <c r="V4102" i="1" s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M4101" i="1" s="1"/>
  <c r="AB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V4100" i="1" s="1"/>
  <c r="T4100" i="1"/>
  <c r="S4100" i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V4098" i="1" s="1"/>
  <c r="T4098" i="1"/>
  <c r="S4098" i="1"/>
  <c r="R4098" i="1"/>
  <c r="Q4098" i="1"/>
  <c r="O4098" i="1"/>
  <c r="N4098" i="1"/>
  <c r="P4098" i="1" s="1"/>
  <c r="M4098" i="1"/>
  <c r="AB4098" i="1" s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P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U4096" i="1"/>
  <c r="T4096" i="1"/>
  <c r="V4096" i="1" s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L4095" i="1"/>
  <c r="M4095" i="1" s="1"/>
  <c r="AB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M4093" i="1" s="1"/>
  <c r="AB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S4092" i="1"/>
  <c r="R4092" i="1"/>
  <c r="Q4092" i="1"/>
  <c r="O4092" i="1"/>
  <c r="P4092" i="1" s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V4090" i="1" s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AB4090" i="1" s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U4088" i="1"/>
  <c r="T4088" i="1"/>
  <c r="V4088" i="1" s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T4086" i="1"/>
  <c r="V4086" i="1" s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M4085" i="1" s="1"/>
  <c r="K4085" i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V4084" i="1" s="1"/>
  <c r="T4084" i="1"/>
  <c r="S4084" i="1"/>
  <c r="R4084" i="1"/>
  <c r="Q4084" i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U4080" i="1"/>
  <c r="T4080" i="1"/>
  <c r="V4080" i="1" s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T4078" i="1"/>
  <c r="V4078" i="1" s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AB4078" i="1" s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S4077" i="1" s="1"/>
  <c r="AB4077" i="1" s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V4076" i="1" s="1"/>
  <c r="T4076" i="1"/>
  <c r="S4076" i="1"/>
  <c r="R4076" i="1"/>
  <c r="Q4076" i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S4075" i="1" s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M4071" i="1" s="1"/>
  <c r="AB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M4069" i="1" s="1"/>
  <c r="K4069" i="1"/>
  <c r="J4069" i="1"/>
  <c r="AB4069" i="1" s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S4068" i="1"/>
  <c r="R4068" i="1"/>
  <c r="Q4068" i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P4067" i="1"/>
  <c r="O4067" i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V4066" i="1" s="1"/>
  <c r="T4066" i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V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Z4064" i="1" s="1"/>
  <c r="X4064" i="1"/>
  <c r="W4064" i="1"/>
  <c r="U4064" i="1"/>
  <c r="T4064" i="1"/>
  <c r="V4064" i="1" s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B4063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T4062" i="1"/>
  <c r="V4062" i="1" s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S4061" i="1" s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S4060" i="1"/>
  <c r="R4060" i="1"/>
  <c r="Q4060" i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AB4055" i="1" s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V4054" i="1" s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S4053" i="1" s="1"/>
  <c r="AB4053" i="1" s="1"/>
  <c r="Q4053" i="1"/>
  <c r="P4053" i="1"/>
  <c r="O4053" i="1"/>
  <c r="N4053" i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S4052" i="1"/>
  <c r="R4052" i="1"/>
  <c r="Q4052" i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V4050" i="1" s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AB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T4046" i="1"/>
  <c r="V4046" i="1" s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S4045" i="1" s="1"/>
  <c r="AB4045" i="1" s="1"/>
  <c r="Q4045" i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S4044" i="1"/>
  <c r="R4044" i="1"/>
  <c r="Q4044" i="1"/>
  <c r="O4044" i="1"/>
  <c r="P4044" i="1" s="1"/>
  <c r="N4044" i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AB4039" i="1" s="1"/>
  <c r="U4039" i="1"/>
  <c r="T4039" i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S4037" i="1" s="1"/>
  <c r="AB4037" i="1" s="1"/>
  <c r="Q4037" i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S4036" i="1"/>
  <c r="R4036" i="1"/>
  <c r="Q4036" i="1"/>
  <c r="O4036" i="1"/>
  <c r="P4036" i="1" s="1"/>
  <c r="N4036" i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V4034" i="1" s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AB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S4029" i="1" s="1"/>
  <c r="Q4029" i="1"/>
  <c r="P4029" i="1"/>
  <c r="O4029" i="1"/>
  <c r="N4029" i="1"/>
  <c r="M4029" i="1"/>
  <c r="L4029" i="1"/>
  <c r="K4029" i="1"/>
  <c r="J4029" i="1"/>
  <c r="AB4029" i="1" s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S4028" i="1"/>
  <c r="R4028" i="1"/>
  <c r="Q4028" i="1"/>
  <c r="P4028" i="1"/>
  <c r="O4028" i="1"/>
  <c r="N4028" i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V4026" i="1"/>
  <c r="U4026" i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P4025" i="1"/>
  <c r="O4025" i="1"/>
  <c r="N4025" i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T4022" i="1"/>
  <c r="R4022" i="1"/>
  <c r="Q4022" i="1"/>
  <c r="S4022" i="1" s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S4021" i="1" s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S4020" i="1"/>
  <c r="R4020" i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V4018" i="1" s="1"/>
  <c r="T4018" i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V4017" i="1"/>
  <c r="U4017" i="1"/>
  <c r="T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S4016" i="1"/>
  <c r="R4016" i="1"/>
  <c r="Q4016" i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V4015" i="1"/>
  <c r="U4015" i="1"/>
  <c r="T4015" i="1"/>
  <c r="R4015" i="1"/>
  <c r="Q4015" i="1"/>
  <c r="O4015" i="1"/>
  <c r="P4015" i="1" s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T4014" i="1"/>
  <c r="R4014" i="1"/>
  <c r="S4014" i="1" s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S4013" i="1" s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V4012" i="1" s="1"/>
  <c r="T4012" i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V4010" i="1" s="1"/>
  <c r="T4010" i="1"/>
  <c r="S4010" i="1"/>
  <c r="R4010" i="1"/>
  <c r="Q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V4009" i="1"/>
  <c r="U4009" i="1"/>
  <c r="T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S4008" i="1"/>
  <c r="R4008" i="1"/>
  <c r="Q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R4006" i="1"/>
  <c r="S4006" i="1" s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AB4005" i="1" s="1"/>
  <c r="R4005" i="1"/>
  <c r="S4005" i="1" s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V4002" i="1" s="1"/>
  <c r="T4002" i="1"/>
  <c r="S4002" i="1"/>
  <c r="R4002" i="1"/>
  <c r="Q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S4000" i="1"/>
  <c r="R4000" i="1"/>
  <c r="Q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T3998" i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P3995" i="1"/>
  <c r="O3995" i="1"/>
  <c r="N3995" i="1"/>
  <c r="L3995" i="1"/>
  <c r="K3995" i="1"/>
  <c r="M3995" i="1" s="1"/>
  <c r="J3995" i="1"/>
  <c r="AB3995" i="1" s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V3994" i="1"/>
  <c r="U3994" i="1"/>
  <c r="T3994" i="1"/>
  <c r="S3994" i="1"/>
  <c r="R3994" i="1"/>
  <c r="Q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S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AB3991" i="1" s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T3990" i="1"/>
  <c r="V3990" i="1" s="1"/>
  <c r="S3990" i="1"/>
  <c r="R3990" i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V3989" i="1" s="1"/>
  <c r="T3989" i="1"/>
  <c r="R3989" i="1"/>
  <c r="S3989" i="1" s="1"/>
  <c r="Q3989" i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V3985" i="1"/>
  <c r="U3985" i="1"/>
  <c r="T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S3984" i="1"/>
  <c r="R3984" i="1"/>
  <c r="Q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R3983" i="1"/>
  <c r="S3983" i="1" s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S3982" i="1" s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R3981" i="1"/>
  <c r="S3981" i="1" s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R3976" i="1"/>
  <c r="S3976" i="1" s="1"/>
  <c r="Q3976" i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S3973" i="1" s="1"/>
  <c r="Q3973" i="1"/>
  <c r="O3973" i="1"/>
  <c r="P3973" i="1" s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V3972" i="1" s="1"/>
  <c r="T3972" i="1"/>
  <c r="R3972" i="1"/>
  <c r="S3972" i="1" s="1"/>
  <c r="Q3972" i="1"/>
  <c r="O3972" i="1"/>
  <c r="P3972" i="1" s="1"/>
  <c r="N3972" i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R3971" i="1"/>
  <c r="S3971" i="1" s="1"/>
  <c r="Q3971" i="1"/>
  <c r="P3971" i="1"/>
  <c r="O3971" i="1"/>
  <c r="N3971" i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S3965" i="1" s="1"/>
  <c r="Q3965" i="1"/>
  <c r="O3965" i="1"/>
  <c r="P3965" i="1" s="1"/>
  <c r="N3965" i="1"/>
  <c r="L3965" i="1"/>
  <c r="M3965" i="1" s="1"/>
  <c r="K3965" i="1"/>
  <c r="J3965" i="1"/>
  <c r="AB3965" i="1" s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R3964" i="1"/>
  <c r="S3964" i="1" s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R3963" i="1"/>
  <c r="S3963" i="1" s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V3962" i="1" s="1"/>
  <c r="T3962" i="1"/>
  <c r="S3962" i="1"/>
  <c r="R3962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T3959" i="1"/>
  <c r="V3959" i="1" s="1"/>
  <c r="AB3959" i="1" s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S3957" i="1" s="1"/>
  <c r="Q3957" i="1"/>
  <c r="O3957" i="1"/>
  <c r="P3957" i="1" s="1"/>
  <c r="N3957" i="1"/>
  <c r="L3957" i="1"/>
  <c r="M3957" i="1" s="1"/>
  <c r="AB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S3956" i="1" s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R3955" i="1"/>
  <c r="S3955" i="1" s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V3954" i="1" s="1"/>
  <c r="T3954" i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AB3952" i="1" s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T3950" i="1"/>
  <c r="V3950" i="1" s="1"/>
  <c r="R3950" i="1"/>
  <c r="Q3950" i="1"/>
  <c r="S3950" i="1" s="1"/>
  <c r="O3950" i="1"/>
  <c r="P3950" i="1" s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S3949" i="1" s="1"/>
  <c r="Q3949" i="1"/>
  <c r="O3949" i="1"/>
  <c r="P3949" i="1" s="1"/>
  <c r="N3949" i="1"/>
  <c r="L3949" i="1"/>
  <c r="M3949" i="1" s="1"/>
  <c r="K3949" i="1"/>
  <c r="J3949" i="1"/>
  <c r="AB3949" i="1" s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V3948" i="1" s="1"/>
  <c r="T3948" i="1"/>
  <c r="R3948" i="1"/>
  <c r="S3948" i="1" s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R3947" i="1"/>
  <c r="S3947" i="1" s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V3946" i="1" s="1"/>
  <c r="T3946" i="1"/>
  <c r="S3946" i="1"/>
  <c r="R3946" i="1"/>
  <c r="Q3946" i="1"/>
  <c r="P3946" i="1"/>
  <c r="O3946" i="1"/>
  <c r="N3946" i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M3942" i="1" s="1"/>
  <c r="K3942" i="1"/>
  <c r="J3942" i="1"/>
  <c r="I3942" i="1"/>
  <c r="AB3942" i="1" s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S3941" i="1" s="1"/>
  <c r="AB3941" i="1" s="1"/>
  <c r="Q3941" i="1"/>
  <c r="O3941" i="1"/>
  <c r="P3941" i="1" s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V3940" i="1" s="1"/>
  <c r="T3940" i="1"/>
  <c r="R3940" i="1"/>
  <c r="S3940" i="1" s="1"/>
  <c r="Q3940" i="1"/>
  <c r="O3940" i="1"/>
  <c r="P3940" i="1" s="1"/>
  <c r="N3940" i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R3939" i="1"/>
  <c r="S3939" i="1" s="1"/>
  <c r="Q3939" i="1"/>
  <c r="P3939" i="1"/>
  <c r="O3939" i="1"/>
  <c r="N3939" i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V3938" i="1" s="1"/>
  <c r="T3938" i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S3933" i="1" s="1"/>
  <c r="Q3933" i="1"/>
  <c r="O3933" i="1"/>
  <c r="P3933" i="1" s="1"/>
  <c r="N3933" i="1"/>
  <c r="L3933" i="1"/>
  <c r="M3933" i="1" s="1"/>
  <c r="K3933" i="1"/>
  <c r="J3933" i="1"/>
  <c r="AB3933" i="1" s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S3932" i="1" s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V3931" i="1" s="1"/>
  <c r="T3931" i="1"/>
  <c r="R3931" i="1"/>
  <c r="S3931" i="1" s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V3930" i="1" s="1"/>
  <c r="T3930" i="1"/>
  <c r="S3930" i="1"/>
  <c r="R3930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AB3927" i="1" s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T3926" i="1"/>
  <c r="V3926" i="1" s="1"/>
  <c r="R3926" i="1"/>
  <c r="Q3926" i="1"/>
  <c r="S3926" i="1" s="1"/>
  <c r="AB3926" i="1" s="1"/>
  <c r="O3926" i="1"/>
  <c r="P3926" i="1" s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S3925" i="1" s="1"/>
  <c r="Q3925" i="1"/>
  <c r="O3925" i="1"/>
  <c r="P3925" i="1" s="1"/>
  <c r="N3925" i="1"/>
  <c r="L3925" i="1"/>
  <c r="M3925" i="1" s="1"/>
  <c r="K3925" i="1"/>
  <c r="J3925" i="1"/>
  <c r="AB3925" i="1" s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S3924" i="1" s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R3923" i="1"/>
  <c r="S3923" i="1" s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V3922" i="1" s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AB3920" i="1" s="1"/>
  <c r="H3920" i="1"/>
  <c r="G3920" i="1"/>
  <c r="F3920" i="1"/>
  <c r="E3920" i="1"/>
  <c r="D3920" i="1"/>
  <c r="B3920" i="1"/>
  <c r="A3920" i="1" s="1"/>
  <c r="AB3919" i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T3918" i="1"/>
  <c r="V3918" i="1" s="1"/>
  <c r="R3918" i="1"/>
  <c r="Q3918" i="1"/>
  <c r="S3918" i="1" s="1"/>
  <c r="O3918" i="1"/>
  <c r="P3918" i="1" s="1"/>
  <c r="N3918" i="1"/>
  <c r="L3918" i="1"/>
  <c r="M3918" i="1" s="1"/>
  <c r="K3918" i="1"/>
  <c r="J3918" i="1"/>
  <c r="I3918" i="1"/>
  <c r="AB3918" i="1" s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S3917" i="1" s="1"/>
  <c r="Q3917" i="1"/>
  <c r="O3917" i="1"/>
  <c r="P3917" i="1" s="1"/>
  <c r="N3917" i="1"/>
  <c r="L3917" i="1"/>
  <c r="M3917" i="1" s="1"/>
  <c r="K3917" i="1"/>
  <c r="J3917" i="1"/>
  <c r="AB3917" i="1" s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S3916" i="1" s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S3915" i="1" s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AB3912" i="1" s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O3910" i="1"/>
  <c r="P3910" i="1" s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S3909" i="1" s="1"/>
  <c r="Q3909" i="1"/>
  <c r="O3909" i="1"/>
  <c r="P3909" i="1" s="1"/>
  <c r="N3909" i="1"/>
  <c r="L3909" i="1"/>
  <c r="M3909" i="1" s="1"/>
  <c r="K3909" i="1"/>
  <c r="J3909" i="1"/>
  <c r="AB3909" i="1" s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S3908" i="1" s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S3907" i="1" s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V3906" i="1" s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L3903" i="1"/>
  <c r="M3903" i="1" s="1"/>
  <c r="K3903" i="1"/>
  <c r="J3903" i="1"/>
  <c r="I3903" i="1"/>
  <c r="AB3903" i="1" s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T3902" i="1"/>
  <c r="V3902" i="1" s="1"/>
  <c r="R3902" i="1"/>
  <c r="Q3902" i="1"/>
  <c r="S3902" i="1" s="1"/>
  <c r="O3902" i="1"/>
  <c r="P3902" i="1" s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S3900" i="1"/>
  <c r="R3900" i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V3898" i="1" s="1"/>
  <c r="T3898" i="1"/>
  <c r="S3898" i="1"/>
  <c r="R3898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S3896" i="1"/>
  <c r="R3896" i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T3894" i="1"/>
  <c r="V3894" i="1" s="1"/>
  <c r="R3894" i="1"/>
  <c r="Q3894" i="1"/>
  <c r="S3894" i="1" s="1"/>
  <c r="O3894" i="1"/>
  <c r="P3894" i="1" s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M3893" i="1" s="1"/>
  <c r="K3893" i="1"/>
  <c r="J3893" i="1"/>
  <c r="AB3893" i="1" s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V3891" i="1" s="1"/>
  <c r="T3891" i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R3886" i="1"/>
  <c r="Q3886" i="1"/>
  <c r="O3886" i="1"/>
  <c r="P3886" i="1" s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R3885" i="1"/>
  <c r="S3885" i="1" s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S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V3883" i="1"/>
  <c r="U3883" i="1"/>
  <c r="T3883" i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W3882" i="1"/>
  <c r="V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U3878" i="1"/>
  <c r="T3878" i="1"/>
  <c r="V3878" i="1" s="1"/>
  <c r="R3878" i="1"/>
  <c r="Q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U3870" i="1"/>
  <c r="T3870" i="1"/>
  <c r="V3870" i="1" s="1"/>
  <c r="R3870" i="1"/>
  <c r="Q3870" i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S3869" i="1" s="1"/>
  <c r="Q3869" i="1"/>
  <c r="P3869" i="1"/>
  <c r="O3869" i="1"/>
  <c r="N3869" i="1"/>
  <c r="M3869" i="1"/>
  <c r="L3869" i="1"/>
  <c r="K3869" i="1"/>
  <c r="J3869" i="1"/>
  <c r="AB3869" i="1" s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S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S3864" i="1"/>
  <c r="R3864" i="1"/>
  <c r="Q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R3862" i="1"/>
  <c r="Q3862" i="1"/>
  <c r="S3862" i="1" s="1"/>
  <c r="O3862" i="1"/>
  <c r="P3862" i="1" s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M3861" i="1"/>
  <c r="L3861" i="1"/>
  <c r="K3861" i="1"/>
  <c r="J3861" i="1"/>
  <c r="AB3861" i="1" s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V3860" i="1" s="1"/>
  <c r="T3860" i="1"/>
  <c r="S3860" i="1"/>
  <c r="R3860" i="1"/>
  <c r="Q3860" i="1"/>
  <c r="O3860" i="1"/>
  <c r="P3860" i="1" s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V3859" i="1"/>
  <c r="U3859" i="1"/>
  <c r="T3859" i="1"/>
  <c r="S3859" i="1"/>
  <c r="R3859" i="1"/>
  <c r="Q3859" i="1"/>
  <c r="P3859" i="1"/>
  <c r="O3859" i="1"/>
  <c r="N3859" i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V3857" i="1"/>
  <c r="U3857" i="1"/>
  <c r="T3857" i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S3856" i="1"/>
  <c r="R3856" i="1"/>
  <c r="Q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U3854" i="1"/>
  <c r="T3854" i="1"/>
  <c r="V3854" i="1" s="1"/>
  <c r="R3854" i="1"/>
  <c r="Q3854" i="1"/>
  <c r="S3854" i="1" s="1"/>
  <c r="O3854" i="1"/>
  <c r="P3854" i="1" s="1"/>
  <c r="N3854" i="1"/>
  <c r="M3854" i="1"/>
  <c r="L3854" i="1"/>
  <c r="K3854" i="1"/>
  <c r="J3854" i="1"/>
  <c r="I3854" i="1"/>
  <c r="AB3854" i="1" s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S3853" i="1" s="1"/>
  <c r="Q3853" i="1"/>
  <c r="P3853" i="1"/>
  <c r="O3853" i="1"/>
  <c r="N3853" i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R3852" i="1"/>
  <c r="S3852" i="1" s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W3850" i="1"/>
  <c r="U3850" i="1"/>
  <c r="V3850" i="1" s="1"/>
  <c r="T3850" i="1"/>
  <c r="S3850" i="1"/>
  <c r="R3850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S3848" i="1"/>
  <c r="R3848" i="1"/>
  <c r="Q3848" i="1"/>
  <c r="O3848" i="1"/>
  <c r="N3848" i="1"/>
  <c r="P3848" i="1" s="1"/>
  <c r="M3848" i="1"/>
  <c r="AB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S3846" i="1"/>
  <c r="R3846" i="1"/>
  <c r="Q3846" i="1"/>
  <c r="O3846" i="1"/>
  <c r="N3846" i="1"/>
  <c r="P3846" i="1" s="1"/>
  <c r="L3846" i="1"/>
  <c r="K3846" i="1"/>
  <c r="M3846" i="1" s="1"/>
  <c r="AB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AB3845" i="1" s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U3844" i="1"/>
  <c r="T3844" i="1"/>
  <c r="V3844" i="1" s="1"/>
  <c r="R3844" i="1"/>
  <c r="Q3844" i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S3843" i="1"/>
  <c r="R3843" i="1"/>
  <c r="Q3843" i="1"/>
  <c r="O3843" i="1"/>
  <c r="P3843" i="1" s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S3842" i="1" s="1"/>
  <c r="Q3842" i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V3840" i="1" s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W3839" i="1"/>
  <c r="V3839" i="1"/>
  <c r="U3839" i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S3835" i="1"/>
  <c r="R3835" i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R3834" i="1"/>
  <c r="S3834" i="1" s="1"/>
  <c r="Q3834" i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V3832" i="1" s="1"/>
  <c r="T3832" i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R3826" i="1"/>
  <c r="S3826" i="1" s="1"/>
  <c r="Q3826" i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S3824" i="1"/>
  <c r="R3824" i="1"/>
  <c r="Q3824" i="1"/>
  <c r="O3824" i="1"/>
  <c r="N3824" i="1"/>
  <c r="P3824" i="1" s="1"/>
  <c r="M3824" i="1"/>
  <c r="AB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S3822" i="1"/>
  <c r="AB3822" i="1" s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Q3820" i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S3819" i="1"/>
  <c r="R3819" i="1"/>
  <c r="Q3819" i="1"/>
  <c r="O3819" i="1"/>
  <c r="P3819" i="1" s="1"/>
  <c r="N3819" i="1"/>
  <c r="M3819" i="1"/>
  <c r="AB3819" i="1" s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R3818" i="1"/>
  <c r="S3818" i="1" s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V3816" i="1"/>
  <c r="U3816" i="1"/>
  <c r="T3816" i="1"/>
  <c r="S3816" i="1"/>
  <c r="R3816" i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W3815" i="1"/>
  <c r="V3815" i="1"/>
  <c r="U3815" i="1"/>
  <c r="T3815" i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K3814" i="1"/>
  <c r="M3814" i="1" s="1"/>
  <c r="AB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M3811" i="1" s="1"/>
  <c r="AB3811" i="1" s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R3810" i="1"/>
  <c r="S3810" i="1" s="1"/>
  <c r="Q3810" i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S3803" i="1"/>
  <c r="R3803" i="1"/>
  <c r="Q3803" i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R3802" i="1"/>
  <c r="S3802" i="1" s="1"/>
  <c r="Q3802" i="1"/>
  <c r="P3802" i="1"/>
  <c r="O3802" i="1"/>
  <c r="N3802" i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S3801" i="1" s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V3800" i="1" s="1"/>
  <c r="T3800" i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AB3797" i="1" s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Q3796" i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B3795" i="1"/>
  <c r="AA3795" i="1"/>
  <c r="Z3795" i="1"/>
  <c r="Y3795" i="1"/>
  <c r="X3795" i="1"/>
  <c r="W3795" i="1"/>
  <c r="U3795" i="1"/>
  <c r="T3795" i="1"/>
  <c r="V3795" i="1" s="1"/>
  <c r="S3795" i="1"/>
  <c r="R3795" i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R3794" i="1"/>
  <c r="S3794" i="1" s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S3793" i="1" s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V3791" i="1"/>
  <c r="U3791" i="1"/>
  <c r="T3791" i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M3787" i="1" s="1"/>
  <c r="AB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R3786" i="1"/>
  <c r="S3786" i="1" s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S3784" i="1"/>
  <c r="R3784" i="1"/>
  <c r="Q3784" i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R3783" i="1"/>
  <c r="Q3783" i="1"/>
  <c r="S3783" i="1" s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V3780" i="1" s="1"/>
  <c r="R3780" i="1"/>
  <c r="Q3780" i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S3779" i="1"/>
  <c r="R3779" i="1"/>
  <c r="Q3779" i="1"/>
  <c r="O3779" i="1"/>
  <c r="P3779" i="1" s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R3778" i="1"/>
  <c r="S3778" i="1" s="1"/>
  <c r="Q3778" i="1"/>
  <c r="O3778" i="1"/>
  <c r="P3778" i="1" s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S3777" i="1" s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V3775" i="1"/>
  <c r="U3775" i="1"/>
  <c r="T3775" i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S3771" i="1"/>
  <c r="R3771" i="1"/>
  <c r="Q3771" i="1"/>
  <c r="O3771" i="1"/>
  <c r="P3771" i="1" s="1"/>
  <c r="N3771" i="1"/>
  <c r="M3771" i="1"/>
  <c r="AB3771" i="1" s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V3770" i="1"/>
  <c r="U3770" i="1"/>
  <c r="T3770" i="1"/>
  <c r="R3770" i="1"/>
  <c r="S3770" i="1" s="1"/>
  <c r="Q3770" i="1"/>
  <c r="O3770" i="1"/>
  <c r="P3770" i="1" s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S3763" i="1"/>
  <c r="R3763" i="1"/>
  <c r="Q3763" i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R3762" i="1"/>
  <c r="S3762" i="1" s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S3761" i="1" s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V3759" i="1"/>
  <c r="U3759" i="1"/>
  <c r="T3759" i="1"/>
  <c r="R3759" i="1"/>
  <c r="Q3759" i="1"/>
  <c r="S3759" i="1" s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K3758" i="1"/>
  <c r="M3758" i="1" s="1"/>
  <c r="AB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S3755" i="1"/>
  <c r="R3755" i="1"/>
  <c r="Q3755" i="1"/>
  <c r="O3755" i="1"/>
  <c r="P3755" i="1" s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V3754" i="1"/>
  <c r="U3754" i="1"/>
  <c r="T3754" i="1"/>
  <c r="R3754" i="1"/>
  <c r="S3754" i="1" s="1"/>
  <c r="Q3754" i="1"/>
  <c r="P3754" i="1"/>
  <c r="O3754" i="1"/>
  <c r="N3754" i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S3753" i="1" s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AB3749" i="1" s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S3747" i="1"/>
  <c r="R3747" i="1"/>
  <c r="Q3747" i="1"/>
  <c r="O3747" i="1"/>
  <c r="P3747" i="1" s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R3746" i="1"/>
  <c r="S3746" i="1" s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S3742" i="1"/>
  <c r="AB3742" i="1" s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V3738" i="1"/>
  <c r="U3738" i="1"/>
  <c r="T3738" i="1"/>
  <c r="R3738" i="1"/>
  <c r="S3738" i="1" s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R3737" i="1"/>
  <c r="S3737" i="1" s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B3731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P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U3729" i="1"/>
  <c r="V3729" i="1" s="1"/>
  <c r="T3729" i="1"/>
  <c r="R3729" i="1"/>
  <c r="S3729" i="1" s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T3724" i="1"/>
  <c r="V3724" i="1" s="1"/>
  <c r="R3724" i="1"/>
  <c r="Q3724" i="1"/>
  <c r="P3724" i="1"/>
  <c r="O3724" i="1"/>
  <c r="N3724" i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M3723" i="1"/>
  <c r="AB3723" i="1" s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U3721" i="1"/>
  <c r="V3721" i="1" s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V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R3716" i="1"/>
  <c r="Q3716" i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S3715" i="1"/>
  <c r="R3715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V3713" i="1" s="1"/>
  <c r="T3713" i="1"/>
  <c r="S3713" i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AB3712" i="1" s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V3706" i="1"/>
  <c r="U3706" i="1"/>
  <c r="T3706" i="1"/>
  <c r="R3706" i="1"/>
  <c r="S3706" i="1" s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V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R3701" i="1"/>
  <c r="Q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P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V3697" i="1" s="1"/>
  <c r="T3697" i="1"/>
  <c r="S3697" i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V3696" i="1" s="1"/>
  <c r="T3696" i="1"/>
  <c r="S3696" i="1"/>
  <c r="R3696" i="1"/>
  <c r="Q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N3694" i="1"/>
  <c r="P3694" i="1" s="1"/>
  <c r="M3694" i="1"/>
  <c r="AB3694" i="1" s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V3693" i="1"/>
  <c r="U3693" i="1"/>
  <c r="T3693" i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Z3692" i="1" s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L3691" i="1"/>
  <c r="M3691" i="1" s="1"/>
  <c r="AB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T3690" i="1"/>
  <c r="V3690" i="1" s="1"/>
  <c r="R3690" i="1"/>
  <c r="Q3690" i="1"/>
  <c r="S3690" i="1" s="1"/>
  <c r="O3690" i="1"/>
  <c r="P3690" i="1" s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U3689" i="1"/>
  <c r="T3689" i="1"/>
  <c r="V3689" i="1" s="1"/>
  <c r="R3689" i="1"/>
  <c r="S3689" i="1" s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Z3688" i="1"/>
  <c r="Y3688" i="1"/>
  <c r="X3688" i="1"/>
  <c r="W3688" i="1"/>
  <c r="U3688" i="1"/>
  <c r="V3688" i="1" s="1"/>
  <c r="T3688" i="1"/>
  <c r="R3688" i="1"/>
  <c r="S3688" i="1" s="1"/>
  <c r="Q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V3687" i="1" s="1"/>
  <c r="T3687" i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AB3684" i="1" s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P3682" i="1" s="1"/>
  <c r="N3682" i="1"/>
  <c r="L3682" i="1"/>
  <c r="M3682" i="1" s="1"/>
  <c r="K3682" i="1"/>
  <c r="J3682" i="1"/>
  <c r="I3682" i="1"/>
  <c r="AB3682" i="1" s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U3681" i="1"/>
  <c r="T3681" i="1"/>
  <c r="V3681" i="1" s="1"/>
  <c r="R3681" i="1"/>
  <c r="S3681" i="1" s="1"/>
  <c r="Q3681" i="1"/>
  <c r="O3681" i="1"/>
  <c r="P3681" i="1" s="1"/>
  <c r="N3681" i="1"/>
  <c r="L3681" i="1"/>
  <c r="K3681" i="1"/>
  <c r="M3681" i="1" s="1"/>
  <c r="J3681" i="1"/>
  <c r="AB3681" i="1" s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R3680" i="1"/>
  <c r="S3680" i="1" s="1"/>
  <c r="Q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Z3676" i="1" s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M3675" i="1" s="1"/>
  <c r="AB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P3674" i="1" s="1"/>
  <c r="N3674" i="1"/>
  <c r="L3674" i="1"/>
  <c r="M3674" i="1" s="1"/>
  <c r="K3674" i="1"/>
  <c r="J3674" i="1"/>
  <c r="I3674" i="1"/>
  <c r="AB3674" i="1" s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U3673" i="1"/>
  <c r="T3673" i="1"/>
  <c r="V3673" i="1" s="1"/>
  <c r="R3673" i="1"/>
  <c r="S3673" i="1" s="1"/>
  <c r="AB3673" i="1" s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V3672" i="1" s="1"/>
  <c r="T3672" i="1"/>
  <c r="R3672" i="1"/>
  <c r="S3672" i="1" s="1"/>
  <c r="Q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V3671" i="1" s="1"/>
  <c r="T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V3669" i="1"/>
  <c r="U3669" i="1"/>
  <c r="T3669" i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B3667" i="1"/>
  <c r="AA3667" i="1"/>
  <c r="Y3667" i="1"/>
  <c r="Z3667" i="1" s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O3666" i="1"/>
  <c r="P3666" i="1" s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U3665" i="1"/>
  <c r="T3665" i="1"/>
  <c r="V3665" i="1" s="1"/>
  <c r="R3665" i="1"/>
  <c r="S3665" i="1" s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U3664" i="1"/>
  <c r="V3664" i="1" s="1"/>
  <c r="T3664" i="1"/>
  <c r="R3664" i="1"/>
  <c r="S3664" i="1" s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V3663" i="1" s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T3659" i="1"/>
  <c r="V3659" i="1" s="1"/>
  <c r="AB3659" i="1" s="1"/>
  <c r="R3659" i="1"/>
  <c r="Q3659" i="1"/>
  <c r="S3659" i="1" s="1"/>
  <c r="O3659" i="1"/>
  <c r="N3659" i="1"/>
  <c r="P3659" i="1" s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O3658" i="1"/>
  <c r="P3658" i="1" s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S3657" i="1" s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V3656" i="1" s="1"/>
  <c r="T3656" i="1"/>
  <c r="R3656" i="1"/>
  <c r="S3656" i="1" s="1"/>
  <c r="Q3656" i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V3653" i="1"/>
  <c r="U3653" i="1"/>
  <c r="T3653" i="1"/>
  <c r="S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AB3652" i="1" s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P3650" i="1" s="1"/>
  <c r="N3650" i="1"/>
  <c r="L3650" i="1"/>
  <c r="M3650" i="1" s="1"/>
  <c r="K3650" i="1"/>
  <c r="J3650" i="1"/>
  <c r="I3650" i="1"/>
  <c r="AB3650" i="1" s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S3649" i="1" s="1"/>
  <c r="Q3649" i="1"/>
  <c r="O3649" i="1"/>
  <c r="P3649" i="1" s="1"/>
  <c r="N3649" i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V3648" i="1" s="1"/>
  <c r="T3648" i="1"/>
  <c r="R3648" i="1"/>
  <c r="S3648" i="1" s="1"/>
  <c r="Q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Z3644" i="1" s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L3643" i="1"/>
  <c r="M3643" i="1" s="1"/>
  <c r="AB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P3642" i="1" s="1"/>
  <c r="N3642" i="1"/>
  <c r="L3642" i="1"/>
  <c r="M3642" i="1" s="1"/>
  <c r="K3642" i="1"/>
  <c r="J3642" i="1"/>
  <c r="I3642" i="1"/>
  <c r="AB3642" i="1" s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S3641" i="1" s="1"/>
  <c r="AB3641" i="1" s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V3640" i="1" s="1"/>
  <c r="T3640" i="1"/>
  <c r="R3640" i="1"/>
  <c r="S3640" i="1" s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V3639" i="1" s="1"/>
  <c r="T3639" i="1"/>
  <c r="R3639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S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B3635" i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O3634" i="1"/>
  <c r="P3634" i="1" s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S3633" i="1" s="1"/>
  <c r="Q3633" i="1"/>
  <c r="O3633" i="1"/>
  <c r="P3633" i="1" s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V3632" i="1" s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S3630" i="1"/>
  <c r="R36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Z3628" i="1" s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AB3627" i="1" s="1"/>
  <c r="R3627" i="1"/>
  <c r="Q3627" i="1"/>
  <c r="S3627" i="1" s="1"/>
  <c r="O3627" i="1"/>
  <c r="N3627" i="1"/>
  <c r="P3627" i="1" s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O3626" i="1"/>
  <c r="P3626" i="1" s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S3625" i="1" s="1"/>
  <c r="Q3625" i="1"/>
  <c r="O3625" i="1"/>
  <c r="P3625" i="1" s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V3624" i="1" s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Z3620" i="1" s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AB3620" i="1" s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P3618" i="1" s="1"/>
  <c r="N3618" i="1"/>
  <c r="L3618" i="1"/>
  <c r="M3618" i="1" s="1"/>
  <c r="K3618" i="1"/>
  <c r="J3618" i="1"/>
  <c r="I3618" i="1"/>
  <c r="AB3618" i="1" s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S3617" i="1" s="1"/>
  <c r="Q3617" i="1"/>
  <c r="O3617" i="1"/>
  <c r="P3617" i="1" s="1"/>
  <c r="N3617" i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V3616" i="1" s="1"/>
  <c r="T3616" i="1"/>
  <c r="R3616" i="1"/>
  <c r="S3616" i="1" s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V3615" i="1" s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Z3612" i="1" s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M3611" i="1" s="1"/>
  <c r="AB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P3610" i="1" s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S3609" i="1" s="1"/>
  <c r="Q3609" i="1"/>
  <c r="O3609" i="1"/>
  <c r="P3609" i="1" s="1"/>
  <c r="AB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V3608" i="1" s="1"/>
  <c r="T3608" i="1"/>
  <c r="R3608" i="1"/>
  <c r="S3608" i="1" s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V3607" i="1" s="1"/>
  <c r="T3607" i="1"/>
  <c r="R3607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S3606" i="1"/>
  <c r="R3606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B3603" i="1"/>
  <c r="AA3603" i="1"/>
  <c r="Y3603" i="1"/>
  <c r="Z3603" i="1" s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P3602" i="1" s="1"/>
  <c r="N3602" i="1"/>
  <c r="L3602" i="1"/>
  <c r="M3602" i="1" s="1"/>
  <c r="K3602" i="1"/>
  <c r="J3602" i="1"/>
  <c r="I3602" i="1"/>
  <c r="AB3602" i="1" s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T3601" i="1"/>
  <c r="V3601" i="1" s="1"/>
  <c r="R3601" i="1"/>
  <c r="S3601" i="1" s="1"/>
  <c r="AB3601" i="1" s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V3600" i="1" s="1"/>
  <c r="T3600" i="1"/>
  <c r="R3600" i="1"/>
  <c r="S3600" i="1" s="1"/>
  <c r="Q3600" i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AB3596" i="1" s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P3594" i="1" s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S3593" i="1" s="1"/>
  <c r="Q3593" i="1"/>
  <c r="O3593" i="1"/>
  <c r="P3593" i="1" s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V3592" i="1" s="1"/>
  <c r="T3592" i="1"/>
  <c r="R3592" i="1"/>
  <c r="S3592" i="1" s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V3591" i="1" s="1"/>
  <c r="T3591" i="1"/>
  <c r="R3591" i="1"/>
  <c r="S3591" i="1" s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V3590" i="1" s="1"/>
  <c r="T3590" i="1"/>
  <c r="S3590" i="1"/>
  <c r="R3590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V3589" i="1"/>
  <c r="U3589" i="1"/>
  <c r="T3589" i="1"/>
  <c r="S3589" i="1"/>
  <c r="R3589" i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Z3588" i="1" s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M3587" i="1" s="1"/>
  <c r="K3587" i="1"/>
  <c r="J3587" i="1"/>
  <c r="I3587" i="1"/>
  <c r="AB3587" i="1" s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T3586" i="1"/>
  <c r="R3586" i="1"/>
  <c r="Q3586" i="1"/>
  <c r="S3586" i="1" s="1"/>
  <c r="O3586" i="1"/>
  <c r="P3586" i="1" s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S3585" i="1" s="1"/>
  <c r="Q3585" i="1"/>
  <c r="O3585" i="1"/>
  <c r="P3585" i="1" s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S3584" i="1" s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V3583" i="1" s="1"/>
  <c r="T3583" i="1"/>
  <c r="R3583" i="1"/>
  <c r="S3583" i="1" s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V3582" i="1" s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V3581" i="1"/>
  <c r="U3581" i="1"/>
  <c r="T3581" i="1"/>
  <c r="S3581" i="1"/>
  <c r="R3581" i="1"/>
  <c r="Q3581" i="1"/>
  <c r="P3581" i="1"/>
  <c r="O3581" i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Z3580" i="1" s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M3579" i="1" s="1"/>
  <c r="K3579" i="1"/>
  <c r="J3579" i="1"/>
  <c r="I3579" i="1"/>
  <c r="AB3579" i="1" s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O3577" i="1"/>
  <c r="P3577" i="1" s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S3576" i="1" s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V3575" i="1" s="1"/>
  <c r="T3575" i="1"/>
  <c r="R3575" i="1"/>
  <c r="S3575" i="1" s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V3574" i="1" s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V3573" i="1"/>
  <c r="U3573" i="1"/>
  <c r="T3573" i="1"/>
  <c r="S3573" i="1"/>
  <c r="R3573" i="1"/>
  <c r="Q3573" i="1"/>
  <c r="P3573" i="1"/>
  <c r="O3573" i="1"/>
  <c r="N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V3571" i="1"/>
  <c r="U3571" i="1"/>
  <c r="T3571" i="1"/>
  <c r="R3571" i="1"/>
  <c r="Q3571" i="1"/>
  <c r="S3571" i="1" s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T3570" i="1"/>
  <c r="R3570" i="1"/>
  <c r="Q3570" i="1"/>
  <c r="O3570" i="1"/>
  <c r="P3570" i="1" s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T3569" i="1"/>
  <c r="R3569" i="1"/>
  <c r="S3569" i="1" s="1"/>
  <c r="Q3569" i="1"/>
  <c r="O3569" i="1"/>
  <c r="P3569" i="1" s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V3567" i="1" s="1"/>
  <c r="T3567" i="1"/>
  <c r="R3567" i="1"/>
  <c r="S3567" i="1" s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V3566" i="1"/>
  <c r="U3566" i="1"/>
  <c r="T3566" i="1"/>
  <c r="R3566" i="1"/>
  <c r="Q3566" i="1"/>
  <c r="S3566" i="1" s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T3562" i="1"/>
  <c r="V3562" i="1" s="1"/>
  <c r="R3562" i="1"/>
  <c r="Q3562" i="1"/>
  <c r="O3562" i="1"/>
  <c r="P3562" i="1" s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V3560" i="1" s="1"/>
  <c r="T3560" i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R3559" i="1"/>
  <c r="S3559" i="1" s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V3557" i="1"/>
  <c r="U3557" i="1"/>
  <c r="T3557" i="1"/>
  <c r="S3557" i="1"/>
  <c r="R3557" i="1"/>
  <c r="Q3557" i="1"/>
  <c r="O3557" i="1"/>
  <c r="P3557" i="1" s="1"/>
  <c r="N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Z3556" i="1" s="1"/>
  <c r="X3556" i="1"/>
  <c r="W3556" i="1"/>
  <c r="V3556" i="1"/>
  <c r="U3556" i="1"/>
  <c r="T3556" i="1"/>
  <c r="R3556" i="1"/>
  <c r="Q3556" i="1"/>
  <c r="S3556" i="1" s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S3552" i="1" s="1"/>
  <c r="Q3552" i="1"/>
  <c r="O3552" i="1"/>
  <c r="P3552" i="1" s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V3547" i="1"/>
  <c r="U3547" i="1"/>
  <c r="T3547" i="1"/>
  <c r="R3547" i="1"/>
  <c r="Q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O3545" i="1"/>
  <c r="P3545" i="1" s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V3542" i="1" s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U3540" i="1"/>
  <c r="T3540" i="1"/>
  <c r="V3540" i="1" s="1"/>
  <c r="R3540" i="1"/>
  <c r="S3540" i="1" s="1"/>
  <c r="AB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O3539" i="1"/>
  <c r="N3539" i="1"/>
  <c r="P3539" i="1" s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T3538" i="1"/>
  <c r="R3538" i="1"/>
  <c r="Q3538" i="1"/>
  <c r="O3538" i="1"/>
  <c r="P3538" i="1" s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O3537" i="1"/>
  <c r="P3537" i="1" s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AB3531" i="1" s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V3528" i="1" s="1"/>
  <c r="T3528" i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S3527" i="1" s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V3525" i="1"/>
  <c r="U3525" i="1"/>
  <c r="T3525" i="1"/>
  <c r="S3525" i="1"/>
  <c r="R3525" i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V3524" i="1"/>
  <c r="U3524" i="1"/>
  <c r="T3524" i="1"/>
  <c r="R3524" i="1"/>
  <c r="Q3524" i="1"/>
  <c r="S3524" i="1" s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T3523" i="1"/>
  <c r="V3523" i="1" s="1"/>
  <c r="R3523" i="1"/>
  <c r="Q3523" i="1"/>
  <c r="S3523" i="1" s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AB3519" i="1" s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S3518" i="1" s="1"/>
  <c r="AB3518" i="1" s="1"/>
  <c r="Q3518" i="1"/>
  <c r="O3518" i="1"/>
  <c r="P3518" i="1" s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S3517" i="1" s="1"/>
  <c r="Q3517" i="1"/>
  <c r="O3517" i="1"/>
  <c r="P3517" i="1" s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P3510" i="1" s="1"/>
  <c r="N3510" i="1"/>
  <c r="L3510" i="1"/>
  <c r="M3510" i="1" s="1"/>
  <c r="AB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V3509" i="1" s="1"/>
  <c r="T3509" i="1"/>
  <c r="R3509" i="1"/>
  <c r="S3509" i="1" s="1"/>
  <c r="Q3509" i="1"/>
  <c r="O3509" i="1"/>
  <c r="P3509" i="1" s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AB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M3502" i="1" s="1"/>
  <c r="K3502" i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V3501" i="1" s="1"/>
  <c r="T3501" i="1"/>
  <c r="R3501" i="1"/>
  <c r="S3501" i="1" s="1"/>
  <c r="Q3501" i="1"/>
  <c r="O3501" i="1"/>
  <c r="P3501" i="1" s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T3497" i="1"/>
  <c r="V3497" i="1" s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AB3497" i="1" s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P3494" i="1" s="1"/>
  <c r="N3494" i="1"/>
  <c r="L3494" i="1"/>
  <c r="M3494" i="1" s="1"/>
  <c r="K3494" i="1"/>
  <c r="J3494" i="1"/>
  <c r="AB3494" i="1" s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V3493" i="1" s="1"/>
  <c r="T3493" i="1"/>
  <c r="R3493" i="1"/>
  <c r="S3493" i="1" s="1"/>
  <c r="Q3493" i="1"/>
  <c r="O3493" i="1"/>
  <c r="P3493" i="1" s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V3492" i="1" s="1"/>
  <c r="T3492" i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B3488" i="1"/>
  <c r="AA3488" i="1"/>
  <c r="Y3488" i="1"/>
  <c r="Z3488" i="1" s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P3486" i="1" s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V3485" i="1" s="1"/>
  <c r="T3485" i="1"/>
  <c r="R3485" i="1"/>
  <c r="S3485" i="1" s="1"/>
  <c r="Q3485" i="1"/>
  <c r="O3485" i="1"/>
  <c r="P3485" i="1" s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V3484" i="1" s="1"/>
  <c r="T3484" i="1"/>
  <c r="R3484" i="1"/>
  <c r="S3484" i="1" s="1"/>
  <c r="Q3484" i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S3478" i="1" s="1"/>
  <c r="AB3478" i="1" s="1"/>
  <c r="Q3478" i="1"/>
  <c r="O3478" i="1"/>
  <c r="P3478" i="1" s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S3477" i="1" s="1"/>
  <c r="Q3477" i="1"/>
  <c r="O3477" i="1"/>
  <c r="P3477" i="1" s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M3472" i="1" s="1"/>
  <c r="AB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M3471" i="1" s="1"/>
  <c r="K3471" i="1"/>
  <c r="J3471" i="1"/>
  <c r="I3471" i="1"/>
  <c r="AB3471" i="1" s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S3470" i="1" s="1"/>
  <c r="AB3470" i="1" s="1"/>
  <c r="Q3470" i="1"/>
  <c r="O3470" i="1"/>
  <c r="P3470" i="1" s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V3469" i="1" s="1"/>
  <c r="T3469" i="1"/>
  <c r="R3469" i="1"/>
  <c r="S3469" i="1" s="1"/>
  <c r="Q3469" i="1"/>
  <c r="O3469" i="1"/>
  <c r="P3469" i="1" s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S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Z3464" i="1" s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AB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P3463" i="1" s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P3462" i="1" s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R3461" i="1"/>
  <c r="S3461" i="1" s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R3460" i="1"/>
  <c r="S3460" i="1" s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R3458" i="1"/>
  <c r="Q3458" i="1"/>
  <c r="S3458" i="1" s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AB3455" i="1" s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S3454" i="1" s="1"/>
  <c r="AB3454" i="1" s="1"/>
  <c r="Q3454" i="1"/>
  <c r="O3454" i="1"/>
  <c r="P3454" i="1" s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O3453" i="1"/>
  <c r="P3453" i="1" s="1"/>
  <c r="N3453" i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S3446" i="1" s="1"/>
  <c r="Q3446" i="1"/>
  <c r="O3446" i="1"/>
  <c r="P3446" i="1" s="1"/>
  <c r="N3446" i="1"/>
  <c r="L3446" i="1"/>
  <c r="M3446" i="1" s="1"/>
  <c r="K3446" i="1"/>
  <c r="J3446" i="1"/>
  <c r="AB3446" i="1" s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V3445" i="1" s="1"/>
  <c r="T3445" i="1"/>
  <c r="R3445" i="1"/>
  <c r="S3445" i="1" s="1"/>
  <c r="Q3445" i="1"/>
  <c r="O3445" i="1"/>
  <c r="P3445" i="1" s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V3444" i="1" s="1"/>
  <c r="T3444" i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S3443" i="1"/>
  <c r="R3443" i="1"/>
  <c r="Q3443" i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W3441" i="1"/>
  <c r="U3441" i="1"/>
  <c r="T3441" i="1"/>
  <c r="V3441" i="1" s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S3438" i="1" s="1"/>
  <c r="Q3438" i="1"/>
  <c r="O3438" i="1"/>
  <c r="P3438" i="1" s="1"/>
  <c r="N3438" i="1"/>
  <c r="L3438" i="1"/>
  <c r="M3438" i="1" s="1"/>
  <c r="K3438" i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V3437" i="1" s="1"/>
  <c r="T3437" i="1"/>
  <c r="R3437" i="1"/>
  <c r="S3437" i="1" s="1"/>
  <c r="Q3437" i="1"/>
  <c r="O3437" i="1"/>
  <c r="P3437" i="1" s="1"/>
  <c r="N3437" i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Z3432" i="1" s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AB3431" i="1" s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O3430" i="1"/>
  <c r="P3430" i="1" s="1"/>
  <c r="N3430" i="1"/>
  <c r="L3430" i="1"/>
  <c r="M3430" i="1" s="1"/>
  <c r="K3430" i="1"/>
  <c r="J3430" i="1"/>
  <c r="AB3430" i="1" s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V3429" i="1" s="1"/>
  <c r="T3429" i="1"/>
  <c r="R3429" i="1"/>
  <c r="S3429" i="1" s="1"/>
  <c r="Q3429" i="1"/>
  <c r="O3429" i="1"/>
  <c r="P3429" i="1" s="1"/>
  <c r="N3429" i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V3428" i="1" s="1"/>
  <c r="T3428" i="1"/>
  <c r="R3428" i="1"/>
  <c r="S3428" i="1" s="1"/>
  <c r="Q3428" i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S3422" i="1" s="1"/>
  <c r="AB3422" i="1" s="1"/>
  <c r="Q3422" i="1"/>
  <c r="O3422" i="1"/>
  <c r="P3422" i="1" s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V3421" i="1" s="1"/>
  <c r="T3421" i="1"/>
  <c r="R3421" i="1"/>
  <c r="S3421" i="1" s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S3420" i="1" s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S3414" i="1" s="1"/>
  <c r="Q3414" i="1"/>
  <c r="O3414" i="1"/>
  <c r="P3414" i="1" s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S3413" i="1" s="1"/>
  <c r="Q3413" i="1"/>
  <c r="O3413" i="1"/>
  <c r="P3413" i="1" s="1"/>
  <c r="N3413" i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V3412" i="1" s="1"/>
  <c r="T3412" i="1"/>
  <c r="R3412" i="1"/>
  <c r="S3412" i="1" s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V3411" i="1" s="1"/>
  <c r="T3411" i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Z3408" i="1" s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AB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S3406" i="1" s="1"/>
  <c r="Q3406" i="1"/>
  <c r="O3406" i="1"/>
  <c r="P3406" i="1" s="1"/>
  <c r="N3406" i="1"/>
  <c r="L3406" i="1"/>
  <c r="M3406" i="1" s="1"/>
  <c r="K3406" i="1"/>
  <c r="J3406" i="1"/>
  <c r="AB3406" i="1" s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V3405" i="1" s="1"/>
  <c r="T3405" i="1"/>
  <c r="R3405" i="1"/>
  <c r="S3405" i="1" s="1"/>
  <c r="Q3405" i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V3404" i="1" s="1"/>
  <c r="T3404" i="1"/>
  <c r="R3404" i="1"/>
  <c r="S3404" i="1" s="1"/>
  <c r="Q3404" i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V3403" i="1" s="1"/>
  <c r="T3403" i="1"/>
  <c r="S3403" i="1"/>
  <c r="R3403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B3400" i="1"/>
  <c r="AA3400" i="1"/>
  <c r="Y3400" i="1"/>
  <c r="Z3400" i="1" s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P3399" i="1" s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S3398" i="1" s="1"/>
  <c r="Q3398" i="1"/>
  <c r="O3398" i="1"/>
  <c r="P3398" i="1" s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V3397" i="1" s="1"/>
  <c r="T3397" i="1"/>
  <c r="R3397" i="1"/>
  <c r="S3397" i="1" s="1"/>
  <c r="Q3397" i="1"/>
  <c r="O3397" i="1"/>
  <c r="P3397" i="1" s="1"/>
  <c r="N3397" i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V3396" i="1" s="1"/>
  <c r="T3396" i="1"/>
  <c r="R3396" i="1"/>
  <c r="S3396" i="1" s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V3395" i="1" s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AB3393" i="1" s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O3390" i="1"/>
  <c r="P3390" i="1" s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V3389" i="1" s="1"/>
  <c r="T3389" i="1"/>
  <c r="R3389" i="1"/>
  <c r="S3389" i="1" s="1"/>
  <c r="Q3389" i="1"/>
  <c r="O3389" i="1"/>
  <c r="P3389" i="1" s="1"/>
  <c r="N3389" i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V3388" i="1" s="1"/>
  <c r="T3388" i="1"/>
  <c r="R3388" i="1"/>
  <c r="S3388" i="1" s="1"/>
  <c r="Q3388" i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V3387" i="1" s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Z3384" i="1" s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T3383" i="1"/>
  <c r="V3383" i="1" s="1"/>
  <c r="R3383" i="1"/>
  <c r="Q3383" i="1"/>
  <c r="S3383" i="1" s="1"/>
  <c r="O3383" i="1"/>
  <c r="P3383" i="1" s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S3382" i="1" s="1"/>
  <c r="Q3382" i="1"/>
  <c r="O3382" i="1"/>
  <c r="P3382" i="1" s="1"/>
  <c r="N3382" i="1"/>
  <c r="L3382" i="1"/>
  <c r="M3382" i="1" s="1"/>
  <c r="K3382" i="1"/>
  <c r="J3382" i="1"/>
  <c r="AB3382" i="1" s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V3381" i="1" s="1"/>
  <c r="T3381" i="1"/>
  <c r="R3381" i="1"/>
  <c r="S3381" i="1" s="1"/>
  <c r="Q3381" i="1"/>
  <c r="O3381" i="1"/>
  <c r="P3381" i="1" s="1"/>
  <c r="N3381" i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R3380" i="1"/>
  <c r="S3380" i="1" s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V3379" i="1" s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Z3376" i="1" s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AB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V3375" i="1" s="1"/>
  <c r="R3375" i="1"/>
  <c r="Q3375" i="1"/>
  <c r="S3375" i="1" s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S3374" i="1" s="1"/>
  <c r="AB3374" i="1" s="1"/>
  <c r="Q3374" i="1"/>
  <c r="O3374" i="1"/>
  <c r="P3374" i="1" s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V3373" i="1" s="1"/>
  <c r="T3373" i="1"/>
  <c r="R3373" i="1"/>
  <c r="S3373" i="1" s="1"/>
  <c r="Q3373" i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S3372" i="1" s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V3371" i="1" s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R3367" i="1"/>
  <c r="Q3367" i="1"/>
  <c r="S3367" i="1" s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S3366" i="1" s="1"/>
  <c r="Q3366" i="1"/>
  <c r="O3366" i="1"/>
  <c r="P3366" i="1" s="1"/>
  <c r="N3366" i="1"/>
  <c r="L3366" i="1"/>
  <c r="M3366" i="1" s="1"/>
  <c r="K3366" i="1"/>
  <c r="J3366" i="1"/>
  <c r="AB3366" i="1" s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S3365" i="1" s="1"/>
  <c r="Q3365" i="1"/>
  <c r="O3365" i="1"/>
  <c r="P3365" i="1" s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U3364" i="1"/>
  <c r="V3364" i="1" s="1"/>
  <c r="T3364" i="1"/>
  <c r="R3364" i="1"/>
  <c r="S3364" i="1" s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V3363" i="1" s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Z3360" i="1" s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S3358" i="1" s="1"/>
  <c r="Q3358" i="1"/>
  <c r="O3358" i="1"/>
  <c r="P3358" i="1" s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V3357" i="1" s="1"/>
  <c r="T3357" i="1"/>
  <c r="R3357" i="1"/>
  <c r="S3357" i="1" s="1"/>
  <c r="Q3357" i="1"/>
  <c r="O3357" i="1"/>
  <c r="P3357" i="1" s="1"/>
  <c r="N3357" i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Z3356" i="1"/>
  <c r="Y3356" i="1"/>
  <c r="X3356" i="1"/>
  <c r="W3356" i="1"/>
  <c r="U3356" i="1"/>
  <c r="V3356" i="1" s="1"/>
  <c r="T3356" i="1"/>
  <c r="R3356" i="1"/>
  <c r="S3356" i="1" s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V3355" i="1" s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R3351" i="1"/>
  <c r="Q3351" i="1"/>
  <c r="S3351" i="1" s="1"/>
  <c r="O3351" i="1"/>
  <c r="P3351" i="1" s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V3350" i="1" s="1"/>
  <c r="R3350" i="1"/>
  <c r="S3350" i="1" s="1"/>
  <c r="Q3350" i="1"/>
  <c r="O3350" i="1"/>
  <c r="P3350" i="1" s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V3349" i="1" s="1"/>
  <c r="T3349" i="1"/>
  <c r="R3349" i="1"/>
  <c r="S3349" i="1" s="1"/>
  <c r="Q3349" i="1"/>
  <c r="O3349" i="1"/>
  <c r="P3349" i="1" s="1"/>
  <c r="N3349" i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V3348" i="1" s="1"/>
  <c r="T3348" i="1"/>
  <c r="R3348" i="1"/>
  <c r="S3348" i="1" s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V3346" i="1"/>
  <c r="U3346" i="1"/>
  <c r="T3346" i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AB3345" i="1" s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R3343" i="1"/>
  <c r="Q3343" i="1"/>
  <c r="S3343" i="1" s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S3342" i="1" s="1"/>
  <c r="AB3342" i="1" s="1"/>
  <c r="Q3342" i="1"/>
  <c r="O3342" i="1"/>
  <c r="P3342" i="1" s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V3341" i="1" s="1"/>
  <c r="T3341" i="1"/>
  <c r="R3341" i="1"/>
  <c r="S3341" i="1" s="1"/>
  <c r="Q3341" i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S3340" i="1" s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V3339" i="1" s="1"/>
  <c r="T3339" i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U3334" i="1"/>
  <c r="T3334" i="1"/>
  <c r="V3334" i="1" s="1"/>
  <c r="R3334" i="1"/>
  <c r="S3334" i="1" s="1"/>
  <c r="Q3334" i="1"/>
  <c r="O3334" i="1"/>
  <c r="P3334" i="1" s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V3333" i="1" s="1"/>
  <c r="R3333" i="1"/>
  <c r="S3333" i="1" s="1"/>
  <c r="Q3333" i="1"/>
  <c r="O3333" i="1"/>
  <c r="P3333" i="1" s="1"/>
  <c r="N3333" i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Z3332" i="1"/>
  <c r="Y3332" i="1"/>
  <c r="X3332" i="1"/>
  <c r="W3332" i="1"/>
  <c r="U3332" i="1"/>
  <c r="V3332" i="1" s="1"/>
  <c r="T3332" i="1"/>
  <c r="R3332" i="1"/>
  <c r="S3332" i="1" s="1"/>
  <c r="Q3332" i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V3331" i="1" s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V3330" i="1"/>
  <c r="U3330" i="1"/>
  <c r="T3330" i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AB3327" i="1" s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U3326" i="1"/>
  <c r="T3326" i="1"/>
  <c r="V3326" i="1" s="1"/>
  <c r="R3326" i="1"/>
  <c r="S3326" i="1" s="1"/>
  <c r="AB3326" i="1" s="1"/>
  <c r="Q3326" i="1"/>
  <c r="O3326" i="1"/>
  <c r="P3326" i="1" s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R3325" i="1"/>
  <c r="S3325" i="1" s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V3324" i="1" s="1"/>
  <c r="T3324" i="1"/>
  <c r="R3324" i="1"/>
  <c r="S3324" i="1" s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V3323" i="1" s="1"/>
  <c r="T3323" i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W3322" i="1"/>
  <c r="V3322" i="1"/>
  <c r="U3322" i="1"/>
  <c r="T3322" i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AB3321" i="1" s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Q3319" i="1"/>
  <c r="O3319" i="1"/>
  <c r="P3319" i="1" s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U3318" i="1"/>
  <c r="T3318" i="1"/>
  <c r="V3318" i="1" s="1"/>
  <c r="R3318" i="1"/>
  <c r="S3318" i="1" s="1"/>
  <c r="Q3318" i="1"/>
  <c r="O3318" i="1"/>
  <c r="P3318" i="1" s="1"/>
  <c r="N3318" i="1"/>
  <c r="L3318" i="1"/>
  <c r="M3318" i="1" s="1"/>
  <c r="K3318" i="1"/>
  <c r="J3318" i="1"/>
  <c r="AB3318" i="1" s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V3317" i="1" s="1"/>
  <c r="T3317" i="1"/>
  <c r="R3317" i="1"/>
  <c r="S3317" i="1" s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V3314" i="1"/>
  <c r="U3314" i="1"/>
  <c r="T3314" i="1"/>
  <c r="R3314" i="1"/>
  <c r="Q3314" i="1"/>
  <c r="S3314" i="1" s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R3310" i="1"/>
  <c r="S3310" i="1" s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V3309" i="1" s="1"/>
  <c r="T3309" i="1"/>
  <c r="R3309" i="1"/>
  <c r="S3309" i="1" s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S3308" i="1" s="1"/>
  <c r="Q3308" i="1"/>
  <c r="P3308" i="1"/>
  <c r="O3308" i="1"/>
  <c r="N3308" i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T3302" i="1"/>
  <c r="V3302" i="1" s="1"/>
  <c r="R3302" i="1"/>
  <c r="S3302" i="1" s="1"/>
  <c r="Q3302" i="1"/>
  <c r="O3302" i="1"/>
  <c r="P3302" i="1" s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R3301" i="1"/>
  <c r="S3301" i="1" s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S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AB3296" i="1" s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R3295" i="1"/>
  <c r="Q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T3294" i="1"/>
  <c r="R3294" i="1"/>
  <c r="S3294" i="1" s="1"/>
  <c r="Q3294" i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V3293" i="1" s="1"/>
  <c r="T3293" i="1"/>
  <c r="S3293" i="1"/>
  <c r="R3293" i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V3292" i="1" s="1"/>
  <c r="T3292" i="1"/>
  <c r="S3292" i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T3288" i="1"/>
  <c r="V3288" i="1" s="1"/>
  <c r="R3288" i="1"/>
  <c r="Q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M3287" i="1" s="1"/>
  <c r="K3287" i="1"/>
  <c r="J3287" i="1"/>
  <c r="I3287" i="1"/>
  <c r="AB3287" i="1" s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AB3280" i="1" s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R3279" i="1"/>
  <c r="Q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S3278" i="1" s="1"/>
  <c r="Q3278" i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T3272" i="1"/>
  <c r="V3272" i="1" s="1"/>
  <c r="R3272" i="1"/>
  <c r="Q3272" i="1"/>
  <c r="O3272" i="1"/>
  <c r="N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S3270" i="1" s="1"/>
  <c r="Q3270" i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V3269" i="1" s="1"/>
  <c r="T3269" i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S3265" i="1"/>
  <c r="R3265" i="1"/>
  <c r="Q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AB3264" i="1" s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Q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W3258" i="1"/>
  <c r="V3258" i="1"/>
  <c r="U3258" i="1"/>
  <c r="T3258" i="1"/>
  <c r="R3258" i="1"/>
  <c r="Q3258" i="1"/>
  <c r="S3258" i="1" s="1"/>
  <c r="P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Z3256" i="1" s="1"/>
  <c r="X3256" i="1"/>
  <c r="W3256" i="1"/>
  <c r="V3256" i="1"/>
  <c r="U3256" i="1"/>
  <c r="T3256" i="1"/>
  <c r="R3256" i="1"/>
  <c r="Q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S3254" i="1" s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V3253" i="1" s="1"/>
  <c r="T3253" i="1"/>
  <c r="R3253" i="1"/>
  <c r="S3253" i="1" s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V3252" i="1"/>
  <c r="U3252" i="1"/>
  <c r="T3252" i="1"/>
  <c r="R3252" i="1"/>
  <c r="S3252" i="1" s="1"/>
  <c r="Q3252" i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AB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R3247" i="1"/>
  <c r="Q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U3246" i="1"/>
  <c r="T3246" i="1"/>
  <c r="V3246" i="1" s="1"/>
  <c r="R3246" i="1"/>
  <c r="S3246" i="1" s="1"/>
  <c r="Q3246" i="1"/>
  <c r="P3246" i="1"/>
  <c r="O3246" i="1"/>
  <c r="N3246" i="1"/>
  <c r="M3246" i="1"/>
  <c r="L3246" i="1"/>
  <c r="K3246" i="1"/>
  <c r="J3246" i="1"/>
  <c r="AB3246" i="1" s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S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V3243" i="1" s="1"/>
  <c r="T3243" i="1"/>
  <c r="S3243" i="1"/>
  <c r="R3243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V3240" i="1"/>
  <c r="U3240" i="1"/>
  <c r="T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S3238" i="1" s="1"/>
  <c r="Q3238" i="1"/>
  <c r="O3238" i="1"/>
  <c r="P3238" i="1" s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V3237" i="1" s="1"/>
  <c r="T3237" i="1"/>
  <c r="R3237" i="1"/>
  <c r="S3237" i="1" s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V3235" i="1" s="1"/>
  <c r="T3235" i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AB3229" i="1" s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T3225" i="1"/>
  <c r="V3225" i="1" s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V3223" i="1" s="1"/>
  <c r="T3223" i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AB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M3218" i="1" s="1"/>
  <c r="K3218" i="1"/>
  <c r="J3218" i="1"/>
  <c r="AB3218" i="1" s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T3217" i="1"/>
  <c r="V3217" i="1" s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P3216" i="1"/>
  <c r="O3216" i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V3207" i="1" s="1"/>
  <c r="T3207" i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AB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V3191" i="1" s="1"/>
  <c r="T3191" i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T3187" i="1"/>
  <c r="V3187" i="1" s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V3183" i="1" s="1"/>
  <c r="T3183" i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AB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V3179" i="1" s="1"/>
  <c r="R3179" i="1"/>
  <c r="Q3179" i="1"/>
  <c r="S3179" i="1" s="1"/>
  <c r="O3179" i="1"/>
  <c r="P3179" i="1" s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P3178" i="1" s="1"/>
  <c r="N3178" i="1"/>
  <c r="L3178" i="1"/>
  <c r="M3178" i="1" s="1"/>
  <c r="K3178" i="1"/>
  <c r="J3178" i="1"/>
  <c r="AB3178" i="1" s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S3177" i="1" s="1"/>
  <c r="Q3177" i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S3176" i="1" s="1"/>
  <c r="Q3176" i="1"/>
  <c r="P3176" i="1"/>
  <c r="O3176" i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V3175" i="1" s="1"/>
  <c r="T3175" i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AB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P3170" i="1" s="1"/>
  <c r="N3170" i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S3169" i="1" s="1"/>
  <c r="Q3169" i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S3168" i="1" s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AB3165" i="1" s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AB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P3162" i="1" s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R3160" i="1"/>
  <c r="S3160" i="1" s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V3159" i="1" s="1"/>
  <c r="T3159" i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AB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S3154" i="1" s="1"/>
  <c r="Q3154" i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R3153" i="1"/>
  <c r="S3153" i="1" s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AB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P3147" i="1" s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P3146" i="1" s="1"/>
  <c r="N3146" i="1"/>
  <c r="M3146" i="1"/>
  <c r="L3146" i="1"/>
  <c r="K3146" i="1"/>
  <c r="J3146" i="1"/>
  <c r="AB3146" i="1" s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P3145" i="1"/>
  <c r="O3145" i="1"/>
  <c r="N3145" i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AB3140" i="1" s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AB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O3130" i="1"/>
  <c r="P3130" i="1" s="1"/>
  <c r="N3130" i="1"/>
  <c r="M3130" i="1"/>
  <c r="L3130" i="1"/>
  <c r="K3130" i="1"/>
  <c r="J3130" i="1"/>
  <c r="AB3130" i="1" s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P3129" i="1"/>
  <c r="O3129" i="1"/>
  <c r="N3129" i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L3123" i="1"/>
  <c r="M3123" i="1" s="1"/>
  <c r="AB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S3122" i="1" s="1"/>
  <c r="Q3122" i="1"/>
  <c r="O3122" i="1"/>
  <c r="P3122" i="1" s="1"/>
  <c r="N3122" i="1"/>
  <c r="M3122" i="1"/>
  <c r="L3122" i="1"/>
  <c r="K3122" i="1"/>
  <c r="J3122" i="1"/>
  <c r="AB3122" i="1" s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R3121" i="1"/>
  <c r="S3121" i="1" s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Q3115" i="1"/>
  <c r="S3115" i="1" s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R3114" i="1"/>
  <c r="S3114" i="1" s="1"/>
  <c r="Q3114" i="1"/>
  <c r="O3114" i="1"/>
  <c r="P3114" i="1" s="1"/>
  <c r="N3114" i="1"/>
  <c r="M3114" i="1"/>
  <c r="L3114" i="1"/>
  <c r="K3114" i="1"/>
  <c r="J3114" i="1"/>
  <c r="AB3114" i="1" s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R3113" i="1"/>
  <c r="S3113" i="1" s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AB3109" i="1" s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M3108" i="1" s="1"/>
  <c r="K3108" i="1"/>
  <c r="J3108" i="1"/>
  <c r="I3108" i="1"/>
  <c r="AB3108" i="1" s="1"/>
  <c r="H3108" i="1"/>
  <c r="G3108" i="1"/>
  <c r="F3108" i="1"/>
  <c r="E3108" i="1"/>
  <c r="D3108" i="1"/>
  <c r="B3108" i="1"/>
  <c r="A3108" i="1"/>
  <c r="AB3107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S3105" i="1" s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AB3101" i="1" s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AB3100" i="1" s="1"/>
  <c r="H3100" i="1"/>
  <c r="G3100" i="1"/>
  <c r="F3100" i="1"/>
  <c r="E3100" i="1"/>
  <c r="D3100" i="1"/>
  <c r="B3100" i="1"/>
  <c r="A3100" i="1"/>
  <c r="AB3099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S3098" i="1" s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R3097" i="1"/>
  <c r="S3097" i="1" s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AB3092" i="1" s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Q3091" i="1"/>
  <c r="S3091" i="1" s="1"/>
  <c r="AB3091" i="1" s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T3090" i="1"/>
  <c r="V3090" i="1" s="1"/>
  <c r="R3090" i="1"/>
  <c r="S3090" i="1" s="1"/>
  <c r="Q3090" i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AB3084" i="1" s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L3083" i="1"/>
  <c r="M3083" i="1" s="1"/>
  <c r="AB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S3082" i="1" s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R3081" i="1"/>
  <c r="S3081" i="1" s="1"/>
  <c r="Q3081" i="1"/>
  <c r="P3081" i="1"/>
  <c r="O3081" i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S3080" i="1"/>
  <c r="R3080" i="1"/>
  <c r="Q3080" i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AB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M3075" i="1" s="1"/>
  <c r="AB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S3074" i="1" s="1"/>
  <c r="Q3074" i="1"/>
  <c r="O3074" i="1"/>
  <c r="P3074" i="1" s="1"/>
  <c r="N3074" i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S3073" i="1" s="1"/>
  <c r="Q3073" i="1"/>
  <c r="P3073" i="1"/>
  <c r="O3073" i="1"/>
  <c r="N3073" i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AB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L3067" i="1"/>
  <c r="M3067" i="1" s="1"/>
  <c r="AB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S3066" i="1" s="1"/>
  <c r="Q3066" i="1"/>
  <c r="O3066" i="1"/>
  <c r="P3066" i="1" s="1"/>
  <c r="N3066" i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R3065" i="1"/>
  <c r="S3065" i="1" s="1"/>
  <c r="Q3065" i="1"/>
  <c r="P3065" i="1"/>
  <c r="O3065" i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AB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P3059" i="1" s="1"/>
  <c r="AB3059" i="1" s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V3057" i="1" s="1"/>
  <c r="T3057" i="1"/>
  <c r="R3057" i="1"/>
  <c r="S3057" i="1" s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B3051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S3050" i="1" s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V3049" i="1" s="1"/>
  <c r="T3049" i="1"/>
  <c r="R3049" i="1"/>
  <c r="S3049" i="1" s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AB3045" i="1" s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AB3044" i="1" s="1"/>
  <c r="H3044" i="1"/>
  <c r="G3044" i="1"/>
  <c r="F3044" i="1"/>
  <c r="E3044" i="1"/>
  <c r="D3044" i="1"/>
  <c r="B3044" i="1"/>
  <c r="A3044" i="1"/>
  <c r="AB3043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S3042" i="1" s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V3041" i="1" s="1"/>
  <c r="T3041" i="1"/>
  <c r="R3041" i="1"/>
  <c r="S3041" i="1" s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AB3037" i="1" s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AB3036" i="1" s="1"/>
  <c r="H3036" i="1"/>
  <c r="G3036" i="1"/>
  <c r="F3036" i="1"/>
  <c r="E3036" i="1"/>
  <c r="D3036" i="1"/>
  <c r="B3036" i="1"/>
  <c r="A3036" i="1"/>
  <c r="AB3035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P3035" i="1" s="1"/>
  <c r="N3035" i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S3034" i="1" s="1"/>
  <c r="Q3034" i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V3033" i="1" s="1"/>
  <c r="T3033" i="1"/>
  <c r="R3033" i="1"/>
  <c r="S3033" i="1" s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AB3030" i="1" s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AB3028" i="1" s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S3026" i="1" s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V3025" i="1" s="1"/>
  <c r="T3025" i="1"/>
  <c r="R3025" i="1"/>
  <c r="S3025" i="1" s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AB3020" i="1" s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P3019" i="1" s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S3018" i="1" s="1"/>
  <c r="Q3018" i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V3017" i="1" s="1"/>
  <c r="T3017" i="1"/>
  <c r="R3017" i="1"/>
  <c r="S3017" i="1" s="1"/>
  <c r="Q3017" i="1"/>
  <c r="P3017" i="1"/>
  <c r="O3017" i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AB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L3011" i="1"/>
  <c r="M3011" i="1" s="1"/>
  <c r="AB3011" i="1" s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R3010" i="1"/>
  <c r="S3010" i="1" s="1"/>
  <c r="Q3010" i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S3009" i="1" s="1"/>
  <c r="Q3009" i="1"/>
  <c r="P3009" i="1"/>
  <c r="O3009" i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P3003" i="1" s="1"/>
  <c r="N3003" i="1"/>
  <c r="L3003" i="1"/>
  <c r="M3003" i="1" s="1"/>
  <c r="K3003" i="1"/>
  <c r="J3003" i="1"/>
  <c r="AB3003" i="1" s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R3002" i="1"/>
  <c r="S3002" i="1" s="1"/>
  <c r="Q3002" i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S3001" i="1" s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O2995" i="1"/>
  <c r="P2995" i="1" s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S2994" i="1" s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V2993" i="1" s="1"/>
  <c r="T2993" i="1"/>
  <c r="R2993" i="1"/>
  <c r="S2993" i="1" s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AB2988" i="1" s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O2987" i="1"/>
  <c r="P2987" i="1" s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S2986" i="1" s="1"/>
  <c r="Q2986" i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V2985" i="1" s="1"/>
  <c r="T2985" i="1"/>
  <c r="R2985" i="1"/>
  <c r="S2985" i="1" s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B2981" i="1"/>
  <c r="AA2981" i="1"/>
  <c r="Y2981" i="1"/>
  <c r="Z2981" i="1" s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AB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R2978" i="1"/>
  <c r="S2978" i="1" s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V2977" i="1" s="1"/>
  <c r="T2977" i="1"/>
  <c r="R2977" i="1"/>
  <c r="S2977" i="1" s="1"/>
  <c r="Q2977" i="1"/>
  <c r="P2977" i="1"/>
  <c r="O2977" i="1"/>
  <c r="N2977" i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AB2973" i="1" s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R2971" i="1"/>
  <c r="Q2971" i="1"/>
  <c r="S2971" i="1" s="1"/>
  <c r="O2971" i="1"/>
  <c r="P2971" i="1" s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S2970" i="1" s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V2969" i="1" s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O2963" i="1"/>
  <c r="P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S2962" i="1" s="1"/>
  <c r="Q2962" i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R2956" i="1"/>
  <c r="Q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V2953" i="1" s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O2947" i="1"/>
  <c r="P2947" i="1" s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R2946" i="1"/>
  <c r="S2946" i="1" s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Z2941" i="1" s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U2940" i="1"/>
  <c r="T2940" i="1"/>
  <c r="V2940" i="1" s="1"/>
  <c r="R2940" i="1"/>
  <c r="Q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V2937" i="1" s="1"/>
  <c r="T2937" i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AB2934" i="1" s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S2930" i="1" s="1"/>
  <c r="Q2930" i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P2922" i="1"/>
  <c r="O2922" i="1"/>
  <c r="N2922" i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V2921" i="1" s="1"/>
  <c r="T2921" i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V2920" i="1" s="1"/>
  <c r="T2920" i="1"/>
  <c r="S2920" i="1"/>
  <c r="R2920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S2919" i="1"/>
  <c r="R2919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S2917" i="1"/>
  <c r="R2917" i="1"/>
  <c r="Q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R2916" i="1"/>
  <c r="Q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S2914" i="1" s="1"/>
  <c r="Q2914" i="1"/>
  <c r="O2914" i="1"/>
  <c r="P2914" i="1" s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V2913" i="1" s="1"/>
  <c r="T2913" i="1"/>
  <c r="R2913" i="1"/>
  <c r="S2913" i="1" s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Z2909" i="1" s="1"/>
  <c r="X2909" i="1"/>
  <c r="W2909" i="1"/>
  <c r="V2909" i="1"/>
  <c r="U2909" i="1"/>
  <c r="T2909" i="1"/>
  <c r="R2909" i="1"/>
  <c r="Q2909" i="1"/>
  <c r="S2909" i="1" s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V2908" i="1"/>
  <c r="U2908" i="1"/>
  <c r="T2908" i="1"/>
  <c r="R2908" i="1"/>
  <c r="Q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T2907" i="1"/>
  <c r="R2907" i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S2906" i="1" s="1"/>
  <c r="Q2906" i="1"/>
  <c r="O2906" i="1"/>
  <c r="P2906" i="1" s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V2905" i="1" s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U2904" i="1"/>
  <c r="V2904" i="1" s="1"/>
  <c r="T2904" i="1"/>
  <c r="R2904" i="1"/>
  <c r="S2904" i="1" s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V2903" i="1"/>
  <c r="U2903" i="1"/>
  <c r="T2903" i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Q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T2899" i="1"/>
  <c r="R2899" i="1"/>
  <c r="Q2899" i="1"/>
  <c r="O2899" i="1"/>
  <c r="P2899" i="1" s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S2898" i="1" s="1"/>
  <c r="Q2898" i="1"/>
  <c r="O2898" i="1"/>
  <c r="P2898" i="1" s="1"/>
  <c r="N2898" i="1"/>
  <c r="M2898" i="1"/>
  <c r="L2898" i="1"/>
  <c r="K2898" i="1"/>
  <c r="J2898" i="1"/>
  <c r="AB2898" i="1" s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V2897" i="1" s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V2896" i="1" s="1"/>
  <c r="T2896" i="1"/>
  <c r="R2896" i="1"/>
  <c r="S2896" i="1" s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V2892" i="1" s="1"/>
  <c r="T2892" i="1"/>
  <c r="R2892" i="1"/>
  <c r="Q2892" i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O2891" i="1"/>
  <c r="P2891" i="1" s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U2888" i="1"/>
  <c r="V2888" i="1" s="1"/>
  <c r="T2888" i="1"/>
  <c r="R2888" i="1"/>
  <c r="S2888" i="1" s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V2887" i="1" s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AB2883" i="1" s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V2878" i="1"/>
  <c r="U2878" i="1"/>
  <c r="T2878" i="1"/>
  <c r="S2878" i="1"/>
  <c r="R2878" i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 s="1"/>
  <c r="AB2874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R2872" i="1"/>
  <c r="S2872" i="1" s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V2871" i="1" s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V2870" i="1"/>
  <c r="U2870" i="1"/>
  <c r="T2870" i="1"/>
  <c r="S2870" i="1"/>
  <c r="R2870" i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Z2867" i="1" s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AB2867" i="1" s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S2864" i="1" s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V2863" i="1" s="1"/>
  <c r="T2863" i="1"/>
  <c r="S2863" i="1"/>
  <c r="R2863" i="1"/>
  <c r="Q2863" i="1"/>
  <c r="P2863" i="1"/>
  <c r="O2863" i="1"/>
  <c r="N2863" i="1"/>
  <c r="M2863" i="1"/>
  <c r="L2863" i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S2862" i="1"/>
  <c r="R2862" i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Z2859" i="1" s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 s="1"/>
  <c r="AB2858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R2856" i="1"/>
  <c r="S2856" i="1" s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V2855" i="1" s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V2854" i="1"/>
  <c r="U2854" i="1"/>
  <c r="T2854" i="1"/>
  <c r="S2854" i="1"/>
  <c r="R2854" i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W2852" i="1"/>
  <c r="V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Z2851" i="1" s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AB2851" i="1" s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S2848" i="1" s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V2847" i="1" s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V2846" i="1"/>
  <c r="U2846" i="1"/>
  <c r="T2846" i="1"/>
  <c r="S2846" i="1"/>
  <c r="R2846" i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AB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P2840" i="1"/>
  <c r="O2840" i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V2839" i="1" s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V2838" i="1"/>
  <c r="U2838" i="1"/>
  <c r="T2838" i="1"/>
  <c r="S2838" i="1"/>
  <c r="R2838" i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AB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R2832" i="1"/>
  <c r="S2832" i="1" s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V2831" i="1" s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S2830" i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R2824" i="1"/>
  <c r="S2824" i="1" s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V2823" i="1" s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S2822" i="1"/>
  <c r="R2822" i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W2820" i="1"/>
  <c r="V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AB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T2818" i="1"/>
  <c r="V2818" i="1" s="1"/>
  <c r="R2818" i="1"/>
  <c r="S2818" i="1" s="1"/>
  <c r="AB2818" i="1" s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V2817" i="1" s="1"/>
  <c r="T2817" i="1"/>
  <c r="R2817" i="1"/>
  <c r="S2817" i="1" s="1"/>
  <c r="Q2817" i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V2816" i="1" s="1"/>
  <c r="T2816" i="1"/>
  <c r="R2816" i="1"/>
  <c r="S2816" i="1" s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V2815" i="1" s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V2814" i="1"/>
  <c r="U2814" i="1"/>
  <c r="T2814" i="1"/>
  <c r="S2814" i="1"/>
  <c r="R2814" i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V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AB2812" i="1" s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T2811" i="1"/>
  <c r="V2811" i="1" s="1"/>
  <c r="R2811" i="1"/>
  <c r="Q2811" i="1"/>
  <c r="S2811" i="1" s="1"/>
  <c r="AB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U2810" i="1"/>
  <c r="T2810" i="1"/>
  <c r="V2810" i="1" s="1"/>
  <c r="R2810" i="1"/>
  <c r="S2810" i="1" s="1"/>
  <c r="AB2810" i="1" s="1"/>
  <c r="Q2810" i="1"/>
  <c r="O2810" i="1"/>
  <c r="P2810" i="1" s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V2809" i="1" s="1"/>
  <c r="T2809" i="1"/>
  <c r="R2809" i="1"/>
  <c r="S2809" i="1" s="1"/>
  <c r="Q2809" i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V2808" i="1" s="1"/>
  <c r="T2808" i="1"/>
  <c r="R2808" i="1"/>
  <c r="S2808" i="1" s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V2807" i="1" s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V2806" i="1"/>
  <c r="U2806" i="1"/>
  <c r="T2806" i="1"/>
  <c r="S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Z2804" i="1" s="1"/>
  <c r="X2804" i="1"/>
  <c r="W2804" i="1"/>
  <c r="V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L2803" i="1"/>
  <c r="M2803" i="1" s="1"/>
  <c r="AB2803" i="1" s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V2801" i="1" s="1"/>
  <c r="T2801" i="1"/>
  <c r="R2801" i="1"/>
  <c r="S2801" i="1" s="1"/>
  <c r="Q2801" i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V2800" i="1" s="1"/>
  <c r="T2800" i="1"/>
  <c r="R2800" i="1"/>
  <c r="S2800" i="1" s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V2799" i="1" s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P2798" i="1"/>
  <c r="O2798" i="1"/>
  <c r="N2798" i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Z2796" i="1" s="1"/>
  <c r="X2796" i="1"/>
  <c r="W2796" i="1"/>
  <c r="V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AB2795" i="1" s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P2794" i="1" s="1"/>
  <c r="N2794" i="1"/>
  <c r="L2794" i="1"/>
  <c r="M2794" i="1" s="1"/>
  <c r="AB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V2792" i="1" s="1"/>
  <c r="T2792" i="1"/>
  <c r="R2792" i="1"/>
  <c r="S2792" i="1" s="1"/>
  <c r="Q2792" i="1"/>
  <c r="P2792" i="1"/>
  <c r="O2792" i="1"/>
  <c r="N2792" i="1"/>
  <c r="M2792" i="1"/>
  <c r="L2792" i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V2791" i="1" s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V2790" i="1"/>
  <c r="U2790" i="1"/>
  <c r="T2790" i="1"/>
  <c r="S2790" i="1"/>
  <c r="R2790" i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AB2787" i="1" s="1"/>
  <c r="H2787" i="1"/>
  <c r="G2787" i="1"/>
  <c r="F2787" i="1"/>
  <c r="E2787" i="1"/>
  <c r="D2787" i="1"/>
  <c r="B2787" i="1"/>
  <c r="A2787" i="1"/>
  <c r="AB2786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P2786" i="1" s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V2784" i="1" s="1"/>
  <c r="T2784" i="1"/>
  <c r="R2784" i="1"/>
  <c r="S2784" i="1" s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AB2781" i="1" s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V2780" i="1"/>
  <c r="U2780" i="1"/>
  <c r="T2780" i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M2779" i="1" s="1"/>
  <c r="AB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P2778" i="1" s="1"/>
  <c r="AB2778" i="1" s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V2776" i="1" s="1"/>
  <c r="T2776" i="1"/>
  <c r="R2776" i="1"/>
  <c r="S2776" i="1" s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V2775" i="1" s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T2771" i="1"/>
  <c r="V2771" i="1" s="1"/>
  <c r="R2771" i="1"/>
  <c r="Q2771" i="1"/>
  <c r="S2771" i="1" s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L2770" i="1"/>
  <c r="M2770" i="1" s="1"/>
  <c r="K2770" i="1"/>
  <c r="J2770" i="1"/>
  <c r="AB2770" i="1" s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R2769" i="1"/>
  <c r="S2769" i="1" s="1"/>
  <c r="Q2769" i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V2768" i="1" s="1"/>
  <c r="T2768" i="1"/>
  <c r="R2768" i="1"/>
  <c r="S2768" i="1" s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V2767" i="1" s="1"/>
  <c r="T2767" i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Z2764" i="1" s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AB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P2762" i="1" s="1"/>
  <c r="N2762" i="1"/>
  <c r="L2762" i="1"/>
  <c r="M2762" i="1" s="1"/>
  <c r="K2762" i="1"/>
  <c r="J2762" i="1"/>
  <c r="AB2762" i="1" s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R2761" i="1"/>
  <c r="S2761" i="1" s="1"/>
  <c r="Q2761" i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V2760" i="1" s="1"/>
  <c r="T2760" i="1"/>
  <c r="R2760" i="1"/>
  <c r="S2760" i="1" s="1"/>
  <c r="Q2760" i="1"/>
  <c r="P2760" i="1"/>
  <c r="O2760" i="1"/>
  <c r="N2760" i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V2759" i="1" s="1"/>
  <c r="T2759" i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O2754" i="1"/>
  <c r="P2754" i="1" s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V2752" i="1" s="1"/>
  <c r="T2752" i="1"/>
  <c r="R2752" i="1"/>
  <c r="S2752" i="1" s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V2751" i="1" s="1"/>
  <c r="T2751" i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M2747" i="1" s="1"/>
  <c r="K2747" i="1"/>
  <c r="J2747" i="1"/>
  <c r="I2747" i="1"/>
  <c r="AB2747" i="1" s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R2745" i="1"/>
  <c r="S2745" i="1" s="1"/>
  <c r="Q2745" i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R2744" i="1"/>
  <c r="S2744" i="1" s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V2743" i="1" s="1"/>
  <c r="T2743" i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Z2740" i="1" s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T2739" i="1"/>
  <c r="V2739" i="1" s="1"/>
  <c r="R2739" i="1"/>
  <c r="Q2739" i="1"/>
  <c r="S2739" i="1" s="1"/>
  <c r="AB2739" i="1" s="1"/>
  <c r="O2739" i="1"/>
  <c r="N2739" i="1"/>
  <c r="P2739" i="1" s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O2738" i="1"/>
  <c r="P2738" i="1" s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O2737" i="1"/>
  <c r="P2737" i="1" s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V2736" i="1" s="1"/>
  <c r="T2736" i="1"/>
  <c r="R2736" i="1"/>
  <c r="S2736" i="1" s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V2735" i="1" s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B2732" i="1"/>
  <c r="AA2732" i="1"/>
  <c r="Y2732" i="1"/>
  <c r="Z2732" i="1" s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O2730" i="1"/>
  <c r="P2730" i="1" s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S2728" i="1" s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V2727" i="1" s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AB2725" i="1" s="1"/>
  <c r="H2725" i="1"/>
  <c r="G2725" i="1"/>
  <c r="F2725" i="1"/>
  <c r="E2725" i="1"/>
  <c r="D2725" i="1"/>
  <c r="B2725" i="1"/>
  <c r="A2725" i="1" s="1"/>
  <c r="AA2724" i="1"/>
  <c r="Y2724" i="1"/>
  <c r="Z2724" i="1" s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AB2723" i="1" s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P2722" i="1" s="1"/>
  <c r="N2722" i="1"/>
  <c r="L2722" i="1"/>
  <c r="M2722" i="1" s="1"/>
  <c r="AB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R2721" i="1"/>
  <c r="S2721" i="1" s="1"/>
  <c r="Q2721" i="1"/>
  <c r="O2721" i="1"/>
  <c r="P2721" i="1" s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R2720" i="1"/>
  <c r="S2720" i="1" s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V2719" i="1" s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O2714" i="1"/>
  <c r="P2714" i="1" s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S2713" i="1" s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R2712" i="1"/>
  <c r="S2712" i="1" s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V2711" i="1" s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Z2708" i="1" s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P2706" i="1" s="1"/>
  <c r="N2706" i="1"/>
  <c r="L2706" i="1"/>
  <c r="M2706" i="1" s="1"/>
  <c r="K2706" i="1"/>
  <c r="J2706" i="1"/>
  <c r="AB2706" i="1" s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R2705" i="1"/>
  <c r="S2705" i="1" s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R2704" i="1"/>
  <c r="S2704" i="1" s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V2703" i="1" s="1"/>
  <c r="T2703" i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AB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O2698" i="1"/>
  <c r="P2698" i="1" s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R2697" i="1"/>
  <c r="S2697" i="1" s="1"/>
  <c r="Q2697" i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V2696" i="1" s="1"/>
  <c r="T2696" i="1"/>
  <c r="R2696" i="1"/>
  <c r="S2696" i="1" s="1"/>
  <c r="Q2696" i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O2690" i="1"/>
  <c r="P2690" i="1" s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V2688" i="1" s="1"/>
  <c r="T2688" i="1"/>
  <c r="R2688" i="1"/>
  <c r="S2688" i="1" s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V2687" i="1" s="1"/>
  <c r="T2687" i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Z2684" i="1" s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M2683" i="1" s="1"/>
  <c r="K2683" i="1"/>
  <c r="J2683" i="1"/>
  <c r="I2683" i="1"/>
  <c r="AB2683" i="1" s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P2682" i="1" s="1"/>
  <c r="N2682" i="1"/>
  <c r="L2682" i="1"/>
  <c r="M2682" i="1" s="1"/>
  <c r="K2682" i="1"/>
  <c r="J2682" i="1"/>
  <c r="AB2682" i="1" s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R2681" i="1"/>
  <c r="S2681" i="1" s="1"/>
  <c r="Q2681" i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R2680" i="1"/>
  <c r="S2680" i="1" s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V2679" i="1" s="1"/>
  <c r="T2679" i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V2675" i="1" s="1"/>
  <c r="R2675" i="1"/>
  <c r="Q2675" i="1"/>
  <c r="S2675" i="1" s="1"/>
  <c r="AB2675" i="1" s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O2674" i="1"/>
  <c r="P2674" i="1" s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O2673" i="1"/>
  <c r="P2673" i="1" s="1"/>
  <c r="N2673" i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V2672" i="1" s="1"/>
  <c r="T2672" i="1"/>
  <c r="R2672" i="1"/>
  <c r="S2672" i="1" s="1"/>
  <c r="Q2672" i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V2671" i="1" s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L2668" i="1"/>
  <c r="K2668" i="1"/>
  <c r="M2668" i="1" s="1"/>
  <c r="AB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O2666" i="1"/>
  <c r="P2666" i="1" s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R2664" i="1"/>
  <c r="S2664" i="1" s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V2663" i="1" s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AB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P2658" i="1" s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R2657" i="1"/>
  <c r="S2657" i="1" s="1"/>
  <c r="Q2657" i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V2656" i="1" s="1"/>
  <c r="T2656" i="1"/>
  <c r="R2656" i="1"/>
  <c r="S2656" i="1" s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AB2652" i="1" s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T2651" i="1"/>
  <c r="V2651" i="1" s="1"/>
  <c r="R2651" i="1"/>
  <c r="Q2651" i="1"/>
  <c r="S2651" i="1" s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S2649" i="1"/>
  <c r="R2649" i="1"/>
  <c r="Q2649" i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V2647" i="1" s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V2640" i="1" s="1"/>
  <c r="T2640" i="1"/>
  <c r="S2640" i="1"/>
  <c r="R2640" i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O2635" i="1"/>
  <c r="P2635" i="1" s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P2634" i="1"/>
  <c r="O2634" i="1"/>
  <c r="N2634" i="1"/>
  <c r="M2634" i="1"/>
  <c r="L2634" i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S2613" i="1"/>
  <c r="R2613" i="1"/>
  <c r="Q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R2611" i="1"/>
  <c r="Q2611" i="1"/>
  <c r="S2611" i="1" s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S2609" i="1" s="1"/>
  <c r="Q2609" i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V2607" i="1" s="1"/>
  <c r="T2607" i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V2606" i="1"/>
  <c r="U2606" i="1"/>
  <c r="T2606" i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V2604" i="1"/>
  <c r="U2604" i="1"/>
  <c r="T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V2603" i="1"/>
  <c r="U2603" i="1"/>
  <c r="T2603" i="1"/>
  <c r="R2603" i="1"/>
  <c r="Q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AB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U2599" i="1"/>
  <c r="T2599" i="1"/>
  <c r="V2599" i="1" s="1"/>
  <c r="R2599" i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V2594" i="1"/>
  <c r="U2594" i="1"/>
  <c r="T2594" i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U2583" i="1"/>
  <c r="T2583" i="1"/>
  <c r="V2583" i="1" s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AB2575" i="1" s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M2573" i="1"/>
  <c r="L2573" i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V2571" i="1"/>
  <c r="U2571" i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V2570" i="1"/>
  <c r="U2570" i="1"/>
  <c r="T2570" i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U2567" i="1"/>
  <c r="T2567" i="1"/>
  <c r="V2567" i="1" s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V2563" i="1"/>
  <c r="U2563" i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V2555" i="1"/>
  <c r="U2555" i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W2546" i="1"/>
  <c r="V2546" i="1"/>
  <c r="U2546" i="1"/>
  <c r="T2546" i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U2543" i="1"/>
  <c r="T2543" i="1"/>
  <c r="V2543" i="1" s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W2538" i="1"/>
  <c r="V2538" i="1"/>
  <c r="U2538" i="1"/>
  <c r="T2538" i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O2535" i="1"/>
  <c r="P2535" i="1" s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P2534" i="1" s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V2533" i="1" s="1"/>
  <c r="T2533" i="1"/>
  <c r="R2533" i="1"/>
  <c r="S2533" i="1" s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V2532" i="1" s="1"/>
  <c r="T2532" i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M2528" i="1" s="1"/>
  <c r="AB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V2527" i="1" s="1"/>
  <c r="R2527" i="1"/>
  <c r="Q2527" i="1"/>
  <c r="O2527" i="1"/>
  <c r="P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O2526" i="1"/>
  <c r="P2526" i="1" s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V2525" i="1" s="1"/>
  <c r="T2525" i="1"/>
  <c r="R2525" i="1"/>
  <c r="S2525" i="1" s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V2524" i="1" s="1"/>
  <c r="T2524" i="1"/>
  <c r="S2524" i="1"/>
  <c r="R2524" i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W2522" i="1"/>
  <c r="V2522" i="1"/>
  <c r="U2522" i="1"/>
  <c r="T2522" i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AB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M2520" i="1" s="1"/>
  <c r="AB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O2519" i="1"/>
  <c r="P2519" i="1" s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R2517" i="1"/>
  <c r="S2517" i="1" s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V2516" i="1" s="1"/>
  <c r="T2516" i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M2512" i="1" s="1"/>
  <c r="AB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O2511" i="1"/>
  <c r="P2511" i="1" s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O2510" i="1"/>
  <c r="P2510" i="1" s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V2509" i="1" s="1"/>
  <c r="T2509" i="1"/>
  <c r="R2509" i="1"/>
  <c r="S2509" i="1" s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V2508" i="1" s="1"/>
  <c r="T2508" i="1"/>
  <c r="S2508" i="1"/>
  <c r="R2508" i="1"/>
  <c r="Q2508" i="1"/>
  <c r="P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W2506" i="1"/>
  <c r="V2506" i="1"/>
  <c r="U2506" i="1"/>
  <c r="T2506" i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AB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M2504" i="1" s="1"/>
  <c r="AB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T2503" i="1"/>
  <c r="V2503" i="1" s="1"/>
  <c r="R2503" i="1"/>
  <c r="Q2503" i="1"/>
  <c r="O2503" i="1"/>
  <c r="P2503" i="1" s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V2501" i="1" s="1"/>
  <c r="T2501" i="1"/>
  <c r="R2501" i="1"/>
  <c r="S2501" i="1" s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V2500" i="1" s="1"/>
  <c r="T2500" i="1"/>
  <c r="S2500" i="1"/>
  <c r="R2500" i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M2496" i="1" s="1"/>
  <c r="AB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R2495" i="1"/>
  <c r="Q2495" i="1"/>
  <c r="S2495" i="1" s="1"/>
  <c r="O2495" i="1"/>
  <c r="P2495" i="1" s="1"/>
  <c r="N2495" i="1"/>
  <c r="L2495" i="1"/>
  <c r="M2495" i="1" s="1"/>
  <c r="K2495" i="1"/>
  <c r="J2495" i="1"/>
  <c r="AB2495" i="1" s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R2494" i="1"/>
  <c r="S2494" i="1" s="1"/>
  <c r="Q2494" i="1"/>
  <c r="O2494" i="1"/>
  <c r="P2494" i="1" s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V2493" i="1" s="1"/>
  <c r="T2493" i="1"/>
  <c r="R2493" i="1"/>
  <c r="S2493" i="1" s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V2492" i="1" s="1"/>
  <c r="T2492" i="1"/>
  <c r="S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U2488" i="1"/>
  <c r="T2488" i="1"/>
  <c r="V2488" i="1" s="1"/>
  <c r="R2488" i="1"/>
  <c r="Q2488" i="1"/>
  <c r="S2488" i="1" s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T2487" i="1"/>
  <c r="V2487" i="1" s="1"/>
  <c r="R2487" i="1"/>
  <c r="Q2487" i="1"/>
  <c r="O2487" i="1"/>
  <c r="P2487" i="1" s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U2486" i="1"/>
  <c r="T2486" i="1"/>
  <c r="R2486" i="1"/>
  <c r="S2486" i="1" s="1"/>
  <c r="Q2486" i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S2485" i="1" s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V2484" i="1" s="1"/>
  <c r="T2484" i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V2483" i="1"/>
  <c r="U2483" i="1"/>
  <c r="T2483" i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T2480" i="1"/>
  <c r="V2480" i="1" s="1"/>
  <c r="R2480" i="1"/>
  <c r="Q2480" i="1"/>
  <c r="S2480" i="1" s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R2479" i="1"/>
  <c r="Q2479" i="1"/>
  <c r="O2479" i="1"/>
  <c r="P2479" i="1" s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P2478" i="1" s="1"/>
  <c r="N2478" i="1"/>
  <c r="M2478" i="1"/>
  <c r="L2478" i="1"/>
  <c r="K2478" i="1"/>
  <c r="J2478" i="1"/>
  <c r="AB2478" i="1" s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V2477" i="1" s="1"/>
  <c r="T2477" i="1"/>
  <c r="R2477" i="1"/>
  <c r="S2477" i="1" s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V2476" i="1" s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U2472" i="1"/>
  <c r="T2472" i="1"/>
  <c r="V2472" i="1" s="1"/>
  <c r="R2472" i="1"/>
  <c r="Q2472" i="1"/>
  <c r="S2472" i="1" s="1"/>
  <c r="O2472" i="1"/>
  <c r="N2472" i="1"/>
  <c r="P2472" i="1" s="1"/>
  <c r="AB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T2471" i="1"/>
  <c r="V2471" i="1" s="1"/>
  <c r="R2471" i="1"/>
  <c r="Q2471" i="1"/>
  <c r="O2471" i="1"/>
  <c r="P2471" i="1" s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R2470" i="1"/>
  <c r="S2470" i="1" s="1"/>
  <c r="Q2470" i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S2469" i="1" s="1"/>
  <c r="Q2469" i="1"/>
  <c r="P2469" i="1"/>
  <c r="O2469" i="1"/>
  <c r="N2469" i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V2468" i="1" s="1"/>
  <c r="T2468" i="1"/>
  <c r="S2468" i="1"/>
  <c r="R2468" i="1"/>
  <c r="Q2468" i="1"/>
  <c r="P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V2467" i="1"/>
  <c r="U2467" i="1"/>
  <c r="T2467" i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AB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M2464" i="1" s="1"/>
  <c r="AB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T2463" i="1"/>
  <c r="V2463" i="1" s="1"/>
  <c r="R2463" i="1"/>
  <c r="Q2463" i="1"/>
  <c r="S2463" i="1" s="1"/>
  <c r="O2463" i="1"/>
  <c r="P2463" i="1" s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R2462" i="1"/>
  <c r="S2462" i="1" s="1"/>
  <c r="Q2462" i="1"/>
  <c r="O2462" i="1"/>
  <c r="P2462" i="1" s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V2461" i="1" s="1"/>
  <c r="T2461" i="1"/>
  <c r="R2461" i="1"/>
  <c r="S2461" i="1" s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V2460" i="1" s="1"/>
  <c r="T2460" i="1"/>
  <c r="S2460" i="1"/>
  <c r="R2460" i="1"/>
  <c r="Q2460" i="1"/>
  <c r="P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U2456" i="1"/>
  <c r="T2456" i="1"/>
  <c r="V2456" i="1" s="1"/>
  <c r="R2456" i="1"/>
  <c r="Q2456" i="1"/>
  <c r="S2456" i="1" s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T2455" i="1"/>
  <c r="V2455" i="1" s="1"/>
  <c r="R2455" i="1"/>
  <c r="Q2455" i="1"/>
  <c r="O2455" i="1"/>
  <c r="P2455" i="1" s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R2454" i="1"/>
  <c r="S2454" i="1" s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V2453" i="1" s="1"/>
  <c r="T2453" i="1"/>
  <c r="R2453" i="1"/>
  <c r="S2453" i="1" s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V2452" i="1" s="1"/>
  <c r="T2452" i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V2451" i="1"/>
  <c r="U2451" i="1"/>
  <c r="T2451" i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AB2450" i="1" s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T2448" i="1"/>
  <c r="V2448" i="1" s="1"/>
  <c r="R2448" i="1"/>
  <c r="Q2448" i="1"/>
  <c r="S2448" i="1" s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T2447" i="1"/>
  <c r="V2447" i="1" s="1"/>
  <c r="R2447" i="1"/>
  <c r="Q2447" i="1"/>
  <c r="O2447" i="1"/>
  <c r="P2447" i="1" s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P2446" i="1" s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V2445" i="1" s="1"/>
  <c r="T2445" i="1"/>
  <c r="R2445" i="1"/>
  <c r="S2445" i="1" s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V2444" i="1" s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U2440" i="1"/>
  <c r="T2440" i="1"/>
  <c r="V2440" i="1" s="1"/>
  <c r="R2440" i="1"/>
  <c r="Q2440" i="1"/>
  <c r="S2440" i="1" s="1"/>
  <c r="O2440" i="1"/>
  <c r="N2440" i="1"/>
  <c r="P2440" i="1" s="1"/>
  <c r="AB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T2439" i="1"/>
  <c r="V2439" i="1" s="1"/>
  <c r="R2439" i="1"/>
  <c r="Q2439" i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R2438" i="1"/>
  <c r="S2438" i="1" s="1"/>
  <c r="Q2438" i="1"/>
  <c r="O2438" i="1"/>
  <c r="P2438" i="1" s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S2437" i="1" s="1"/>
  <c r="Q2437" i="1"/>
  <c r="P2437" i="1"/>
  <c r="O2437" i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V2436" i="1" s="1"/>
  <c r="T2436" i="1"/>
  <c r="S2436" i="1"/>
  <c r="R2436" i="1"/>
  <c r="Q2436" i="1"/>
  <c r="P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V2435" i="1"/>
  <c r="U2435" i="1"/>
  <c r="T2435" i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M2432" i="1" s="1"/>
  <c r="AB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T2431" i="1"/>
  <c r="V2431" i="1" s="1"/>
  <c r="R2431" i="1"/>
  <c r="Q2431" i="1"/>
  <c r="S2431" i="1" s="1"/>
  <c r="O2431" i="1"/>
  <c r="P2431" i="1" s="1"/>
  <c r="N2431" i="1"/>
  <c r="L2431" i="1"/>
  <c r="M2431" i="1" s="1"/>
  <c r="K2431" i="1"/>
  <c r="J2431" i="1"/>
  <c r="AB2431" i="1" s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R2430" i="1"/>
  <c r="S2430" i="1" s="1"/>
  <c r="Q2430" i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V2429" i="1" s="1"/>
  <c r="T2429" i="1"/>
  <c r="R2429" i="1"/>
  <c r="S2429" i="1" s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V2428" i="1" s="1"/>
  <c r="T2428" i="1"/>
  <c r="S2428" i="1"/>
  <c r="R2428" i="1"/>
  <c r="Q2428" i="1"/>
  <c r="P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V2427" i="1"/>
  <c r="U2427" i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U2424" i="1"/>
  <c r="T2424" i="1"/>
  <c r="V2424" i="1" s="1"/>
  <c r="R2424" i="1"/>
  <c r="Q2424" i="1"/>
  <c r="S2424" i="1" s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T2423" i="1"/>
  <c r="V2423" i="1" s="1"/>
  <c r="R2423" i="1"/>
  <c r="Q2423" i="1"/>
  <c r="O2423" i="1"/>
  <c r="P2423" i="1" s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V2421" i="1" s="1"/>
  <c r="T2421" i="1"/>
  <c r="R2421" i="1"/>
  <c r="S2421" i="1" s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V2420" i="1" s="1"/>
  <c r="T2420" i="1"/>
  <c r="S2420" i="1"/>
  <c r="R2420" i="1"/>
  <c r="Q2420" i="1"/>
  <c r="P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AB2418" i="1" s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U2416" i="1"/>
  <c r="T2416" i="1"/>
  <c r="V2416" i="1" s="1"/>
  <c r="R2416" i="1"/>
  <c r="Q2416" i="1"/>
  <c r="S2416" i="1" s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T2415" i="1"/>
  <c r="V2415" i="1" s="1"/>
  <c r="R2415" i="1"/>
  <c r="Q2415" i="1"/>
  <c r="O2415" i="1"/>
  <c r="P2415" i="1" s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P2414" i="1" s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V2413" i="1" s="1"/>
  <c r="T2413" i="1"/>
  <c r="R2413" i="1"/>
  <c r="S2413" i="1" s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AB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AB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R2406" i="1"/>
  <c r="S2406" i="1" s="1"/>
  <c r="Q2406" i="1"/>
  <c r="O2406" i="1"/>
  <c r="P2406" i="1" s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S2405" i="1" s="1"/>
  <c r="Q2405" i="1"/>
  <c r="P2405" i="1"/>
  <c r="O2405" i="1"/>
  <c r="N2405" i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V2404" i="1" s="1"/>
  <c r="T2404" i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V2403" i="1"/>
  <c r="U2403" i="1"/>
  <c r="T2403" i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M2400" i="1" s="1"/>
  <c r="AB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P2399" i="1" s="1"/>
  <c r="N2399" i="1"/>
  <c r="L2399" i="1"/>
  <c r="M2399" i="1" s="1"/>
  <c r="K2399" i="1"/>
  <c r="J2399" i="1"/>
  <c r="AB2399" i="1" s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R2398" i="1"/>
  <c r="S2398" i="1" s="1"/>
  <c r="Q2398" i="1"/>
  <c r="O2398" i="1"/>
  <c r="P2398" i="1" s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V2397" i="1" s="1"/>
  <c r="T2397" i="1"/>
  <c r="R2397" i="1"/>
  <c r="S2397" i="1" s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V2396" i="1" s="1"/>
  <c r="T2396" i="1"/>
  <c r="S2396" i="1"/>
  <c r="R2396" i="1"/>
  <c r="Q2396" i="1"/>
  <c r="P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V2395" i="1"/>
  <c r="U2395" i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U2392" i="1"/>
  <c r="T2392" i="1"/>
  <c r="V2392" i="1" s="1"/>
  <c r="R2392" i="1"/>
  <c r="Q2392" i="1"/>
  <c r="S2392" i="1" s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O2391" i="1"/>
  <c r="P2391" i="1" s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V2388" i="1" s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R2383" i="1"/>
  <c r="Q2383" i="1"/>
  <c r="O2383" i="1"/>
  <c r="P2383" i="1" s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S2382" i="1" s="1"/>
  <c r="Q2382" i="1"/>
  <c r="O2382" i="1"/>
  <c r="P2382" i="1" s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V2381" i="1" s="1"/>
  <c r="T2381" i="1"/>
  <c r="R2381" i="1"/>
  <c r="S2381" i="1" s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V2379" i="1"/>
  <c r="U2379" i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V2372" i="1" s="1"/>
  <c r="T2372" i="1"/>
  <c r="S2372" i="1"/>
  <c r="R2372" i="1"/>
  <c r="Q2372" i="1"/>
  <c r="P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W2371" i="1"/>
  <c r="V2371" i="1"/>
  <c r="U2371" i="1"/>
  <c r="T2371" i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W2370" i="1"/>
  <c r="U2370" i="1"/>
  <c r="T2370" i="1"/>
  <c r="V2370" i="1" s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R2367" i="1"/>
  <c r="Q2367" i="1"/>
  <c r="O2367" i="1"/>
  <c r="P2367" i="1" s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R2366" i="1"/>
  <c r="S2366" i="1" s="1"/>
  <c r="Q2366" i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V2365" i="1" s="1"/>
  <c r="T2365" i="1"/>
  <c r="R2365" i="1"/>
  <c r="S2365" i="1" s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AB2361" i="1" s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O2359" i="1"/>
  <c r="P2359" i="1" s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P2358" i="1"/>
  <c r="O2358" i="1"/>
  <c r="N2358" i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P2354" i="1"/>
  <c r="O2354" i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V2349" i="1" s="1"/>
  <c r="T2349" i="1"/>
  <c r="R2349" i="1"/>
  <c r="S2349" i="1" s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U2347" i="1"/>
  <c r="V2347" i="1" s="1"/>
  <c r="T2347" i="1"/>
  <c r="R2347" i="1"/>
  <c r="Q2347" i="1"/>
  <c r="S2347" i="1" s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M2343" i="1"/>
  <c r="L2343" i="1"/>
  <c r="K2343" i="1"/>
  <c r="J2343" i="1"/>
  <c r="I2343" i="1"/>
  <c r="AB2343" i="1" s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V2341" i="1" s="1"/>
  <c r="T2341" i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V2340" i="1" s="1"/>
  <c r="T2340" i="1"/>
  <c r="R2340" i="1"/>
  <c r="S2340" i="1" s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AB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U2331" i="1"/>
  <c r="T2331" i="1"/>
  <c r="V2331" i="1" s="1"/>
  <c r="R2331" i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V2329" i="1" s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V2327" i="1"/>
  <c r="U2327" i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U2315" i="1"/>
  <c r="T2315" i="1"/>
  <c r="V2315" i="1" s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O2314" i="1"/>
  <c r="N2314" i="1"/>
  <c r="P2314" i="1" s="1"/>
  <c r="M2314" i="1"/>
  <c r="L2314" i="1"/>
  <c r="K2314" i="1"/>
  <c r="J2314" i="1"/>
  <c r="AB2314" i="1" s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AB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AB2307" i="1" s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V2295" i="1"/>
  <c r="U2295" i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AB2293" i="1" s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U2291" i="1"/>
  <c r="T2291" i="1"/>
  <c r="V2291" i="1" s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V2279" i="1"/>
  <c r="U2279" i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U2275" i="1"/>
  <c r="T2275" i="1"/>
  <c r="V2275" i="1" s="1"/>
  <c r="R2275" i="1"/>
  <c r="Q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R2253" i="1"/>
  <c r="Q2253" i="1"/>
  <c r="S2253" i="1" s="1"/>
  <c r="O2253" i="1"/>
  <c r="N2253" i="1"/>
  <c r="P2253" i="1" s="1"/>
  <c r="AB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U2251" i="1"/>
  <c r="T2251" i="1"/>
  <c r="V2251" i="1" s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S2216" i="1"/>
  <c r="R2216" i="1"/>
  <c r="Q2216" i="1"/>
  <c r="P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Q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B2197" i="1"/>
  <c r="AA2197" i="1"/>
  <c r="Y2197" i="1"/>
  <c r="X2197" i="1"/>
  <c r="Z2197" i="1" s="1"/>
  <c r="W2197" i="1"/>
  <c r="V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Q2189" i="1"/>
  <c r="S2189" i="1" s="1"/>
  <c r="O2189" i="1"/>
  <c r="N2189" i="1"/>
  <c r="P2189" i="1" s="1"/>
  <c r="AB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Q2181" i="1"/>
  <c r="S2181" i="1" s="1"/>
  <c r="O2181" i="1"/>
  <c r="N2181" i="1"/>
  <c r="P2181" i="1" s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R2162" i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R2146" i="1"/>
  <c r="Q2146" i="1"/>
  <c r="S2146" i="1" s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B2133" i="1"/>
  <c r="AA2133" i="1"/>
  <c r="Y2133" i="1"/>
  <c r="X2133" i="1"/>
  <c r="Z2133" i="1" s="1"/>
  <c r="W2133" i="1"/>
  <c r="V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Q2125" i="1"/>
  <c r="S2125" i="1" s="1"/>
  <c r="O2125" i="1"/>
  <c r="N2125" i="1"/>
  <c r="P2125" i="1" s="1"/>
  <c r="AB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Q2117" i="1"/>
  <c r="S2117" i="1" s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R2098" i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S2096" i="1"/>
  <c r="R2096" i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S2088" i="1"/>
  <c r="R2088" i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U2083" i="1"/>
  <c r="T2083" i="1"/>
  <c r="V2083" i="1" s="1"/>
  <c r="R2083" i="1"/>
  <c r="Q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S2080" i="1" s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S2064" i="1" s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V2061" i="1"/>
  <c r="U2061" i="1"/>
  <c r="T2061" i="1"/>
  <c r="S2061" i="1"/>
  <c r="R2061" i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T2059" i="1"/>
  <c r="V2059" i="1" s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V2055" i="1" s="1"/>
  <c r="T2055" i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S2048" i="1" s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V2045" i="1"/>
  <c r="U2045" i="1"/>
  <c r="T2045" i="1"/>
  <c r="S2045" i="1"/>
  <c r="R2045" i="1"/>
  <c r="Q2045" i="1"/>
  <c r="O2045" i="1"/>
  <c r="N2045" i="1"/>
  <c r="P2045" i="1" s="1"/>
  <c r="M2045" i="1"/>
  <c r="AB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AB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V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V2034" i="1" s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V2033" i="1" s="1"/>
  <c r="T2033" i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AB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P2028" i="1" s="1"/>
  <c r="AB2028" i="1" s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S2027" i="1" s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V2026" i="1" s="1"/>
  <c r="T2026" i="1"/>
  <c r="R2026" i="1"/>
  <c r="S2026" i="1" s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Z2022" i="1" s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M2021" i="1" s="1"/>
  <c r="K2021" i="1"/>
  <c r="J2021" i="1"/>
  <c r="I2021" i="1"/>
  <c r="AB2021" i="1" s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P2020" i="1" s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S2019" i="1" s="1"/>
  <c r="Q2019" i="1"/>
  <c r="O2019" i="1"/>
  <c r="P2019" i="1" s="1"/>
  <c r="N2019" i="1"/>
  <c r="L2019" i="1"/>
  <c r="M2019" i="1" s="1"/>
  <c r="K2019" i="1"/>
  <c r="J2019" i="1"/>
  <c r="AB2019" i="1" s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V2018" i="1" s="1"/>
  <c r="T2018" i="1"/>
  <c r="R2018" i="1"/>
  <c r="S2018" i="1" s="1"/>
  <c r="Q2018" i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V2017" i="1" s="1"/>
  <c r="T2017" i="1"/>
  <c r="R2017" i="1"/>
  <c r="S2017" i="1" s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V2016" i="1" s="1"/>
  <c r="T2016" i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Z2014" i="1" s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M2013" i="1" s="1"/>
  <c r="AB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AB2012" i="1" s="1"/>
  <c r="O2012" i="1"/>
  <c r="P2012" i="1" s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P2011" i="1" s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V2010" i="1" s="1"/>
  <c r="T2010" i="1"/>
  <c r="R2010" i="1"/>
  <c r="S2010" i="1" s="1"/>
  <c r="Q2010" i="1"/>
  <c r="O2010" i="1"/>
  <c r="P2010" i="1" s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S2009" i="1" s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AB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T2004" i="1"/>
  <c r="V2004" i="1" s="1"/>
  <c r="R2004" i="1"/>
  <c r="Q2004" i="1"/>
  <c r="S2004" i="1" s="1"/>
  <c r="O2004" i="1"/>
  <c r="P2004" i="1" s="1"/>
  <c r="N2004" i="1"/>
  <c r="L2004" i="1"/>
  <c r="M2004" i="1" s="1"/>
  <c r="AB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S2003" i="1" s="1"/>
  <c r="Q2003" i="1"/>
  <c r="O2003" i="1"/>
  <c r="P2003" i="1" s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V2002" i="1" s="1"/>
  <c r="T2002" i="1"/>
  <c r="R2002" i="1"/>
  <c r="S2002" i="1" s="1"/>
  <c r="Q2002" i="1"/>
  <c r="O2002" i="1"/>
  <c r="P2002" i="1" s="1"/>
  <c r="N2002" i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V2001" i="1" s="1"/>
  <c r="T2001" i="1"/>
  <c r="R2001" i="1"/>
  <c r="S2001" i="1" s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AB1998" i="1" s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M1997" i="1" s="1"/>
  <c r="K1997" i="1"/>
  <c r="J1997" i="1"/>
  <c r="I1997" i="1"/>
  <c r="AB1997" i="1" s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O1996" i="1"/>
  <c r="P1996" i="1" s="1"/>
  <c r="N1996" i="1"/>
  <c r="L1996" i="1"/>
  <c r="M1996" i="1" s="1"/>
  <c r="AB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S1995" i="1" s="1"/>
  <c r="Q1995" i="1"/>
  <c r="O1995" i="1"/>
  <c r="P1995" i="1" s="1"/>
  <c r="N1995" i="1"/>
  <c r="L1995" i="1"/>
  <c r="M1995" i="1" s="1"/>
  <c r="K1995" i="1"/>
  <c r="J1995" i="1"/>
  <c r="AB1995" i="1" s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V1994" i="1" s="1"/>
  <c r="T1994" i="1"/>
  <c r="R1994" i="1"/>
  <c r="S1994" i="1" s="1"/>
  <c r="Q1994" i="1"/>
  <c r="O1994" i="1"/>
  <c r="P1994" i="1" s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V1993" i="1" s="1"/>
  <c r="T1993" i="1"/>
  <c r="R1993" i="1"/>
  <c r="S1993" i="1" s="1"/>
  <c r="Q1993" i="1"/>
  <c r="P1993" i="1"/>
  <c r="O1993" i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V1992" i="1" s="1"/>
  <c r="T1992" i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Z1990" i="1" s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Z1989" i="1" s="1"/>
  <c r="X1989" i="1"/>
  <c r="W1989" i="1"/>
  <c r="U1989" i="1"/>
  <c r="T1989" i="1"/>
  <c r="V1989" i="1" s="1"/>
  <c r="R1989" i="1"/>
  <c r="Q1989" i="1"/>
  <c r="S1989" i="1" s="1"/>
  <c r="AB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T1988" i="1"/>
  <c r="V1988" i="1" s="1"/>
  <c r="R1988" i="1"/>
  <c r="Q1988" i="1"/>
  <c r="S1988" i="1" s="1"/>
  <c r="O1988" i="1"/>
  <c r="P1988" i="1" s="1"/>
  <c r="AB1988" i="1" s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S1987" i="1" s="1"/>
  <c r="Q1987" i="1"/>
  <c r="O1987" i="1"/>
  <c r="P1987" i="1" s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V1986" i="1" s="1"/>
  <c r="T1986" i="1"/>
  <c r="R1986" i="1"/>
  <c r="S1986" i="1" s="1"/>
  <c r="Q1986" i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V1985" i="1" s="1"/>
  <c r="T1985" i="1"/>
  <c r="R1985" i="1"/>
  <c r="S1985" i="1" s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V1984" i="1" s="1"/>
  <c r="T1984" i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AB1981" i="1" s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P1979" i="1" s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R1978" i="1"/>
  <c r="S1978" i="1" s="1"/>
  <c r="Q1978" i="1"/>
  <c r="O1978" i="1"/>
  <c r="P1978" i="1" s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S1977" i="1" s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V1976" i="1" s="1"/>
  <c r="T1976" i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Z1973" i="1" s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T1972" i="1"/>
  <c r="V1972" i="1" s="1"/>
  <c r="R1972" i="1"/>
  <c r="Q1972" i="1"/>
  <c r="S1972" i="1" s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O1971" i="1"/>
  <c r="P1971" i="1" s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R1970" i="1"/>
  <c r="S1970" i="1" s="1"/>
  <c r="Q1970" i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S1969" i="1" s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Z1965" i="1" s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AB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AB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P1963" i="1" s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S1961" i="1" s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V1960" i="1" s="1"/>
  <c r="T1960" i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Z1957" i="1" s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T1956" i="1"/>
  <c r="V1956" i="1" s="1"/>
  <c r="R1956" i="1"/>
  <c r="Q1956" i="1"/>
  <c r="S1956" i="1" s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R1954" i="1"/>
  <c r="S1954" i="1" s="1"/>
  <c r="Q1954" i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R1953" i="1"/>
  <c r="S1953" i="1" s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V1952" i="1" s="1"/>
  <c r="T1952" i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Z1949" i="1" s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AB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O1947" i="1"/>
  <c r="P1947" i="1" s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S1946" i="1" s="1"/>
  <c r="Q1946" i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S1945" i="1" s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V1944" i="1" s="1"/>
  <c r="T1944" i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AB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T1940" i="1"/>
  <c r="V1940" i="1" s="1"/>
  <c r="R1940" i="1"/>
  <c r="Q1940" i="1"/>
  <c r="S1940" i="1" s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R1938" i="1"/>
  <c r="S1938" i="1" s="1"/>
  <c r="Q1938" i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V1937" i="1" s="1"/>
  <c r="T1937" i="1"/>
  <c r="R1937" i="1"/>
  <c r="S1937" i="1" s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V1936" i="1" s="1"/>
  <c r="T1936" i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AB1933" i="1" s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T1932" i="1"/>
  <c r="V1932" i="1" s="1"/>
  <c r="R1932" i="1"/>
  <c r="Q1932" i="1"/>
  <c r="S1932" i="1" s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P1931" i="1" s="1"/>
  <c r="N1931" i="1"/>
  <c r="L1931" i="1"/>
  <c r="M1931" i="1" s="1"/>
  <c r="K1931" i="1"/>
  <c r="J1931" i="1"/>
  <c r="AB1931" i="1" s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R1930" i="1"/>
  <c r="S1930" i="1" s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R1929" i="1"/>
  <c r="S1929" i="1" s="1"/>
  <c r="Q1929" i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AB1924" i="1" s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O1923" i="1"/>
  <c r="P1923" i="1" s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S1922" i="1" s="1"/>
  <c r="Q1922" i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V1921" i="1" s="1"/>
  <c r="T1921" i="1"/>
  <c r="R1921" i="1"/>
  <c r="S1921" i="1" s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V1920" i="1" s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V1919" i="1"/>
  <c r="U1919" i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AB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T1916" i="1"/>
  <c r="V1916" i="1" s="1"/>
  <c r="R1916" i="1"/>
  <c r="Q1916" i="1"/>
  <c r="S1916" i="1" s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P1915" i="1" s="1"/>
  <c r="N1915" i="1"/>
  <c r="L1915" i="1"/>
  <c r="M1915" i="1" s="1"/>
  <c r="K1915" i="1"/>
  <c r="J1915" i="1"/>
  <c r="AB1915" i="1" s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S1914" i="1" s="1"/>
  <c r="Q1914" i="1"/>
  <c r="O1914" i="1"/>
  <c r="P1914" i="1" s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R1913" i="1"/>
  <c r="S1913" i="1" s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V1912" i="1" s="1"/>
  <c r="T1912" i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AB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L1907" i="1"/>
  <c r="M1907" i="1" s="1"/>
  <c r="K1907" i="1"/>
  <c r="J1907" i="1"/>
  <c r="AB1907" i="1" s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R1906" i="1"/>
  <c r="S1906" i="1" s="1"/>
  <c r="Q1906" i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V1905" i="1" s="1"/>
  <c r="T1905" i="1"/>
  <c r="R1905" i="1"/>
  <c r="S1905" i="1" s="1"/>
  <c r="Q1905" i="1"/>
  <c r="P1905" i="1"/>
  <c r="O1905" i="1"/>
  <c r="N1905" i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V1904" i="1" s="1"/>
  <c r="T1904" i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V1903" i="1"/>
  <c r="U1903" i="1"/>
  <c r="T1903" i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Z1901" i="1" s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AB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T1900" i="1"/>
  <c r="V1900" i="1" s="1"/>
  <c r="R1900" i="1"/>
  <c r="Q1900" i="1"/>
  <c r="S1900" i="1" s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O1899" i="1"/>
  <c r="P1899" i="1" s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P1898" i="1" s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V1897" i="1" s="1"/>
  <c r="T1897" i="1"/>
  <c r="R1897" i="1"/>
  <c r="S1897" i="1" s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V1896" i="1" s="1"/>
  <c r="T1896" i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Y1893" i="1"/>
  <c r="Z1893" i="1" s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M1892" i="1" s="1"/>
  <c r="K1892" i="1"/>
  <c r="J1892" i="1"/>
  <c r="I1892" i="1"/>
  <c r="AB1892" i="1" s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R1891" i="1"/>
  <c r="Q1891" i="1"/>
  <c r="S1891" i="1" s="1"/>
  <c r="O1891" i="1"/>
  <c r="P1891" i="1" s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U1889" i="1"/>
  <c r="V1889" i="1" s="1"/>
  <c r="T1889" i="1"/>
  <c r="R1889" i="1"/>
  <c r="S1889" i="1" s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V1888" i="1" s="1"/>
  <c r="T1888" i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Z1885" i="1" s="1"/>
  <c r="X1885" i="1"/>
  <c r="W1885" i="1"/>
  <c r="U1885" i="1"/>
  <c r="T1885" i="1"/>
  <c r="V1885" i="1" s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S1882" i="1"/>
  <c r="R1882" i="1"/>
  <c r="Q1882" i="1"/>
  <c r="O1882" i="1"/>
  <c r="P1882" i="1" s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W1880" i="1"/>
  <c r="U1880" i="1"/>
  <c r="V1880" i="1" s="1"/>
  <c r="T1880" i="1"/>
  <c r="R1880" i="1"/>
  <c r="Q1880" i="1"/>
  <c r="S1880" i="1" s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V1877" i="1"/>
  <c r="U1877" i="1"/>
  <c r="T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T1876" i="1"/>
  <c r="V1876" i="1" s="1"/>
  <c r="R1876" i="1"/>
  <c r="Q1876" i="1"/>
  <c r="S1876" i="1" s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S1874" i="1"/>
  <c r="R1874" i="1"/>
  <c r="Q1874" i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V1873" i="1"/>
  <c r="U1873" i="1"/>
  <c r="T1873" i="1"/>
  <c r="R1873" i="1"/>
  <c r="S1873" i="1" s="1"/>
  <c r="Q1873" i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V1872" i="1" s="1"/>
  <c r="T1872" i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V1870" i="1"/>
  <c r="U1870" i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T1868" i="1"/>
  <c r="V1868" i="1" s="1"/>
  <c r="R1868" i="1"/>
  <c r="Q1868" i="1"/>
  <c r="S1868" i="1" s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Z1867" i="1"/>
  <c r="Y1867" i="1"/>
  <c r="X1867" i="1"/>
  <c r="W1867" i="1"/>
  <c r="U1867" i="1"/>
  <c r="T1867" i="1"/>
  <c r="V1867" i="1" s="1"/>
  <c r="R1867" i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V1865" i="1"/>
  <c r="U1865" i="1"/>
  <c r="T1865" i="1"/>
  <c r="R1865" i="1"/>
  <c r="S1865" i="1" s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T1862" i="1"/>
  <c r="V1862" i="1" s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U1861" i="1"/>
  <c r="T1861" i="1"/>
  <c r="V1861" i="1" s="1"/>
  <c r="R1861" i="1"/>
  <c r="Q1861" i="1"/>
  <c r="S1861" i="1" s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T1860" i="1"/>
  <c r="V1860" i="1" s="1"/>
  <c r="R1860" i="1"/>
  <c r="Q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V1855" i="1"/>
  <c r="U1855" i="1"/>
  <c r="T1855" i="1"/>
  <c r="R1855" i="1"/>
  <c r="Q1855" i="1"/>
  <c r="S1855" i="1" s="1"/>
  <c r="P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T1852" i="1"/>
  <c r="V1852" i="1" s="1"/>
  <c r="R1852" i="1"/>
  <c r="Q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U1845" i="1"/>
  <c r="T1845" i="1"/>
  <c r="V1845" i="1" s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T1844" i="1"/>
  <c r="V1844" i="1" s="1"/>
  <c r="R1844" i="1"/>
  <c r="Q1844" i="1"/>
  <c r="S1844" i="1" s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T1836" i="1"/>
  <c r="R1836" i="1"/>
  <c r="Q1836" i="1"/>
  <c r="S1836" i="1" s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S1834" i="1" s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V1833" i="1"/>
  <c r="U1833" i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V1832" i="1" s="1"/>
  <c r="T1832" i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Z1829" i="1" s="1"/>
  <c r="X1829" i="1"/>
  <c r="W1829" i="1"/>
  <c r="V1829" i="1"/>
  <c r="U1829" i="1"/>
  <c r="T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O1827" i="1"/>
  <c r="P1827" i="1" s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S1826" i="1" s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V1824" i="1" s="1"/>
  <c r="T1824" i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O1819" i="1"/>
  <c r="P1819" i="1" s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U1817" i="1"/>
  <c r="V1817" i="1" s="1"/>
  <c r="T1817" i="1"/>
  <c r="R1817" i="1"/>
  <c r="S1817" i="1" s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V1816" i="1"/>
  <c r="U1816" i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R1813" i="1"/>
  <c r="Q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T1812" i="1"/>
  <c r="R1812" i="1"/>
  <c r="Q1812" i="1"/>
  <c r="O1812" i="1"/>
  <c r="N1812" i="1"/>
  <c r="P1812" i="1" s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O1811" i="1"/>
  <c r="P1811" i="1" s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V1809" i="1" s="1"/>
  <c r="T1809" i="1"/>
  <c r="R1809" i="1"/>
  <c r="S1809" i="1" s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U1805" i="1"/>
  <c r="T1805" i="1"/>
  <c r="V1805" i="1" s="1"/>
  <c r="R1805" i="1"/>
  <c r="Q1805" i="1"/>
  <c r="S1805" i="1" s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T1804" i="1"/>
  <c r="R1804" i="1"/>
  <c r="Q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T1803" i="1"/>
  <c r="V1803" i="1" s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V1801" i="1" s="1"/>
  <c r="T1801" i="1"/>
  <c r="S1801" i="1"/>
  <c r="R1801" i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AB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Z1797" i="1" s="1"/>
  <c r="X1797" i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AB1797" i="1" s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AB1796" i="1" s="1"/>
  <c r="O1796" i="1"/>
  <c r="N1796" i="1"/>
  <c r="P1796" i="1" s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P1795" i="1" s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S1794" i="1" s="1"/>
  <c r="Q1794" i="1"/>
  <c r="O1794" i="1"/>
  <c r="P1794" i="1" s="1"/>
  <c r="N1794" i="1"/>
  <c r="M1794" i="1"/>
  <c r="L1794" i="1"/>
  <c r="K1794" i="1"/>
  <c r="J1794" i="1"/>
  <c r="AB1794" i="1" s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V1793" i="1" s="1"/>
  <c r="T1793" i="1"/>
  <c r="R1793" i="1"/>
  <c r="S1793" i="1" s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V1792" i="1" s="1"/>
  <c r="T1792" i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T1788" i="1"/>
  <c r="V1788" i="1" s="1"/>
  <c r="R1788" i="1"/>
  <c r="Q1788" i="1"/>
  <c r="S1788" i="1" s="1"/>
  <c r="O1788" i="1"/>
  <c r="N1788" i="1"/>
  <c r="P1788" i="1" s="1"/>
  <c r="AB1788" i="1" s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R1787" i="1"/>
  <c r="Q1787" i="1"/>
  <c r="S1787" i="1" s="1"/>
  <c r="O1787" i="1"/>
  <c r="P1787" i="1" s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S1786" i="1" s="1"/>
  <c r="Q1786" i="1"/>
  <c r="O1786" i="1"/>
  <c r="P1786" i="1" s="1"/>
  <c r="N1786" i="1"/>
  <c r="M1786" i="1"/>
  <c r="L1786" i="1"/>
  <c r="K1786" i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S1785" i="1" s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V1784" i="1" s="1"/>
  <c r="T1784" i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T1779" i="1"/>
  <c r="V1779" i="1" s="1"/>
  <c r="R1779" i="1"/>
  <c r="Q1779" i="1"/>
  <c r="S1779" i="1" s="1"/>
  <c r="O1779" i="1"/>
  <c r="P1779" i="1" s="1"/>
  <c r="N1779" i="1"/>
  <c r="L1779" i="1"/>
  <c r="M1779" i="1" s="1"/>
  <c r="K1779" i="1"/>
  <c r="J1779" i="1"/>
  <c r="AB1779" i="1" s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S1778" i="1" s="1"/>
  <c r="Q1778" i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S1777" i="1" s="1"/>
  <c r="Q1777" i="1"/>
  <c r="P1777" i="1"/>
  <c r="O1777" i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V1776" i="1" s="1"/>
  <c r="T1776" i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AB1773" i="1" s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M1772" i="1" s="1"/>
  <c r="AB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Z1771" i="1"/>
  <c r="Y1771" i="1"/>
  <c r="X1771" i="1"/>
  <c r="W1771" i="1"/>
  <c r="U1771" i="1"/>
  <c r="T1771" i="1"/>
  <c r="V1771" i="1" s="1"/>
  <c r="R1771" i="1"/>
  <c r="Q1771" i="1"/>
  <c r="S1771" i="1" s="1"/>
  <c r="O1771" i="1"/>
  <c r="P1771" i="1" s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S1769" i="1" s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V1768" i="1" s="1"/>
  <c r="T1768" i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M1764" i="1" s="1"/>
  <c r="AB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L1763" i="1"/>
  <c r="M1763" i="1" s="1"/>
  <c r="K1763" i="1"/>
  <c r="J1763" i="1"/>
  <c r="AB1763" i="1" s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S1762" i="1" s="1"/>
  <c r="Q1762" i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S1761" i="1" s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V1760" i="1" s="1"/>
  <c r="T1760" i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S1754" i="1" s="1"/>
  <c r="Q1754" i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S1753" i="1" s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V1752" i="1" s="1"/>
  <c r="T1752" i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Z1748" i="1" s="1"/>
  <c r="X1748" i="1"/>
  <c r="W1748" i="1"/>
  <c r="U1748" i="1"/>
  <c r="T1748" i="1"/>
  <c r="V1748" i="1" s="1"/>
  <c r="R1748" i="1"/>
  <c r="Q1748" i="1"/>
  <c r="S1748" i="1" s="1"/>
  <c r="AB1748" i="1" s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P1746" i="1" s="1"/>
  <c r="N1746" i="1"/>
  <c r="M1746" i="1"/>
  <c r="L1746" i="1"/>
  <c r="K1746" i="1"/>
  <c r="J1746" i="1"/>
  <c r="AB1746" i="1" s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S1745" i="1" s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T1740" i="1"/>
  <c r="V1740" i="1" s="1"/>
  <c r="R1740" i="1"/>
  <c r="Q1740" i="1"/>
  <c r="S1740" i="1" s="1"/>
  <c r="AB1740" i="1" s="1"/>
  <c r="O1740" i="1"/>
  <c r="N1740" i="1"/>
  <c r="P1740" i="1" s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T1739" i="1"/>
  <c r="V1739" i="1" s="1"/>
  <c r="R1739" i="1"/>
  <c r="Q1739" i="1"/>
  <c r="S1739" i="1" s="1"/>
  <c r="O1739" i="1"/>
  <c r="P1739" i="1" s="1"/>
  <c r="N1739" i="1"/>
  <c r="L1739" i="1"/>
  <c r="M1739" i="1" s="1"/>
  <c r="K1739" i="1"/>
  <c r="J1739" i="1"/>
  <c r="AB1739" i="1" s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S1737" i="1" s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V1736" i="1" s="1"/>
  <c r="T1736" i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AB1733" i="1" s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AB1732" i="1" s="1"/>
  <c r="O1732" i="1"/>
  <c r="N1732" i="1"/>
  <c r="P1732" i="1" s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P1731" i="1" s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S1730" i="1" s="1"/>
  <c r="Q1730" i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V1729" i="1" s="1"/>
  <c r="T1729" i="1"/>
  <c r="R1729" i="1"/>
  <c r="S1729" i="1" s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V1728" i="1" s="1"/>
  <c r="T1728" i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T1724" i="1"/>
  <c r="V1724" i="1" s="1"/>
  <c r="R1724" i="1"/>
  <c r="Q1724" i="1"/>
  <c r="S1724" i="1" s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R1722" i="1"/>
  <c r="S1722" i="1" s="1"/>
  <c r="Q1722" i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R1721" i="1"/>
  <c r="S1721" i="1" s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V1720" i="1" s="1"/>
  <c r="T1720" i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Z1716" i="1" s="1"/>
  <c r="X1716" i="1"/>
  <c r="W1716" i="1"/>
  <c r="U1716" i="1"/>
  <c r="T1716" i="1"/>
  <c r="V1716" i="1" s="1"/>
  <c r="R1716" i="1"/>
  <c r="Q1716" i="1"/>
  <c r="S1716" i="1" s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U1715" i="1"/>
  <c r="T1715" i="1"/>
  <c r="V1715" i="1" s="1"/>
  <c r="R1715" i="1"/>
  <c r="Q1715" i="1"/>
  <c r="S1715" i="1" s="1"/>
  <c r="O1715" i="1"/>
  <c r="P1715" i="1" s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R1714" i="1"/>
  <c r="S1714" i="1" s="1"/>
  <c r="Q1714" i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S1713" i="1" s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V1712" i="1" s="1"/>
  <c r="T1712" i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X1708" i="1"/>
  <c r="W1708" i="1"/>
  <c r="U1708" i="1"/>
  <c r="T1708" i="1"/>
  <c r="V1708" i="1" s="1"/>
  <c r="R1708" i="1"/>
  <c r="Q1708" i="1"/>
  <c r="S1708" i="1" s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U1707" i="1"/>
  <c r="T1707" i="1"/>
  <c r="V1707" i="1" s="1"/>
  <c r="R1707" i="1"/>
  <c r="Q1707" i="1"/>
  <c r="S1707" i="1" s="1"/>
  <c r="O1707" i="1"/>
  <c r="P1707" i="1" s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R1706" i="1"/>
  <c r="S1706" i="1" s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S1705" i="1" s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V1704" i="1" s="1"/>
  <c r="T1704" i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Z1700" i="1" s="1"/>
  <c r="X1700" i="1"/>
  <c r="W1700" i="1"/>
  <c r="U1700" i="1"/>
  <c r="T1700" i="1"/>
  <c r="V1700" i="1" s="1"/>
  <c r="R1700" i="1"/>
  <c r="Q1700" i="1"/>
  <c r="S1700" i="1" s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O1699" i="1"/>
  <c r="P1699" i="1" s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R1698" i="1"/>
  <c r="S1698" i="1" s="1"/>
  <c r="Q1698" i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V1697" i="1" s="1"/>
  <c r="T1697" i="1"/>
  <c r="R1697" i="1"/>
  <c r="S1697" i="1" s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V1696" i="1" s="1"/>
  <c r="T1696" i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Z1692" i="1" s="1"/>
  <c r="X1692" i="1"/>
  <c r="W1692" i="1"/>
  <c r="U1692" i="1"/>
  <c r="T1692" i="1"/>
  <c r="V1692" i="1" s="1"/>
  <c r="R1692" i="1"/>
  <c r="Q1692" i="1"/>
  <c r="S1692" i="1" s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O1691" i="1"/>
  <c r="P1691" i="1" s="1"/>
  <c r="N1691" i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R1690" i="1"/>
  <c r="S1690" i="1" s="1"/>
  <c r="Q1690" i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V1689" i="1" s="1"/>
  <c r="T1689" i="1"/>
  <c r="R1689" i="1"/>
  <c r="S1689" i="1" s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V1688" i="1" s="1"/>
  <c r="T1688" i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Z1684" i="1" s="1"/>
  <c r="X1684" i="1"/>
  <c r="W1684" i="1"/>
  <c r="U1684" i="1"/>
  <c r="T1684" i="1"/>
  <c r="V1684" i="1" s="1"/>
  <c r="R1684" i="1"/>
  <c r="Q1684" i="1"/>
  <c r="S1684" i="1" s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O1683" i="1"/>
  <c r="P1683" i="1" s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R1682" i="1"/>
  <c r="S1682" i="1" s="1"/>
  <c r="Q1682" i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V1681" i="1" s="1"/>
  <c r="T1681" i="1"/>
  <c r="R1681" i="1"/>
  <c r="S1681" i="1" s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V1680" i="1" s="1"/>
  <c r="T1680" i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U1676" i="1"/>
  <c r="T1676" i="1"/>
  <c r="V1676" i="1" s="1"/>
  <c r="R1676" i="1"/>
  <c r="Q1676" i="1"/>
  <c r="S1676" i="1" s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R1674" i="1"/>
  <c r="S1674" i="1" s="1"/>
  <c r="Q1674" i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V1673" i="1" s="1"/>
  <c r="T1673" i="1"/>
  <c r="R1673" i="1"/>
  <c r="S1673" i="1" s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V1672" i="1" s="1"/>
  <c r="T1672" i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T1668" i="1"/>
  <c r="V1668" i="1" s="1"/>
  <c r="R1668" i="1"/>
  <c r="Q1668" i="1"/>
  <c r="S1668" i="1" s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P1667" i="1" s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R1666" i="1"/>
  <c r="S1666" i="1" s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V1665" i="1" s="1"/>
  <c r="T1665" i="1"/>
  <c r="R1665" i="1"/>
  <c r="S1665" i="1" s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V1664" i="1" s="1"/>
  <c r="T1664" i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T1660" i="1"/>
  <c r="V1660" i="1" s="1"/>
  <c r="R1660" i="1"/>
  <c r="Q1660" i="1"/>
  <c r="S1660" i="1" s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O1659" i="1"/>
  <c r="P1659" i="1" s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R1658" i="1"/>
  <c r="S1658" i="1" s="1"/>
  <c r="Q1658" i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V1657" i="1" s="1"/>
  <c r="T1657" i="1"/>
  <c r="R1657" i="1"/>
  <c r="S1657" i="1" s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V1656" i="1" s="1"/>
  <c r="T1656" i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U1652" i="1"/>
  <c r="T1652" i="1"/>
  <c r="V1652" i="1" s="1"/>
  <c r="R1652" i="1"/>
  <c r="Q1652" i="1"/>
  <c r="S1652" i="1" s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R1650" i="1"/>
  <c r="S1650" i="1" s="1"/>
  <c r="Q1650" i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V1649" i="1" s="1"/>
  <c r="T1649" i="1"/>
  <c r="R1649" i="1"/>
  <c r="S1649" i="1" s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V1648" i="1" s="1"/>
  <c r="T1648" i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O1643" i="1"/>
  <c r="P1643" i="1" s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R1642" i="1"/>
  <c r="S1642" i="1" s="1"/>
  <c r="Q1642" i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V1641" i="1" s="1"/>
  <c r="T1641" i="1"/>
  <c r="R1641" i="1"/>
  <c r="S1641" i="1" s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V1640" i="1" s="1"/>
  <c r="T1640" i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T1636" i="1"/>
  <c r="V1636" i="1" s="1"/>
  <c r="R1636" i="1"/>
  <c r="Q1636" i="1"/>
  <c r="S1636" i="1" s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R1634" i="1"/>
  <c r="S1634" i="1" s="1"/>
  <c r="Q1634" i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S1633" i="1" s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V1632" i="1" s="1"/>
  <c r="T1632" i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T1628" i="1"/>
  <c r="V1628" i="1" s="1"/>
  <c r="R1628" i="1"/>
  <c r="Q1628" i="1"/>
  <c r="S1628" i="1" s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P1627" i="1" s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R1626" i="1"/>
  <c r="S1626" i="1" s="1"/>
  <c r="Q1626" i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S1625" i="1" s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V1624" i="1" s="1"/>
  <c r="T1624" i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O1619" i="1"/>
  <c r="P1619" i="1" s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R1618" i="1"/>
  <c r="S1618" i="1" s="1"/>
  <c r="Q1618" i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R1617" i="1"/>
  <c r="S1617" i="1" s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V1616" i="1" s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Z1612" i="1" s="1"/>
  <c r="X1612" i="1"/>
  <c r="W1612" i="1"/>
  <c r="U1612" i="1"/>
  <c r="T1612" i="1"/>
  <c r="V1612" i="1" s="1"/>
  <c r="R1612" i="1"/>
  <c r="Q1612" i="1"/>
  <c r="S1612" i="1" s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R1610" i="1"/>
  <c r="S1610" i="1" s="1"/>
  <c r="Q1610" i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R1609" i="1"/>
  <c r="S1609" i="1" s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V1608" i="1" s="1"/>
  <c r="T1608" i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R1604" i="1"/>
  <c r="Q1604" i="1"/>
  <c r="S1604" i="1" s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R1602" i="1"/>
  <c r="S1602" i="1" s="1"/>
  <c r="Q1602" i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R1601" i="1"/>
  <c r="S1601" i="1" s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V1600" i="1" s="1"/>
  <c r="T1600" i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T1596" i="1"/>
  <c r="V1596" i="1" s="1"/>
  <c r="R1596" i="1"/>
  <c r="Q1596" i="1"/>
  <c r="S1596" i="1" s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U1595" i="1"/>
  <c r="T1595" i="1"/>
  <c r="V1595" i="1" s="1"/>
  <c r="R1595" i="1"/>
  <c r="Q1595" i="1"/>
  <c r="S1595" i="1" s="1"/>
  <c r="O1595" i="1"/>
  <c r="P1595" i="1" s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R1594" i="1"/>
  <c r="S1594" i="1" s="1"/>
  <c r="Q1594" i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R1593" i="1"/>
  <c r="S1593" i="1" s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V1592" i="1" s="1"/>
  <c r="T1592" i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R1588" i="1"/>
  <c r="Q1588" i="1"/>
  <c r="S1588" i="1" s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P1587" i="1" s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R1586" i="1"/>
  <c r="S1586" i="1" s="1"/>
  <c r="Q1586" i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R1585" i="1"/>
  <c r="S1585" i="1" s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V1584" i="1" s="1"/>
  <c r="T1584" i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T1580" i="1"/>
  <c r="V1580" i="1" s="1"/>
  <c r="R1580" i="1"/>
  <c r="Q1580" i="1"/>
  <c r="S1580" i="1" s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P1579" i="1" s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R1578" i="1"/>
  <c r="S1578" i="1" s="1"/>
  <c r="Q1578" i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R1577" i="1"/>
  <c r="S1577" i="1" s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V1576" i="1" s="1"/>
  <c r="T1576" i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T1572" i="1"/>
  <c r="V1572" i="1" s="1"/>
  <c r="R1572" i="1"/>
  <c r="Q1572" i="1"/>
  <c r="S1572" i="1" s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O1571" i="1"/>
  <c r="P1571" i="1" s="1"/>
  <c r="N1571" i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R1570" i="1"/>
  <c r="S1570" i="1" s="1"/>
  <c r="Q1570" i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R1569" i="1"/>
  <c r="S1569" i="1" s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V1568" i="1" s="1"/>
  <c r="T1568" i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Z1564" i="1" s="1"/>
  <c r="X1564" i="1"/>
  <c r="W1564" i="1"/>
  <c r="U1564" i="1"/>
  <c r="T1564" i="1"/>
  <c r="V1564" i="1" s="1"/>
  <c r="R1564" i="1"/>
  <c r="Q1564" i="1"/>
  <c r="S1564" i="1" s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O1563" i="1"/>
  <c r="P1563" i="1" s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R1562" i="1"/>
  <c r="S1562" i="1" s="1"/>
  <c r="Q1562" i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R1561" i="1"/>
  <c r="S1561" i="1" s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V1560" i="1" s="1"/>
  <c r="T1560" i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U1556" i="1"/>
  <c r="T1556" i="1"/>
  <c r="V1556" i="1" s="1"/>
  <c r="R1556" i="1"/>
  <c r="Q1556" i="1"/>
  <c r="S1556" i="1" s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P1555" i="1" s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R1554" i="1"/>
  <c r="S1554" i="1" s="1"/>
  <c r="Q1554" i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R1553" i="1"/>
  <c r="S1553" i="1" s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V1552" i="1" s="1"/>
  <c r="T1552" i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Z1548" i="1" s="1"/>
  <c r="X1548" i="1"/>
  <c r="W1548" i="1"/>
  <c r="U1548" i="1"/>
  <c r="T1548" i="1"/>
  <c r="V1548" i="1" s="1"/>
  <c r="R1548" i="1"/>
  <c r="Q1548" i="1"/>
  <c r="S1548" i="1" s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O1547" i="1"/>
  <c r="P1547" i="1" s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R1546" i="1"/>
  <c r="S1546" i="1" s="1"/>
  <c r="Q1546" i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R1545" i="1"/>
  <c r="S1545" i="1" s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V1544" i="1" s="1"/>
  <c r="T1544" i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T1540" i="1"/>
  <c r="V1540" i="1" s="1"/>
  <c r="R1540" i="1"/>
  <c r="Q1540" i="1"/>
  <c r="S1540" i="1" s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V1539" i="1" s="1"/>
  <c r="R1539" i="1"/>
  <c r="Q1539" i="1"/>
  <c r="S1539" i="1" s="1"/>
  <c r="O1539" i="1"/>
  <c r="P1539" i="1" s="1"/>
  <c r="N1539" i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R1538" i="1"/>
  <c r="S1538" i="1" s="1"/>
  <c r="Q1538" i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R1537" i="1"/>
  <c r="S1537" i="1" s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V1536" i="1" s="1"/>
  <c r="T1536" i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T1532" i="1"/>
  <c r="V1532" i="1" s="1"/>
  <c r="R1532" i="1"/>
  <c r="Q1532" i="1"/>
  <c r="S1532" i="1" s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P1531" i="1" s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R1530" i="1"/>
  <c r="S1530" i="1" s="1"/>
  <c r="Q1530" i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R1529" i="1"/>
  <c r="S1529" i="1" s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V1528" i="1" s="1"/>
  <c r="T1528" i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T1524" i="1"/>
  <c r="V1524" i="1" s="1"/>
  <c r="R1524" i="1"/>
  <c r="Q1524" i="1"/>
  <c r="S1524" i="1" s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R1522" i="1"/>
  <c r="S1522" i="1" s="1"/>
  <c r="Q1522" i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R1521" i="1"/>
  <c r="S1521" i="1" s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V1520" i="1" s="1"/>
  <c r="T1520" i="1"/>
  <c r="S1520" i="1"/>
  <c r="R1520" i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V1519" i="1"/>
  <c r="U1519" i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T1516" i="1"/>
  <c r="V1516" i="1" s="1"/>
  <c r="R1516" i="1"/>
  <c r="Q1516" i="1"/>
  <c r="S1516" i="1" s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P1515" i="1" s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R1514" i="1"/>
  <c r="S1514" i="1" s="1"/>
  <c r="Q1514" i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R1513" i="1"/>
  <c r="S1513" i="1" s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V1512" i="1" s="1"/>
  <c r="T1512" i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Z1508" i="1" s="1"/>
  <c r="X1508" i="1"/>
  <c r="W1508" i="1"/>
  <c r="U1508" i="1"/>
  <c r="T1508" i="1"/>
  <c r="V1508" i="1" s="1"/>
  <c r="R1508" i="1"/>
  <c r="Q1508" i="1"/>
  <c r="S1508" i="1" s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P1507" i="1" s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R1506" i="1"/>
  <c r="S1506" i="1" s="1"/>
  <c r="Q1506" i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R1505" i="1"/>
  <c r="S1505" i="1" s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V1504" i="1" s="1"/>
  <c r="T1504" i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T1500" i="1"/>
  <c r="V1500" i="1" s="1"/>
  <c r="R1500" i="1"/>
  <c r="Q1500" i="1"/>
  <c r="S1500" i="1" s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P1499" i="1" s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R1498" i="1"/>
  <c r="S1498" i="1" s="1"/>
  <c r="Q1498" i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R1497" i="1"/>
  <c r="S1497" i="1" s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V1496" i="1" s="1"/>
  <c r="T1496" i="1"/>
  <c r="S1496" i="1"/>
  <c r="R1496" i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Z1492" i="1" s="1"/>
  <c r="X1492" i="1"/>
  <c r="W1492" i="1"/>
  <c r="U1492" i="1"/>
  <c r="T1492" i="1"/>
  <c r="V1492" i="1" s="1"/>
  <c r="R1492" i="1"/>
  <c r="Q1492" i="1"/>
  <c r="S1492" i="1" s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P1491" i="1" s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R1490" i="1"/>
  <c r="S1490" i="1" s="1"/>
  <c r="Q1490" i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R1489" i="1"/>
  <c r="S1489" i="1" s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T1484" i="1"/>
  <c r="V1484" i="1" s="1"/>
  <c r="R1484" i="1"/>
  <c r="Q1484" i="1"/>
  <c r="S1484" i="1" s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P1483" i="1" s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R1482" i="1"/>
  <c r="S1482" i="1" s="1"/>
  <c r="Q1482" i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R1481" i="1"/>
  <c r="S1481" i="1" s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V1480" i="1" s="1"/>
  <c r="T1480" i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Z1476" i="1" s="1"/>
  <c r="X1476" i="1"/>
  <c r="W1476" i="1"/>
  <c r="U1476" i="1"/>
  <c r="T1476" i="1"/>
  <c r="V1476" i="1" s="1"/>
  <c r="R1476" i="1"/>
  <c r="Q1476" i="1"/>
  <c r="S1476" i="1" s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P1475" i="1" s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R1474" i="1"/>
  <c r="S1474" i="1" s="1"/>
  <c r="Q1474" i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R1473" i="1"/>
  <c r="S1473" i="1" s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V1472" i="1" s="1"/>
  <c r="T1472" i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T1468" i="1"/>
  <c r="V1468" i="1" s="1"/>
  <c r="R1468" i="1"/>
  <c r="Q1468" i="1"/>
  <c r="S1468" i="1" s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P1467" i="1" s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R1466" i="1"/>
  <c r="S1466" i="1" s="1"/>
  <c r="Q1466" i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R1465" i="1"/>
  <c r="S1465" i="1" s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V1464" i="1" s="1"/>
  <c r="T1464" i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T1460" i="1"/>
  <c r="V1460" i="1" s="1"/>
  <c r="R1460" i="1"/>
  <c r="Q1460" i="1"/>
  <c r="S1460" i="1" s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P1459" i="1" s="1"/>
  <c r="N1459" i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R1458" i="1"/>
  <c r="S1458" i="1" s="1"/>
  <c r="Q1458" i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R1457" i="1"/>
  <c r="S1457" i="1" s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V1456" i="1" s="1"/>
  <c r="T1456" i="1"/>
  <c r="S1456" i="1"/>
  <c r="R1456" i="1"/>
  <c r="Q1456" i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Z1452" i="1" s="1"/>
  <c r="X1452" i="1"/>
  <c r="W1452" i="1"/>
  <c r="U1452" i="1"/>
  <c r="T1452" i="1"/>
  <c r="V1452" i="1" s="1"/>
  <c r="R1452" i="1"/>
  <c r="Q1452" i="1"/>
  <c r="S1452" i="1" s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P1451" i="1" s="1"/>
  <c r="N1451" i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R1450" i="1"/>
  <c r="S1450" i="1" s="1"/>
  <c r="Q1450" i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V1448" i="1" s="1"/>
  <c r="T1448" i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Z1444" i="1" s="1"/>
  <c r="X1444" i="1"/>
  <c r="W1444" i="1"/>
  <c r="U1444" i="1"/>
  <c r="T1444" i="1"/>
  <c r="V1444" i="1" s="1"/>
  <c r="R1444" i="1"/>
  <c r="Q1444" i="1"/>
  <c r="S1444" i="1" s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P1443" i="1" s="1"/>
  <c r="N1443" i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R1442" i="1"/>
  <c r="S1442" i="1" s="1"/>
  <c r="Q1442" i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R1441" i="1"/>
  <c r="S1441" i="1" s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V1440" i="1" s="1"/>
  <c r="T1440" i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Z1436" i="1" s="1"/>
  <c r="X1436" i="1"/>
  <c r="W1436" i="1"/>
  <c r="U1436" i="1"/>
  <c r="T1436" i="1"/>
  <c r="V1436" i="1" s="1"/>
  <c r="R1436" i="1"/>
  <c r="Q1436" i="1"/>
  <c r="S1436" i="1" s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P1435" i="1" s="1"/>
  <c r="N1435" i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R1434" i="1"/>
  <c r="S1434" i="1" s="1"/>
  <c r="Q1434" i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R1433" i="1"/>
  <c r="S1433" i="1" s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V1432" i="1" s="1"/>
  <c r="T1432" i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Z1428" i="1" s="1"/>
  <c r="X1428" i="1"/>
  <c r="W1428" i="1"/>
  <c r="U1428" i="1"/>
  <c r="T1428" i="1"/>
  <c r="V1428" i="1" s="1"/>
  <c r="R1428" i="1"/>
  <c r="Q1428" i="1"/>
  <c r="S1428" i="1" s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P1427" i="1" s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R1426" i="1"/>
  <c r="S1426" i="1" s="1"/>
  <c r="Q1426" i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R1425" i="1"/>
  <c r="S1425" i="1" s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V1424" i="1" s="1"/>
  <c r="T1424" i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Z1420" i="1" s="1"/>
  <c r="X1420" i="1"/>
  <c r="W1420" i="1"/>
  <c r="U1420" i="1"/>
  <c r="T1420" i="1"/>
  <c r="V1420" i="1" s="1"/>
  <c r="R1420" i="1"/>
  <c r="Q1420" i="1"/>
  <c r="S1420" i="1" s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P1419" i="1" s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R1418" i="1"/>
  <c r="S1418" i="1" s="1"/>
  <c r="Q1418" i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R1417" i="1"/>
  <c r="S1417" i="1" s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V1416" i="1" s="1"/>
  <c r="T1416" i="1"/>
  <c r="S1416" i="1"/>
  <c r="R1416" i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AB1413" i="1" s="1"/>
  <c r="H1413" i="1"/>
  <c r="G1413" i="1"/>
  <c r="F1413" i="1"/>
  <c r="E1413" i="1"/>
  <c r="D1413" i="1"/>
  <c r="B1413" i="1"/>
  <c r="A1413" i="1" s="1"/>
  <c r="AA1412" i="1"/>
  <c r="Y1412" i="1"/>
  <c r="Z1412" i="1" s="1"/>
  <c r="X1412" i="1"/>
  <c r="W1412" i="1"/>
  <c r="U1412" i="1"/>
  <c r="T1412" i="1"/>
  <c r="V1412" i="1" s="1"/>
  <c r="R1412" i="1"/>
  <c r="Q1412" i="1"/>
  <c r="S1412" i="1" s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P1411" i="1" s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S1410" i="1" s="1"/>
  <c r="Q1410" i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R1409" i="1"/>
  <c r="S1409" i="1" s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V1408" i="1" s="1"/>
  <c r="T1408" i="1"/>
  <c r="S1408" i="1"/>
  <c r="R1408" i="1"/>
  <c r="Q1408" i="1"/>
  <c r="P1408" i="1"/>
  <c r="O1408" i="1"/>
  <c r="N1408" i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Z1404" i="1" s="1"/>
  <c r="X1404" i="1"/>
  <c r="W1404" i="1"/>
  <c r="U1404" i="1"/>
  <c r="T1404" i="1"/>
  <c r="V1404" i="1" s="1"/>
  <c r="R1404" i="1"/>
  <c r="Q1404" i="1"/>
  <c r="S1404" i="1" s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O1403" i="1"/>
  <c r="P1403" i="1" s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R1402" i="1"/>
  <c r="S1402" i="1" s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R1401" i="1"/>
  <c r="S1401" i="1" s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V1400" i="1" s="1"/>
  <c r="T1400" i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Z1396" i="1" s="1"/>
  <c r="X1396" i="1"/>
  <c r="W1396" i="1"/>
  <c r="U1396" i="1"/>
  <c r="T1396" i="1"/>
  <c r="V1396" i="1" s="1"/>
  <c r="R1396" i="1"/>
  <c r="Q1396" i="1"/>
  <c r="S1396" i="1" s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P1395" i="1" s="1"/>
  <c r="N1395" i="1"/>
  <c r="L1395" i="1"/>
  <c r="M1395" i="1" s="1"/>
  <c r="K1395" i="1"/>
  <c r="J1395" i="1"/>
  <c r="AB1395" i="1" s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S1394" i="1" s="1"/>
  <c r="Q1394" i="1"/>
  <c r="O1394" i="1"/>
  <c r="P1394" i="1" s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S1393" i="1" s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V1392" i="1" s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V1391" i="1"/>
  <c r="U1391" i="1"/>
  <c r="T1391" i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V1389" i="1"/>
  <c r="U1389" i="1"/>
  <c r="T1389" i="1"/>
  <c r="R1389" i="1"/>
  <c r="Q1389" i="1"/>
  <c r="S1389" i="1" s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Z1388" i="1" s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AB1388" i="1" s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O1387" i="1"/>
  <c r="P1387" i="1" s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R1386" i="1"/>
  <c r="S1386" i="1" s="1"/>
  <c r="Q1386" i="1"/>
  <c r="O1386" i="1"/>
  <c r="P1386" i="1" s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V1385" i="1" s="1"/>
  <c r="T1385" i="1"/>
  <c r="R1385" i="1"/>
  <c r="S1385" i="1" s="1"/>
  <c r="Q1385" i="1"/>
  <c r="P1385" i="1"/>
  <c r="O1385" i="1"/>
  <c r="N1385" i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V1384" i="1" s="1"/>
  <c r="T1384" i="1"/>
  <c r="S1384" i="1"/>
  <c r="R1384" i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T1380" i="1"/>
  <c r="V1380" i="1" s="1"/>
  <c r="R1380" i="1"/>
  <c r="Q1380" i="1"/>
  <c r="S1380" i="1" s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P1379" i="1" s="1"/>
  <c r="N1379" i="1"/>
  <c r="L1379" i="1"/>
  <c r="M1379" i="1" s="1"/>
  <c r="K1379" i="1"/>
  <c r="J1379" i="1"/>
  <c r="AB1379" i="1" s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S1378" i="1" s="1"/>
  <c r="Q1378" i="1"/>
  <c r="O1378" i="1"/>
  <c r="P1378" i="1" s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R1377" i="1"/>
  <c r="S1377" i="1" s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V1376" i="1" s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T1372" i="1"/>
  <c r="V1372" i="1" s="1"/>
  <c r="R1372" i="1"/>
  <c r="Q1372" i="1"/>
  <c r="S1372" i="1" s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O1371" i="1"/>
  <c r="P1371" i="1" s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R1370" i="1"/>
  <c r="S1370" i="1" s="1"/>
  <c r="Q1370" i="1"/>
  <c r="O1370" i="1"/>
  <c r="P1370" i="1" s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R1369" i="1"/>
  <c r="S1369" i="1" s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V1368" i="1" s="1"/>
  <c r="T1368" i="1"/>
  <c r="S1368" i="1"/>
  <c r="R1368" i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V1366" i="1"/>
  <c r="U1366" i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P1363" i="1" s="1"/>
  <c r="N1363" i="1"/>
  <c r="L1363" i="1"/>
  <c r="M1363" i="1" s="1"/>
  <c r="K1363" i="1"/>
  <c r="J1363" i="1"/>
  <c r="AB1363" i="1" s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S1362" i="1" s="1"/>
  <c r="Q1362" i="1"/>
  <c r="O1362" i="1"/>
  <c r="P1362" i="1" s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V1361" i="1" s="1"/>
  <c r="T1361" i="1"/>
  <c r="R1361" i="1"/>
  <c r="S1361" i="1" s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V1360" i="1" s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V1359" i="1"/>
  <c r="U1359" i="1"/>
  <c r="T1359" i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V1357" i="1"/>
  <c r="U1357" i="1"/>
  <c r="T1357" i="1"/>
  <c r="R1357" i="1"/>
  <c r="Q1357" i="1"/>
  <c r="S1357" i="1" s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AB1356" i="1" s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O1355" i="1"/>
  <c r="P1355" i="1" s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R1354" i="1"/>
  <c r="S1354" i="1" s="1"/>
  <c r="Q1354" i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V1353" i="1" s="1"/>
  <c r="T1353" i="1"/>
  <c r="R1353" i="1"/>
  <c r="S1353" i="1" s="1"/>
  <c r="Q1353" i="1"/>
  <c r="P1353" i="1"/>
  <c r="O1353" i="1"/>
  <c r="N1353" i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V1352" i="1" s="1"/>
  <c r="T1352" i="1"/>
  <c r="S1352" i="1"/>
  <c r="R1352" i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V1351" i="1"/>
  <c r="U1351" i="1"/>
  <c r="T1351" i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AB1349" i="1" s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T1348" i="1"/>
  <c r="V1348" i="1" s="1"/>
  <c r="R1348" i="1"/>
  <c r="Q1348" i="1"/>
  <c r="S1348" i="1" s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P1347" i="1" s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S1346" i="1" s="1"/>
  <c r="Q1346" i="1"/>
  <c r="O1346" i="1"/>
  <c r="P1346" i="1" s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R1345" i="1"/>
  <c r="S1345" i="1" s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V1344" i="1" s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V1343" i="1"/>
  <c r="U1343" i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T1340" i="1"/>
  <c r="V1340" i="1" s="1"/>
  <c r="R1340" i="1"/>
  <c r="Q1340" i="1"/>
  <c r="S1340" i="1" s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O1339" i="1"/>
  <c r="P1339" i="1" s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R1338" i="1"/>
  <c r="S1338" i="1" s="1"/>
  <c r="Q1338" i="1"/>
  <c r="O1338" i="1"/>
  <c r="P1338" i="1" s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R1337" i="1"/>
  <c r="S1337" i="1" s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V1336" i="1" s="1"/>
  <c r="T1336" i="1"/>
  <c r="S1336" i="1"/>
  <c r="R1336" i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V1334" i="1"/>
  <c r="U1334" i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T1332" i="1"/>
  <c r="V1332" i="1" s="1"/>
  <c r="R1332" i="1"/>
  <c r="Q1332" i="1"/>
  <c r="S1332" i="1" s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P1331" i="1" s="1"/>
  <c r="N1331" i="1"/>
  <c r="L1331" i="1"/>
  <c r="M1331" i="1" s="1"/>
  <c r="K1331" i="1"/>
  <c r="J1331" i="1"/>
  <c r="AB1331" i="1" s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S1330" i="1" s="1"/>
  <c r="Q1330" i="1"/>
  <c r="O1330" i="1"/>
  <c r="P1330" i="1" s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V1329" i="1" s="1"/>
  <c r="T1329" i="1"/>
  <c r="R1329" i="1"/>
  <c r="S1329" i="1" s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V1328" i="1" s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V1327" i="1"/>
  <c r="U1327" i="1"/>
  <c r="T1327" i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AB1324" i="1" s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O1323" i="1"/>
  <c r="P1323" i="1" s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R1322" i="1"/>
  <c r="S1322" i="1" s="1"/>
  <c r="Q1322" i="1"/>
  <c r="O1322" i="1"/>
  <c r="P1322" i="1" s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V1321" i="1" s="1"/>
  <c r="T1321" i="1"/>
  <c r="R1321" i="1"/>
  <c r="S1321" i="1" s="1"/>
  <c r="Q1321" i="1"/>
  <c r="P1321" i="1"/>
  <c r="O1321" i="1"/>
  <c r="N1321" i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V1320" i="1" s="1"/>
  <c r="T1320" i="1"/>
  <c r="S1320" i="1"/>
  <c r="R1320" i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T1316" i="1"/>
  <c r="V1316" i="1" s="1"/>
  <c r="R1316" i="1"/>
  <c r="Q1316" i="1"/>
  <c r="S1316" i="1" s="1"/>
  <c r="O1316" i="1"/>
  <c r="N1316" i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P1315" i="1" s="1"/>
  <c r="N1315" i="1"/>
  <c r="L1315" i="1"/>
  <c r="M1315" i="1" s="1"/>
  <c r="K1315" i="1"/>
  <c r="J1315" i="1"/>
  <c r="AB1315" i="1" s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S1314" i="1" s="1"/>
  <c r="Q1314" i="1"/>
  <c r="O1314" i="1"/>
  <c r="P1314" i="1" s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R1313" i="1"/>
  <c r="S1313" i="1" s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V1312" i="1" s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V1311" i="1"/>
  <c r="U1311" i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T1308" i="1"/>
  <c r="V1308" i="1" s="1"/>
  <c r="R1308" i="1"/>
  <c r="Q1308" i="1"/>
  <c r="S1308" i="1" s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O1307" i="1"/>
  <c r="P1307" i="1" s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R1306" i="1"/>
  <c r="S1306" i="1" s="1"/>
  <c r="Q1306" i="1"/>
  <c r="O1306" i="1"/>
  <c r="P1306" i="1" s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R1305" i="1"/>
  <c r="S1305" i="1" s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V1302" i="1"/>
  <c r="U1302" i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AB1301" i="1" s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T1300" i="1"/>
  <c r="V1300" i="1" s="1"/>
  <c r="R1300" i="1"/>
  <c r="Q1300" i="1"/>
  <c r="S1300" i="1" s="1"/>
  <c r="O1300" i="1"/>
  <c r="N1300" i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R1299" i="1"/>
  <c r="Q1299" i="1"/>
  <c r="S1299" i="1" s="1"/>
  <c r="O1299" i="1"/>
  <c r="P1299" i="1" s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S1298" i="1" s="1"/>
  <c r="Q1298" i="1"/>
  <c r="O1298" i="1"/>
  <c r="P1298" i="1" s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S1297" i="1"/>
  <c r="R1297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V1296" i="1"/>
  <c r="U1296" i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U1292" i="1"/>
  <c r="T1292" i="1"/>
  <c r="V1292" i="1" s="1"/>
  <c r="R1292" i="1"/>
  <c r="Q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R1291" i="1"/>
  <c r="Q1291" i="1"/>
  <c r="S1291" i="1" s="1"/>
  <c r="O1291" i="1"/>
  <c r="P1291" i="1" s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S1290" i="1" s="1"/>
  <c r="Q1290" i="1"/>
  <c r="P1290" i="1"/>
  <c r="O1290" i="1"/>
  <c r="N1290" i="1"/>
  <c r="M1290" i="1"/>
  <c r="L1290" i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V1289" i="1" s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V1288" i="1" s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W1287" i="1"/>
  <c r="V1287" i="1"/>
  <c r="U1287" i="1"/>
  <c r="T1287" i="1"/>
  <c r="R1287" i="1"/>
  <c r="Q1287" i="1"/>
  <c r="S1287" i="1" s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R1283" i="1"/>
  <c r="Q1283" i="1"/>
  <c r="S1283" i="1" s="1"/>
  <c r="O1283" i="1"/>
  <c r="P1283" i="1" s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S1282" i="1" s="1"/>
  <c r="Q1282" i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V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T1276" i="1"/>
  <c r="V1276" i="1" s="1"/>
  <c r="R1276" i="1"/>
  <c r="Q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R1275" i="1"/>
  <c r="Q1275" i="1"/>
  <c r="S1275" i="1" s="1"/>
  <c r="O1275" i="1"/>
  <c r="P1275" i="1" s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S1274" i="1" s="1"/>
  <c r="Q1274" i="1"/>
  <c r="P1274" i="1"/>
  <c r="O1274" i="1"/>
  <c r="N1274" i="1"/>
  <c r="M1274" i="1"/>
  <c r="L1274" i="1"/>
  <c r="K1274" i="1"/>
  <c r="J1274" i="1"/>
  <c r="I1274" i="1"/>
  <c r="H1274" i="1"/>
  <c r="AB1274" i="1" s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V1273" i="1" s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V1272" i="1" s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W1271" i="1"/>
  <c r="V1271" i="1"/>
  <c r="U1271" i="1"/>
  <c r="T1271" i="1"/>
  <c r="R1271" i="1"/>
  <c r="Q1271" i="1"/>
  <c r="S1271" i="1" s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R1267" i="1"/>
  <c r="Q1267" i="1"/>
  <c r="S1267" i="1" s="1"/>
  <c r="O1267" i="1"/>
  <c r="P1267" i="1" s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S1266" i="1" s="1"/>
  <c r="Q1266" i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V1264" i="1"/>
  <c r="U1264" i="1"/>
  <c r="T1264" i="1"/>
  <c r="S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U1260" i="1"/>
  <c r="T1260" i="1"/>
  <c r="V1260" i="1" s="1"/>
  <c r="R1260" i="1"/>
  <c r="Q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S1258" i="1" s="1"/>
  <c r="Q1258" i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V1257" i="1" s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V1256" i="1" s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W1255" i="1"/>
  <c r="V1255" i="1"/>
  <c r="U1255" i="1"/>
  <c r="T1255" i="1"/>
  <c r="R1255" i="1"/>
  <c r="Q1255" i="1"/>
  <c r="S1255" i="1" s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R1251" i="1"/>
  <c r="Q1251" i="1"/>
  <c r="S1251" i="1" s="1"/>
  <c r="O1251" i="1"/>
  <c r="P1251" i="1" s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S1250" i="1" s="1"/>
  <c r="Q1250" i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S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Z1245" i="1" s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U1244" i="1"/>
  <c r="T1244" i="1"/>
  <c r="V1244" i="1" s="1"/>
  <c r="R1244" i="1"/>
  <c r="Q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R1243" i="1"/>
  <c r="Q1243" i="1"/>
  <c r="S1243" i="1" s="1"/>
  <c r="O1243" i="1"/>
  <c r="P1243" i="1" s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S1242" i="1" s="1"/>
  <c r="Q1242" i="1"/>
  <c r="P1242" i="1"/>
  <c r="O1242" i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V1241" i="1" s="1"/>
  <c r="T1241" i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V1240" i="1" s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W1239" i="1"/>
  <c r="V1239" i="1"/>
  <c r="U1239" i="1"/>
  <c r="T1239" i="1"/>
  <c r="R1239" i="1"/>
  <c r="Q1239" i="1"/>
  <c r="S1239" i="1" s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R1235" i="1"/>
  <c r="Q1235" i="1"/>
  <c r="S1235" i="1" s="1"/>
  <c r="O1235" i="1"/>
  <c r="P1235" i="1" s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S1234" i="1" s="1"/>
  <c r="Q1234" i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V1233" i="1" s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U1228" i="1"/>
  <c r="T1228" i="1"/>
  <c r="V1228" i="1" s="1"/>
  <c r="R1228" i="1"/>
  <c r="Q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R1227" i="1"/>
  <c r="Q1227" i="1"/>
  <c r="S1227" i="1" s="1"/>
  <c r="O1227" i="1"/>
  <c r="P1227" i="1" s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S1226" i="1" s="1"/>
  <c r="Q1226" i="1"/>
  <c r="P1226" i="1"/>
  <c r="O1226" i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V1224" i="1" s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W1223" i="1"/>
  <c r="V1223" i="1"/>
  <c r="U1223" i="1"/>
  <c r="T1223" i="1"/>
  <c r="R1223" i="1"/>
  <c r="Q1223" i="1"/>
  <c r="S1223" i="1" s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R1219" i="1"/>
  <c r="Q1219" i="1"/>
  <c r="S1219" i="1" s="1"/>
  <c r="O1219" i="1"/>
  <c r="P1219" i="1" s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S1218" i="1" s="1"/>
  <c r="Q1218" i="1"/>
  <c r="O1218" i="1"/>
  <c r="P1218" i="1" s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V1217" i="1" s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S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Q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R1211" i="1"/>
  <c r="Q1211" i="1"/>
  <c r="S1211" i="1" s="1"/>
  <c r="O1211" i="1"/>
  <c r="P1211" i="1" s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S1210" i="1" s="1"/>
  <c r="Q1210" i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V1208" i="1" s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W1207" i="1"/>
  <c r="V1207" i="1"/>
  <c r="U1207" i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R1203" i="1"/>
  <c r="Q1203" i="1"/>
  <c r="S1203" i="1" s="1"/>
  <c r="O1203" i="1"/>
  <c r="P1203" i="1" s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S1202" i="1" s="1"/>
  <c r="Q1202" i="1"/>
  <c r="O1202" i="1"/>
  <c r="P1202" i="1" s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V1201" i="1" s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S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R1195" i="1"/>
  <c r="Q1195" i="1"/>
  <c r="S1195" i="1" s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S1194" i="1" s="1"/>
  <c r="Q1194" i="1"/>
  <c r="P1194" i="1"/>
  <c r="O1194" i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V1192" i="1" s="1"/>
  <c r="T1192" i="1"/>
  <c r="S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W1191" i="1"/>
  <c r="V1191" i="1"/>
  <c r="U1191" i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R1187" i="1"/>
  <c r="Q1187" i="1"/>
  <c r="S1187" i="1" s="1"/>
  <c r="O1187" i="1"/>
  <c r="P1187" i="1" s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S1186" i="1" s="1"/>
  <c r="Q1186" i="1"/>
  <c r="O1186" i="1"/>
  <c r="P1186" i="1" s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V1185" i="1" s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S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R1179" i="1"/>
  <c r="Q1179" i="1"/>
  <c r="S1179" i="1" s="1"/>
  <c r="O1179" i="1"/>
  <c r="P1179" i="1" s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V1176" i="1" s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W1175" i="1"/>
  <c r="V1175" i="1"/>
  <c r="U1175" i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R1171" i="1"/>
  <c r="Q1171" i="1"/>
  <c r="S1171" i="1" s="1"/>
  <c r="O1171" i="1"/>
  <c r="P1171" i="1" s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S1170" i="1" s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V1169" i="1" s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S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Q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R1163" i="1"/>
  <c r="Q1163" i="1"/>
  <c r="S1163" i="1" s="1"/>
  <c r="O1163" i="1"/>
  <c r="P1163" i="1" s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P1162" i="1"/>
  <c r="O1162" i="1"/>
  <c r="N1162" i="1"/>
  <c r="M1162" i="1"/>
  <c r="L1162" i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V1160" i="1" s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W1159" i="1"/>
  <c r="V1159" i="1"/>
  <c r="U1159" i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R1155" i="1"/>
  <c r="Q1155" i="1"/>
  <c r="S1155" i="1" s="1"/>
  <c r="O1155" i="1"/>
  <c r="P1155" i="1" s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S1154" i="1" s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V1153" i="1" s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S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R1147" i="1"/>
  <c r="Q1147" i="1"/>
  <c r="S1147" i="1" s="1"/>
  <c r="O1147" i="1"/>
  <c r="P1147" i="1" s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V1144" i="1" s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T1141" i="1"/>
  <c r="V1141" i="1" s="1"/>
  <c r="S1141" i="1"/>
  <c r="R1141" i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S1138" i="1" s="1"/>
  <c r="Q1138" i="1"/>
  <c r="O1138" i="1"/>
  <c r="P1138" i="1" s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V1137" i="1" s="1"/>
  <c r="T1137" i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U1133" i="1"/>
  <c r="V1133" i="1" s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P1119" i="1" s="1"/>
  <c r="N1119" i="1"/>
  <c r="L1119" i="1"/>
  <c r="K1119" i="1"/>
  <c r="M1119" i="1" s="1"/>
  <c r="J1119" i="1"/>
  <c r="I1119" i="1"/>
  <c r="AB1119" i="1" s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R1118" i="1"/>
  <c r="S1118" i="1" s="1"/>
  <c r="Q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Q1109" i="1"/>
  <c r="S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R1101" i="1"/>
  <c r="Q1101" i="1"/>
  <c r="S1101" i="1" s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Q1093" i="1"/>
  <c r="S1093" i="1" s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R1086" i="1"/>
  <c r="S1086" i="1" s="1"/>
  <c r="AB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Q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R1084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P1079" i="1" s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Q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R1069" i="1"/>
  <c r="Q1069" i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K1055" i="1"/>
  <c r="M1055" i="1" s="1"/>
  <c r="J1055" i="1"/>
  <c r="I1055" i="1"/>
  <c r="AB1055" i="1" s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T1054" i="1"/>
  <c r="V1054" i="1" s="1"/>
  <c r="R1054" i="1"/>
  <c r="S1054" i="1" s="1"/>
  <c r="Q1054" i="1"/>
  <c r="O1054" i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O1046" i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Q1045" i="1"/>
  <c r="S1045" i="1" s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Q1040" i="1"/>
  <c r="S1040" i="1" s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U1038" i="1"/>
  <c r="T1038" i="1"/>
  <c r="V1038" i="1" s="1"/>
  <c r="R1038" i="1"/>
  <c r="S1038" i="1" s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V1037" i="1" s="1"/>
  <c r="T1037" i="1"/>
  <c r="R1037" i="1"/>
  <c r="Q1037" i="1"/>
  <c r="S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V1034" i="1"/>
  <c r="U1034" i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P1031" i="1" s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S1030" i="1" s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R1029" i="1"/>
  <c r="Q1029" i="1"/>
  <c r="S1029" i="1" s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S1027" i="1"/>
  <c r="R1027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V1026" i="1"/>
  <c r="U1026" i="1"/>
  <c r="T1026" i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P1023" i="1" s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U1022" i="1"/>
  <c r="T1022" i="1"/>
  <c r="V1022" i="1" s="1"/>
  <c r="R1022" i="1"/>
  <c r="S1022" i="1" s="1"/>
  <c r="AB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V1021" i="1" s="1"/>
  <c r="T1021" i="1"/>
  <c r="R1021" i="1"/>
  <c r="Q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V1018" i="1"/>
  <c r="U1018" i="1"/>
  <c r="T1018" i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P1015" i="1" s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U1014" i="1"/>
  <c r="T1014" i="1"/>
  <c r="V1014" i="1" s="1"/>
  <c r="R1014" i="1"/>
  <c r="S1014" i="1" s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V1013" i="1" s="1"/>
  <c r="T1013" i="1"/>
  <c r="R1013" i="1"/>
  <c r="Q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V1010" i="1"/>
  <c r="U1010" i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U1006" i="1"/>
  <c r="T1006" i="1"/>
  <c r="V1006" i="1" s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V1005" i="1" s="1"/>
  <c r="T1005" i="1"/>
  <c r="R1005" i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V1002" i="1"/>
  <c r="U1002" i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S998" i="1" s="1"/>
  <c r="Q998" i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V997" i="1" s="1"/>
  <c r="T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Z993" i="1" s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P991" i="1" s="1"/>
  <c r="N991" i="1"/>
  <c r="L991" i="1"/>
  <c r="K991" i="1"/>
  <c r="M991" i="1" s="1"/>
  <c r="J991" i="1"/>
  <c r="I991" i="1"/>
  <c r="AB991" i="1" s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V986" i="1"/>
  <c r="U986" i="1"/>
  <c r="T986" i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U982" i="1"/>
  <c r="T982" i="1"/>
  <c r="V982" i="1" s="1"/>
  <c r="R982" i="1"/>
  <c r="S982" i="1" s="1"/>
  <c r="Q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V981" i="1" s="1"/>
  <c r="T981" i="1"/>
  <c r="R981" i="1"/>
  <c r="Q981" i="1"/>
  <c r="S981" i="1" s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V978" i="1"/>
  <c r="U978" i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Q976" i="1"/>
  <c r="S976" i="1" s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U974" i="1"/>
  <c r="T974" i="1"/>
  <c r="V974" i="1" s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V973" i="1" s="1"/>
  <c r="T973" i="1"/>
  <c r="R973" i="1"/>
  <c r="Q973" i="1"/>
  <c r="S973" i="1" s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V970" i="1"/>
  <c r="U970" i="1"/>
  <c r="T970" i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Z969" i="1" s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V965" i="1" s="1"/>
  <c r="T965" i="1"/>
  <c r="R965" i="1"/>
  <c r="Q965" i="1"/>
  <c r="S965" i="1" s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V962" i="1"/>
  <c r="U962" i="1"/>
  <c r="T962" i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S958" i="1" s="1"/>
  <c r="AB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V957" i="1" s="1"/>
  <c r="T957" i="1"/>
  <c r="R957" i="1"/>
  <c r="Q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V954" i="1"/>
  <c r="U954" i="1"/>
  <c r="T954" i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Z953" i="1" s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U950" i="1"/>
  <c r="T950" i="1"/>
  <c r="V950" i="1" s="1"/>
  <c r="R950" i="1"/>
  <c r="S950" i="1" s="1"/>
  <c r="Q950" i="1"/>
  <c r="O950" i="1"/>
  <c r="N950" i="1"/>
  <c r="P950" i="1" s="1"/>
  <c r="AB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V949" i="1" s="1"/>
  <c r="T949" i="1"/>
  <c r="R949" i="1"/>
  <c r="Q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V946" i="1"/>
  <c r="U946" i="1"/>
  <c r="T946" i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U942" i="1"/>
  <c r="T942" i="1"/>
  <c r="V942" i="1" s="1"/>
  <c r="R942" i="1"/>
  <c r="S942" i="1" s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V941" i="1" s="1"/>
  <c r="T941" i="1"/>
  <c r="R941" i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V938" i="1"/>
  <c r="U938" i="1"/>
  <c r="T938" i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U934" i="1"/>
  <c r="T934" i="1"/>
  <c r="V934" i="1" s="1"/>
  <c r="R934" i="1"/>
  <c r="S934" i="1" s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V933" i="1" s="1"/>
  <c r="T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Z929" i="1" s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Q928" i="1"/>
  <c r="S928" i="1" s="1"/>
  <c r="O928" i="1"/>
  <c r="N928" i="1"/>
  <c r="P928" i="1" s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P927" i="1" s="1"/>
  <c r="N927" i="1"/>
  <c r="L927" i="1"/>
  <c r="K927" i="1"/>
  <c r="M927" i="1" s="1"/>
  <c r="J927" i="1"/>
  <c r="I927" i="1"/>
  <c r="AB927" i="1" s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S926" i="1" s="1"/>
  <c r="Q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V922" i="1"/>
  <c r="U922" i="1"/>
  <c r="T922" i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Z921" i="1" s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S918" i="1" s="1"/>
  <c r="Q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V917" i="1" s="1"/>
  <c r="T917" i="1"/>
  <c r="R917" i="1"/>
  <c r="Q917" i="1"/>
  <c r="S917" i="1" s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V914" i="1"/>
  <c r="U914" i="1"/>
  <c r="T914" i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V909" i="1" s="1"/>
  <c r="T909" i="1"/>
  <c r="R909" i="1"/>
  <c r="Q909" i="1"/>
  <c r="S909" i="1" s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Z905" i="1" s="1"/>
  <c r="X905" i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M904" i="1" s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U902" i="1"/>
  <c r="T902" i="1"/>
  <c r="V902" i="1" s="1"/>
  <c r="R902" i="1"/>
  <c r="S902" i="1" s="1"/>
  <c r="Q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V901" i="1" s="1"/>
  <c r="T901" i="1"/>
  <c r="R901" i="1"/>
  <c r="Q901" i="1"/>
  <c r="S901" i="1" s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V898" i="1"/>
  <c r="U898" i="1"/>
  <c r="T898" i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V897" i="1"/>
  <c r="U897" i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V896" i="1"/>
  <c r="U896" i="1"/>
  <c r="T896" i="1"/>
  <c r="R896" i="1"/>
  <c r="Q896" i="1"/>
  <c r="S896" i="1" s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S894" i="1" s="1"/>
  <c r="AB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V893" i="1" s="1"/>
  <c r="T893" i="1"/>
  <c r="R893" i="1"/>
  <c r="Q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V890" i="1"/>
  <c r="U890" i="1"/>
  <c r="T890" i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T886" i="1"/>
  <c r="V886" i="1" s="1"/>
  <c r="R886" i="1"/>
  <c r="S886" i="1" s="1"/>
  <c r="Q886" i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V885" i="1" s="1"/>
  <c r="T885" i="1"/>
  <c r="R885" i="1"/>
  <c r="Q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V882" i="1"/>
  <c r="U882" i="1"/>
  <c r="T882" i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V880" i="1"/>
  <c r="U880" i="1"/>
  <c r="T880" i="1"/>
  <c r="R880" i="1"/>
  <c r="Q880" i="1"/>
  <c r="S880" i="1" s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V877" i="1" s="1"/>
  <c r="T877" i="1"/>
  <c r="R877" i="1"/>
  <c r="Q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V874" i="1"/>
  <c r="U874" i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Z873" i="1" s="1"/>
  <c r="X873" i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S870" i="1" s="1"/>
  <c r="Q870" i="1"/>
  <c r="O870" i="1"/>
  <c r="N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W864" i="1"/>
  <c r="V864" i="1"/>
  <c r="U864" i="1"/>
  <c r="T864" i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V861" i="1" s="1"/>
  <c r="T861" i="1"/>
  <c r="R861" i="1"/>
  <c r="Q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V853" i="1" s="1"/>
  <c r="T853" i="1"/>
  <c r="R853" i="1"/>
  <c r="Q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W848" i="1"/>
  <c r="V848" i="1"/>
  <c r="U848" i="1"/>
  <c r="T848" i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S843" i="1"/>
  <c r="R843" i="1"/>
  <c r="Q843" i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V841" i="1"/>
  <c r="U841" i="1"/>
  <c r="T841" i="1"/>
  <c r="S841" i="1"/>
  <c r="R841" i="1"/>
  <c r="Q841" i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AB840" i="1" s="1"/>
  <c r="H840" i="1"/>
  <c r="G840" i="1"/>
  <c r="F840" i="1"/>
  <c r="E840" i="1"/>
  <c r="D840" i="1"/>
  <c r="B840" i="1"/>
  <c r="A840" i="1"/>
  <c r="AB839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S838" i="1" s="1"/>
  <c r="Q838" i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R836" i="1"/>
  <c r="Q836" i="1"/>
  <c r="P836" i="1"/>
  <c r="O836" i="1"/>
  <c r="N836" i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AB831" i="1" s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T830" i="1"/>
  <c r="V830" i="1" s="1"/>
  <c r="R830" i="1"/>
  <c r="S830" i="1" s="1"/>
  <c r="Q830" i="1"/>
  <c r="O830" i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V826" i="1"/>
  <c r="U826" i="1"/>
  <c r="T826" i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S822" i="1" s="1"/>
  <c r="Q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S814" i="1" s="1"/>
  <c r="Q814" i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P807" i="1" s="1"/>
  <c r="N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V805" i="1" s="1"/>
  <c r="T805" i="1"/>
  <c r="R805" i="1"/>
  <c r="Q805" i="1"/>
  <c r="S805" i="1" s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V797" i="1" s="1"/>
  <c r="T797" i="1"/>
  <c r="R797" i="1"/>
  <c r="Q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Z793" i="1" s="1"/>
  <c r="X793" i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AB790" i="1" s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V789" i="1" s="1"/>
  <c r="T789" i="1"/>
  <c r="R789" i="1"/>
  <c r="Q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W784" i="1"/>
  <c r="V784" i="1"/>
  <c r="U784" i="1"/>
  <c r="T784" i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S779" i="1"/>
  <c r="R779" i="1"/>
  <c r="Q779" i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V777" i="1"/>
  <c r="U777" i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Q776" i="1"/>
  <c r="S776" i="1" s="1"/>
  <c r="P776" i="1"/>
  <c r="O776" i="1"/>
  <c r="N776" i="1"/>
  <c r="L776" i="1"/>
  <c r="M776" i="1" s="1"/>
  <c r="K776" i="1"/>
  <c r="J776" i="1"/>
  <c r="I776" i="1"/>
  <c r="AB776" i="1" s="1"/>
  <c r="H776" i="1"/>
  <c r="G776" i="1"/>
  <c r="F776" i="1"/>
  <c r="E776" i="1"/>
  <c r="D776" i="1"/>
  <c r="B776" i="1"/>
  <c r="A776" i="1"/>
  <c r="AB775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S774" i="1" s="1"/>
  <c r="Q774" i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R772" i="1"/>
  <c r="Q772" i="1"/>
  <c r="P772" i="1"/>
  <c r="O772" i="1"/>
  <c r="N772" i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R768" i="1"/>
  <c r="Q768" i="1"/>
  <c r="S768" i="1" s="1"/>
  <c r="P768" i="1"/>
  <c r="O768" i="1"/>
  <c r="N768" i="1"/>
  <c r="L768" i="1"/>
  <c r="M768" i="1" s="1"/>
  <c r="K768" i="1"/>
  <c r="J768" i="1"/>
  <c r="I768" i="1"/>
  <c r="AB768" i="1" s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T766" i="1"/>
  <c r="V766" i="1" s="1"/>
  <c r="R766" i="1"/>
  <c r="S766" i="1" s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R760" i="1"/>
  <c r="Q760" i="1"/>
  <c r="S760" i="1" s="1"/>
  <c r="O760" i="1"/>
  <c r="N760" i="1"/>
  <c r="P760" i="1" s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P759" i="1" s="1"/>
  <c r="N759" i="1"/>
  <c r="L759" i="1"/>
  <c r="K759" i="1"/>
  <c r="M759" i="1" s="1"/>
  <c r="J759" i="1"/>
  <c r="I759" i="1"/>
  <c r="AB759" i="1" s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V757" i="1" s="1"/>
  <c r="T757" i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R752" i="1"/>
  <c r="Q752" i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AB751" i="1" s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S750" i="1" s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R744" i="1"/>
  <c r="Q744" i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S742" i="1" s="1"/>
  <c r="Q742" i="1"/>
  <c r="O742" i="1"/>
  <c r="P742" i="1" s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M740" i="1" s="1"/>
  <c r="AB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V736" i="1" s="1"/>
  <c r="T736" i="1"/>
  <c r="R736" i="1"/>
  <c r="Q736" i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S734" i="1" s="1"/>
  <c r="Q734" i="1"/>
  <c r="O734" i="1"/>
  <c r="P734" i="1" s="1"/>
  <c r="N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V733" i="1"/>
  <c r="U733" i="1"/>
  <c r="T733" i="1"/>
  <c r="S733" i="1"/>
  <c r="R733" i="1"/>
  <c r="Q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T730" i="1"/>
  <c r="V730" i="1" s="1"/>
  <c r="R730" i="1"/>
  <c r="S730" i="1" s="1"/>
  <c r="Q730" i="1"/>
  <c r="O730" i="1"/>
  <c r="P730" i="1" s="1"/>
  <c r="N730" i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 s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S727" i="1"/>
  <c r="R727" i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S726" i="1" s="1"/>
  <c r="Q726" i="1"/>
  <c r="O726" i="1"/>
  <c r="N726" i="1"/>
  <c r="P726" i="1" s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U725" i="1"/>
  <c r="V725" i="1" s="1"/>
  <c r="T725" i="1"/>
  <c r="R725" i="1"/>
  <c r="S725" i="1" s="1"/>
  <c r="Q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M724" i="1" s="1"/>
  <c r="K724" i="1"/>
  <c r="J724" i="1"/>
  <c r="I724" i="1"/>
  <c r="AB724" i="1" s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P723" i="1" s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T722" i="1"/>
  <c r="V722" i="1" s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U721" i="1"/>
  <c r="V721" i="1" s="1"/>
  <c r="T721" i="1"/>
  <c r="R721" i="1"/>
  <c r="S721" i="1" s="1"/>
  <c r="Q721" i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B720" i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P719" i="1" s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V717" i="1" s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R706" i="1"/>
  <c r="S706" i="1" s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V704" i="1" s="1"/>
  <c r="T704" i="1"/>
  <c r="R704" i="1"/>
  <c r="Q704" i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S702" i="1" s="1"/>
  <c r="Q702" i="1"/>
  <c r="O702" i="1"/>
  <c r="P702" i="1" s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V701" i="1"/>
  <c r="U701" i="1"/>
  <c r="T701" i="1"/>
  <c r="S701" i="1"/>
  <c r="R701" i="1"/>
  <c r="Q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Q700" i="1"/>
  <c r="S700" i="1" s="1"/>
  <c r="O700" i="1"/>
  <c r="N700" i="1"/>
  <c r="P700" i="1" s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U698" i="1"/>
  <c r="T698" i="1"/>
  <c r="V698" i="1" s="1"/>
  <c r="R698" i="1"/>
  <c r="S698" i="1" s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S697" i="1"/>
  <c r="R697" i="1"/>
  <c r="Q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M696" i="1" s="1"/>
  <c r="K696" i="1"/>
  <c r="J696" i="1"/>
  <c r="I696" i="1"/>
  <c r="AB696" i="1" s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S695" i="1"/>
  <c r="R695" i="1"/>
  <c r="Q695" i="1"/>
  <c r="O695" i="1"/>
  <c r="P695" i="1" s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S694" i="1" s="1"/>
  <c r="Q694" i="1"/>
  <c r="O694" i="1"/>
  <c r="N694" i="1"/>
  <c r="P694" i="1" s="1"/>
  <c r="L694" i="1"/>
  <c r="K694" i="1"/>
  <c r="M694" i="1" s="1"/>
  <c r="AB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U693" i="1"/>
  <c r="V693" i="1" s="1"/>
  <c r="T693" i="1"/>
  <c r="R693" i="1"/>
  <c r="S693" i="1" s="1"/>
  <c r="Q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P691" i="1" s="1"/>
  <c r="N691" i="1"/>
  <c r="L691" i="1"/>
  <c r="M691" i="1" s="1"/>
  <c r="AB691" i="1" s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V689" i="1" s="1"/>
  <c r="T689" i="1"/>
  <c r="R689" i="1"/>
  <c r="S689" i="1" s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AB688" i="1" s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P687" i="1" s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V685" i="1" s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V681" i="1" s="1"/>
  <c r="T681" i="1"/>
  <c r="R681" i="1"/>
  <c r="S681" i="1" s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AB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R676" i="1"/>
  <c r="Q676" i="1"/>
  <c r="O676" i="1"/>
  <c r="P676" i="1" s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S674" i="1" s="1"/>
  <c r="Q674" i="1"/>
  <c r="O674" i="1"/>
  <c r="N674" i="1"/>
  <c r="P674" i="1" s="1"/>
  <c r="L674" i="1"/>
  <c r="M674" i="1" s="1"/>
  <c r="AB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V671" i="1"/>
  <c r="U671" i="1"/>
  <c r="T671" i="1"/>
  <c r="S671" i="1"/>
  <c r="R671" i="1"/>
  <c r="Q671" i="1"/>
  <c r="O671" i="1"/>
  <c r="N671" i="1"/>
  <c r="P671" i="1" s="1"/>
  <c r="AB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AB669" i="1" s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U668" i="1"/>
  <c r="T668" i="1"/>
  <c r="V668" i="1" s="1"/>
  <c r="R668" i="1"/>
  <c r="Q668" i="1"/>
  <c r="S668" i="1" s="1"/>
  <c r="P668" i="1"/>
  <c r="O668" i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S667" i="1" s="1"/>
  <c r="Q667" i="1"/>
  <c r="O667" i="1"/>
  <c r="P667" i="1" s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V666" i="1" s="1"/>
  <c r="T666" i="1"/>
  <c r="R666" i="1"/>
  <c r="S666" i="1" s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S664" i="1" s="1"/>
  <c r="Q664" i="1"/>
  <c r="P664" i="1"/>
  <c r="O664" i="1"/>
  <c r="N664" i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R660" i="1"/>
  <c r="Q660" i="1"/>
  <c r="S660" i="1" s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S659" i="1"/>
  <c r="AB659" i="1" s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V657" i="1" s="1"/>
  <c r="T657" i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V655" i="1" s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T653" i="1"/>
  <c r="V653" i="1" s="1"/>
  <c r="R653" i="1"/>
  <c r="Q653" i="1"/>
  <c r="S653" i="1" s="1"/>
  <c r="AB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R652" i="1"/>
  <c r="Q652" i="1"/>
  <c r="O652" i="1"/>
  <c r="P652" i="1" s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S650" i="1" s="1"/>
  <c r="Q650" i="1"/>
  <c r="O650" i="1"/>
  <c r="P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AB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P647" i="1" s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S646" i="1" s="1"/>
  <c r="Q646" i="1"/>
  <c r="O646" i="1"/>
  <c r="P646" i="1" s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R645" i="1"/>
  <c r="S645" i="1" s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AB642" i="1" s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O639" i="1"/>
  <c r="P639" i="1" s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R638" i="1"/>
  <c r="S638" i="1" s="1"/>
  <c r="Q638" i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V637" i="1" s="1"/>
  <c r="T637" i="1"/>
  <c r="R637" i="1"/>
  <c r="S637" i="1" s="1"/>
  <c r="Q637" i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Y633" i="1"/>
  <c r="Z633" i="1" s="1"/>
  <c r="X633" i="1"/>
  <c r="W633" i="1"/>
  <c r="U633" i="1"/>
  <c r="T633" i="1"/>
  <c r="V633" i="1" s="1"/>
  <c r="R633" i="1"/>
  <c r="Q633" i="1"/>
  <c r="S633" i="1" s="1"/>
  <c r="AB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AB632" i="1" s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S630" i="1" s="1"/>
  <c r="Q630" i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V629" i="1" s="1"/>
  <c r="T629" i="1"/>
  <c r="R629" i="1"/>
  <c r="S629" i="1" s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P628" i="1"/>
  <c r="O628" i="1"/>
  <c r="N628" i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Y625" i="1"/>
  <c r="Z625" i="1" s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O623" i="1"/>
  <c r="P623" i="1" s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R622" i="1"/>
  <c r="S622" i="1" s="1"/>
  <c r="Q622" i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V621" i="1" s="1"/>
  <c r="T621" i="1"/>
  <c r="R621" i="1"/>
  <c r="S621" i="1" s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Y617" i="1"/>
  <c r="Z617" i="1" s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AB617" i="1" s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T616" i="1"/>
  <c r="V616" i="1" s="1"/>
  <c r="R616" i="1"/>
  <c r="Q616" i="1"/>
  <c r="S616" i="1" s="1"/>
  <c r="AB616" i="1" s="1"/>
  <c r="O616" i="1"/>
  <c r="N616" i="1"/>
  <c r="P616" i="1" s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S614" i="1" s="1"/>
  <c r="Q614" i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V613" i="1" s="1"/>
  <c r="T613" i="1"/>
  <c r="R613" i="1"/>
  <c r="S613" i="1" s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Z609" i="1" s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O607" i="1"/>
  <c r="P607" i="1" s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R606" i="1"/>
  <c r="S606" i="1" s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R605" i="1"/>
  <c r="S605" i="1" s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AB601" i="1" s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T600" i="1"/>
  <c r="V600" i="1" s="1"/>
  <c r="R600" i="1"/>
  <c r="Q600" i="1"/>
  <c r="S600" i="1" s="1"/>
  <c r="AB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P599" i="1" s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S598" i="1" s="1"/>
  <c r="Q598" i="1"/>
  <c r="O598" i="1"/>
  <c r="P598" i="1" s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S597" i="1" s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O591" i="1"/>
  <c r="P591" i="1" s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R590" i="1"/>
  <c r="S590" i="1" s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V589" i="1" s="1"/>
  <c r="T589" i="1"/>
  <c r="R589" i="1"/>
  <c r="S589" i="1" s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Z585" i="1" s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P584" i="1" s="1"/>
  <c r="AB584" i="1" s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P583" i="1" s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S582" i="1" s="1"/>
  <c r="Q582" i="1"/>
  <c r="O582" i="1"/>
  <c r="P582" i="1" s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V581" i="1" s="1"/>
  <c r="T581" i="1"/>
  <c r="R581" i="1"/>
  <c r="S581" i="1" s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V580" i="1" s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V578" i="1"/>
  <c r="U578" i="1"/>
  <c r="T578" i="1"/>
  <c r="R578" i="1"/>
  <c r="Q578" i="1"/>
  <c r="S578" i="1" s="1"/>
  <c r="O578" i="1"/>
  <c r="N578" i="1"/>
  <c r="P578" i="1" s="1"/>
  <c r="L578" i="1"/>
  <c r="K578" i="1"/>
  <c r="M578" i="1" s="1"/>
  <c r="J578" i="1"/>
  <c r="I578" i="1"/>
  <c r="AB578" i="1" s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T576" i="1"/>
  <c r="V576" i="1" s="1"/>
  <c r="R576" i="1"/>
  <c r="Q576" i="1"/>
  <c r="S576" i="1" s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O575" i="1"/>
  <c r="P575" i="1" s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R574" i="1"/>
  <c r="S574" i="1" s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V573" i="1" s="1"/>
  <c r="T573" i="1"/>
  <c r="R573" i="1"/>
  <c r="S573" i="1" s="1"/>
  <c r="Q573" i="1"/>
  <c r="P573" i="1"/>
  <c r="O573" i="1"/>
  <c r="N573" i="1"/>
  <c r="M573" i="1"/>
  <c r="L573" i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V572" i="1" s="1"/>
  <c r="T572" i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Y569" i="1"/>
  <c r="Z569" i="1" s="1"/>
  <c r="X569" i="1"/>
  <c r="W569" i="1"/>
  <c r="U569" i="1"/>
  <c r="T569" i="1"/>
  <c r="V569" i="1" s="1"/>
  <c r="R569" i="1"/>
  <c r="Q569" i="1"/>
  <c r="S569" i="1" s="1"/>
  <c r="AB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AB568" i="1" s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P567" i="1" s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S566" i="1" s="1"/>
  <c r="Q566" i="1"/>
  <c r="O566" i="1"/>
  <c r="P566" i="1" s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V565" i="1" s="1"/>
  <c r="T565" i="1"/>
  <c r="R565" i="1"/>
  <c r="S565" i="1" s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V564" i="1" s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V563" i="1"/>
  <c r="U563" i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V562" i="1"/>
  <c r="U562" i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Z561" i="1" s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S560" i="1" s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O559" i="1"/>
  <c r="P559" i="1" s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R558" i="1"/>
  <c r="S558" i="1" s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V557" i="1" s="1"/>
  <c r="T557" i="1"/>
  <c r="R557" i="1"/>
  <c r="S557" i="1" s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V556" i="1" s="1"/>
  <c r="T556" i="1"/>
  <c r="S556" i="1"/>
  <c r="R556" i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AB553" i="1" s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T552" i="1"/>
  <c r="V552" i="1" s="1"/>
  <c r="R552" i="1"/>
  <c r="Q552" i="1"/>
  <c r="S552" i="1" s="1"/>
  <c r="AB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P551" i="1" s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S550" i="1" s="1"/>
  <c r="Q550" i="1"/>
  <c r="O550" i="1"/>
  <c r="P550" i="1" s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V549" i="1" s="1"/>
  <c r="T549" i="1"/>
  <c r="R549" i="1"/>
  <c r="S549" i="1" s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V548" i="1" s="1"/>
  <c r="T548" i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T544" i="1"/>
  <c r="V544" i="1" s="1"/>
  <c r="R544" i="1"/>
  <c r="Q544" i="1"/>
  <c r="S544" i="1" s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O543" i="1"/>
  <c r="P543" i="1" s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R542" i="1"/>
  <c r="S542" i="1" s="1"/>
  <c r="Q542" i="1"/>
  <c r="O542" i="1"/>
  <c r="P542" i="1" s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V541" i="1" s="1"/>
  <c r="T541" i="1"/>
  <c r="R541" i="1"/>
  <c r="S541" i="1" s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V540" i="1" s="1"/>
  <c r="T540" i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T536" i="1"/>
  <c r="V536" i="1" s="1"/>
  <c r="R536" i="1"/>
  <c r="Q536" i="1"/>
  <c r="S536" i="1" s="1"/>
  <c r="AB536" i="1" s="1"/>
  <c r="O536" i="1"/>
  <c r="N536" i="1"/>
  <c r="P536" i="1" s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S534" i="1" s="1"/>
  <c r="Q534" i="1"/>
  <c r="O534" i="1"/>
  <c r="P534" i="1" s="1"/>
  <c r="N534" i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V533" i="1" s="1"/>
  <c r="T533" i="1"/>
  <c r="R533" i="1"/>
  <c r="S533" i="1" s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V532" i="1" s="1"/>
  <c r="T532" i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S527" i="1" s="1"/>
  <c r="Q527" i="1"/>
  <c r="O527" i="1"/>
  <c r="P527" i="1" s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R526" i="1"/>
  <c r="S526" i="1" s="1"/>
  <c r="Q526" i="1"/>
  <c r="O526" i="1"/>
  <c r="P526" i="1" s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V525" i="1" s="1"/>
  <c r="T525" i="1"/>
  <c r="R525" i="1"/>
  <c r="S525" i="1" s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AB520" i="1" s="1"/>
  <c r="O520" i="1"/>
  <c r="N520" i="1"/>
  <c r="P520" i="1" s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P519" i="1" s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S518" i="1" s="1"/>
  <c r="Q518" i="1"/>
  <c r="O518" i="1"/>
  <c r="P518" i="1" s="1"/>
  <c r="N518" i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V517" i="1" s="1"/>
  <c r="T517" i="1"/>
  <c r="R517" i="1"/>
  <c r="S517" i="1" s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V516" i="1" s="1"/>
  <c r="T516" i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V514" i="1"/>
  <c r="U514" i="1"/>
  <c r="T514" i="1"/>
  <c r="R514" i="1"/>
  <c r="Q514" i="1"/>
  <c r="S514" i="1" s="1"/>
  <c r="O514" i="1"/>
  <c r="N514" i="1"/>
  <c r="P514" i="1" s="1"/>
  <c r="L514" i="1"/>
  <c r="K514" i="1"/>
  <c r="M514" i="1" s="1"/>
  <c r="J514" i="1"/>
  <c r="I514" i="1"/>
  <c r="AB514" i="1" s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T512" i="1"/>
  <c r="V512" i="1" s="1"/>
  <c r="R512" i="1"/>
  <c r="Q512" i="1"/>
  <c r="S512" i="1" s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O511" i="1"/>
  <c r="P511" i="1" s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R510" i="1"/>
  <c r="S510" i="1" s="1"/>
  <c r="Q510" i="1"/>
  <c r="O510" i="1"/>
  <c r="P510" i="1" s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V509" i="1" s="1"/>
  <c r="T509" i="1"/>
  <c r="R509" i="1"/>
  <c r="S509" i="1" s="1"/>
  <c r="Q509" i="1"/>
  <c r="P509" i="1"/>
  <c r="O509" i="1"/>
  <c r="N509" i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T505" i="1"/>
  <c r="V505" i="1" s="1"/>
  <c r="R505" i="1"/>
  <c r="Q505" i="1"/>
  <c r="S505" i="1" s="1"/>
  <c r="AB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T504" i="1"/>
  <c r="V504" i="1" s="1"/>
  <c r="R504" i="1"/>
  <c r="Q504" i="1"/>
  <c r="S504" i="1" s="1"/>
  <c r="AB504" i="1" s="1"/>
  <c r="O504" i="1"/>
  <c r="P504" i="1" s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S503" i="1" s="1"/>
  <c r="Q503" i="1"/>
  <c r="O503" i="1"/>
  <c r="P503" i="1" s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R502" i="1"/>
  <c r="S502" i="1" s="1"/>
  <c r="Q502" i="1"/>
  <c r="O502" i="1"/>
  <c r="P502" i="1" s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V501" i="1" s="1"/>
  <c r="T501" i="1"/>
  <c r="R501" i="1"/>
  <c r="S501" i="1" s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V500" i="1" s="1"/>
  <c r="T500" i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V499" i="1"/>
  <c r="U499" i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V498" i="1"/>
  <c r="U498" i="1"/>
  <c r="T498" i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T496" i="1"/>
  <c r="V496" i="1" s="1"/>
  <c r="R496" i="1"/>
  <c r="Q496" i="1"/>
  <c r="S496" i="1" s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O495" i="1"/>
  <c r="P495" i="1" s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R494" i="1"/>
  <c r="S494" i="1" s="1"/>
  <c r="Q494" i="1"/>
  <c r="O494" i="1"/>
  <c r="P494" i="1" s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V493" i="1" s="1"/>
  <c r="T493" i="1"/>
  <c r="R493" i="1"/>
  <c r="S493" i="1" s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V492" i="1" s="1"/>
  <c r="T492" i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AB489" i="1" s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T488" i="1"/>
  <c r="V488" i="1" s="1"/>
  <c r="R488" i="1"/>
  <c r="Q488" i="1"/>
  <c r="S488" i="1" s="1"/>
  <c r="AB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S487" i="1" s="1"/>
  <c r="Q487" i="1"/>
  <c r="O487" i="1"/>
  <c r="P487" i="1" s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R486" i="1"/>
  <c r="S486" i="1" s="1"/>
  <c r="Q486" i="1"/>
  <c r="O486" i="1"/>
  <c r="P486" i="1" s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S485" i="1" s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S484" i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V482" i="1"/>
  <c r="U482" i="1"/>
  <c r="T482" i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Y481" i="1"/>
  <c r="Z481" i="1" s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T480" i="1"/>
  <c r="V480" i="1" s="1"/>
  <c r="R480" i="1"/>
  <c r="Q480" i="1"/>
  <c r="S480" i="1" s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O479" i="1"/>
  <c r="P479" i="1" s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R478" i="1"/>
  <c r="S478" i="1" s="1"/>
  <c r="Q478" i="1"/>
  <c r="O478" i="1"/>
  <c r="P478" i="1" s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V477" i="1" s="1"/>
  <c r="T477" i="1"/>
  <c r="R477" i="1"/>
  <c r="S477" i="1" s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V476" i="1" s="1"/>
  <c r="T476" i="1"/>
  <c r="S476" i="1"/>
  <c r="R476" i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AB473" i="1" s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S471" i="1" s="1"/>
  <c r="Q471" i="1"/>
  <c r="O471" i="1"/>
  <c r="P471" i="1" s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P470" i="1" s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S469" i="1" s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V468" i="1" s="1"/>
  <c r="T468" i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V466" i="1"/>
  <c r="U466" i="1"/>
  <c r="T466" i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T464" i="1"/>
  <c r="V464" i="1" s="1"/>
  <c r="R464" i="1"/>
  <c r="Q464" i="1"/>
  <c r="S464" i="1" s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S463" i="1" s="1"/>
  <c r="Q463" i="1"/>
  <c r="O463" i="1"/>
  <c r="P463" i="1" s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R462" i="1"/>
  <c r="S462" i="1" s="1"/>
  <c r="Q462" i="1"/>
  <c r="O462" i="1"/>
  <c r="P462" i="1" s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S461" i="1" s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V460" i="1" s="1"/>
  <c r="T460" i="1"/>
  <c r="S460" i="1"/>
  <c r="R460" i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T456" i="1"/>
  <c r="V456" i="1" s="1"/>
  <c r="R456" i="1"/>
  <c r="Q456" i="1"/>
  <c r="S456" i="1" s="1"/>
  <c r="AB456" i="1" s="1"/>
  <c r="O456" i="1"/>
  <c r="N456" i="1"/>
  <c r="P456" i="1" s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S455" i="1" s="1"/>
  <c r="Q455" i="1"/>
  <c r="O455" i="1"/>
  <c r="P455" i="1" s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S454" i="1" s="1"/>
  <c r="Q454" i="1"/>
  <c r="O454" i="1"/>
  <c r="P454" i="1" s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S453" i="1" s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V452" i="1" s="1"/>
  <c r="T452" i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V450" i="1"/>
  <c r="U450" i="1"/>
  <c r="T450" i="1"/>
  <c r="R450" i="1"/>
  <c r="Q450" i="1"/>
  <c r="S450" i="1" s="1"/>
  <c r="O450" i="1"/>
  <c r="N450" i="1"/>
  <c r="P450" i="1" s="1"/>
  <c r="L450" i="1"/>
  <c r="K450" i="1"/>
  <c r="M450" i="1" s="1"/>
  <c r="J450" i="1"/>
  <c r="I450" i="1"/>
  <c r="AB450" i="1" s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O447" i="1"/>
  <c r="P447" i="1" s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R446" i="1"/>
  <c r="S446" i="1" s="1"/>
  <c r="Q446" i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R445" i="1"/>
  <c r="S445" i="1" s="1"/>
  <c r="Q445" i="1"/>
  <c r="P445" i="1"/>
  <c r="O445" i="1"/>
  <c r="N445" i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V444" i="1" s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U441" i="1"/>
  <c r="T441" i="1"/>
  <c r="V441" i="1" s="1"/>
  <c r="R441" i="1"/>
  <c r="Q441" i="1"/>
  <c r="S441" i="1" s="1"/>
  <c r="AB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AB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V439" i="1" s="1"/>
  <c r="R439" i="1"/>
  <c r="Q439" i="1"/>
  <c r="S439" i="1" s="1"/>
  <c r="O439" i="1"/>
  <c r="P439" i="1" s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R438" i="1"/>
  <c r="S438" i="1" s="1"/>
  <c r="Q438" i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S437" i="1" s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V436" i="1" s="1"/>
  <c r="T436" i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V435" i="1"/>
  <c r="U435" i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V434" i="1"/>
  <c r="U434" i="1"/>
  <c r="T434" i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T432" i="1"/>
  <c r="V432" i="1" s="1"/>
  <c r="R432" i="1"/>
  <c r="Q432" i="1"/>
  <c r="S432" i="1" s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U431" i="1"/>
  <c r="T431" i="1"/>
  <c r="V431" i="1" s="1"/>
  <c r="R431" i="1"/>
  <c r="S431" i="1" s="1"/>
  <c r="Q431" i="1"/>
  <c r="O431" i="1"/>
  <c r="P431" i="1" s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S430" i="1" s="1"/>
  <c r="Q430" i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S429" i="1" s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V428" i="1" s="1"/>
  <c r="T428" i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AB425" i="1" s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T424" i="1"/>
  <c r="V424" i="1" s="1"/>
  <c r="R424" i="1"/>
  <c r="Q424" i="1"/>
  <c r="S424" i="1" s="1"/>
  <c r="AB424" i="1" s="1"/>
  <c r="O424" i="1"/>
  <c r="P424" i="1" s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Z423" i="1"/>
  <c r="Y423" i="1"/>
  <c r="X423" i="1"/>
  <c r="W423" i="1"/>
  <c r="U423" i="1"/>
  <c r="T423" i="1"/>
  <c r="V423" i="1" s="1"/>
  <c r="R423" i="1"/>
  <c r="S423" i="1" s="1"/>
  <c r="Q423" i="1"/>
  <c r="O423" i="1"/>
  <c r="P423" i="1" s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R422" i="1"/>
  <c r="S422" i="1" s="1"/>
  <c r="Q422" i="1"/>
  <c r="O422" i="1"/>
  <c r="P422" i="1" s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S421" i="1" s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V420" i="1" s="1"/>
  <c r="T420" i="1"/>
  <c r="S420" i="1"/>
  <c r="R420" i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T416" i="1"/>
  <c r="V416" i="1" s="1"/>
  <c r="R416" i="1"/>
  <c r="Q416" i="1"/>
  <c r="S416" i="1" s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R415" i="1"/>
  <c r="Q415" i="1"/>
  <c r="O415" i="1"/>
  <c r="P415" i="1" s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T414" i="1"/>
  <c r="R414" i="1"/>
  <c r="S414" i="1" s="1"/>
  <c r="Q414" i="1"/>
  <c r="O414" i="1"/>
  <c r="P414" i="1" s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S413" i="1" s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V412" i="1" s="1"/>
  <c r="T412" i="1"/>
  <c r="S412" i="1"/>
  <c r="R412" i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T408" i="1"/>
  <c r="V408" i="1" s="1"/>
  <c r="R408" i="1"/>
  <c r="Q408" i="1"/>
  <c r="S408" i="1" s="1"/>
  <c r="AB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R407" i="1"/>
  <c r="Q407" i="1"/>
  <c r="S407" i="1" s="1"/>
  <c r="O407" i="1"/>
  <c r="P407" i="1" s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T406" i="1"/>
  <c r="V406" i="1" s="1"/>
  <c r="R406" i="1"/>
  <c r="S406" i="1" s="1"/>
  <c r="Q406" i="1"/>
  <c r="O406" i="1"/>
  <c r="P406" i="1" s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S405" i="1" s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V404" i="1" s="1"/>
  <c r="T404" i="1"/>
  <c r="S404" i="1"/>
  <c r="R404" i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Z401" i="1" s="1"/>
  <c r="X401" i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T400" i="1"/>
  <c r="V400" i="1" s="1"/>
  <c r="R400" i="1"/>
  <c r="Q400" i="1"/>
  <c r="S400" i="1" s="1"/>
  <c r="O400" i="1"/>
  <c r="P400" i="1" s="1"/>
  <c r="N400" i="1"/>
  <c r="L400" i="1"/>
  <c r="M400" i="1" s="1"/>
  <c r="AB400" i="1" s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T399" i="1"/>
  <c r="V399" i="1" s="1"/>
  <c r="R399" i="1"/>
  <c r="S399" i="1" s="1"/>
  <c r="Q399" i="1"/>
  <c r="O399" i="1"/>
  <c r="P399" i="1" s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R398" i="1"/>
  <c r="S398" i="1" s="1"/>
  <c r="Q398" i="1"/>
  <c r="O398" i="1"/>
  <c r="P398" i="1" s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S397" i="1" s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V396" i="1" s="1"/>
  <c r="T396" i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T392" i="1"/>
  <c r="V392" i="1" s="1"/>
  <c r="R392" i="1"/>
  <c r="Q392" i="1"/>
  <c r="S392" i="1" s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R391" i="1"/>
  <c r="Q391" i="1"/>
  <c r="S391" i="1" s="1"/>
  <c r="O391" i="1"/>
  <c r="P391" i="1" s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R390" i="1"/>
  <c r="S390" i="1" s="1"/>
  <c r="Q390" i="1"/>
  <c r="O390" i="1"/>
  <c r="P390" i="1" s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S389" i="1" s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V388" i="1" s="1"/>
  <c r="T388" i="1"/>
  <c r="S388" i="1"/>
  <c r="R388" i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V386" i="1"/>
  <c r="U386" i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AB386" i="1" s="1"/>
  <c r="H386" i="1"/>
  <c r="G386" i="1"/>
  <c r="F386" i="1"/>
  <c r="E386" i="1"/>
  <c r="D386" i="1"/>
  <c r="B386" i="1"/>
  <c r="A386" i="1" s="1"/>
  <c r="AA385" i="1"/>
  <c r="Y385" i="1"/>
  <c r="Z385" i="1" s="1"/>
  <c r="X385" i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T384" i="1"/>
  <c r="V384" i="1" s="1"/>
  <c r="R384" i="1"/>
  <c r="Q384" i="1"/>
  <c r="S384" i="1" s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U383" i="1"/>
  <c r="T383" i="1"/>
  <c r="V383" i="1" s="1"/>
  <c r="R383" i="1"/>
  <c r="Q383" i="1"/>
  <c r="O383" i="1"/>
  <c r="P383" i="1" s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R382" i="1"/>
  <c r="S382" i="1" s="1"/>
  <c r="Q382" i="1"/>
  <c r="O382" i="1"/>
  <c r="P382" i="1" s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S381" i="1" s="1"/>
  <c r="Q381" i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T377" i="1"/>
  <c r="V377" i="1" s="1"/>
  <c r="R377" i="1"/>
  <c r="Q377" i="1"/>
  <c r="S377" i="1" s="1"/>
  <c r="AB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T376" i="1"/>
  <c r="V376" i="1" s="1"/>
  <c r="R376" i="1"/>
  <c r="Q376" i="1"/>
  <c r="S376" i="1" s="1"/>
  <c r="O376" i="1"/>
  <c r="N376" i="1"/>
  <c r="P376" i="1" s="1"/>
  <c r="AB376" i="1" s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V375" i="1" s="1"/>
  <c r="R375" i="1"/>
  <c r="S375" i="1" s="1"/>
  <c r="Q375" i="1"/>
  <c r="O375" i="1"/>
  <c r="P375" i="1" s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S374" i="1" s="1"/>
  <c r="Q374" i="1"/>
  <c r="O374" i="1"/>
  <c r="P374" i="1" s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S373" i="1" s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V372" i="1" s="1"/>
  <c r="T372" i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Y369" i="1"/>
  <c r="Z369" i="1" s="1"/>
  <c r="X369" i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T368" i="1"/>
  <c r="V368" i="1" s="1"/>
  <c r="R368" i="1"/>
  <c r="Q368" i="1"/>
  <c r="S368" i="1" s="1"/>
  <c r="O368" i="1"/>
  <c r="P368" i="1" s="1"/>
  <c r="N368" i="1"/>
  <c r="L368" i="1"/>
  <c r="M368" i="1" s="1"/>
  <c r="AB368" i="1" s="1"/>
  <c r="K368" i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U367" i="1"/>
  <c r="T367" i="1"/>
  <c r="V367" i="1" s="1"/>
  <c r="R367" i="1"/>
  <c r="S367" i="1" s="1"/>
  <c r="Q367" i="1"/>
  <c r="O367" i="1"/>
  <c r="P367" i="1" s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R366" i="1"/>
  <c r="S366" i="1" s="1"/>
  <c r="Q366" i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S365" i="1" s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V364" i="1" s="1"/>
  <c r="T364" i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AB361" i="1" s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T360" i="1"/>
  <c r="V360" i="1" s="1"/>
  <c r="R360" i="1"/>
  <c r="Q360" i="1"/>
  <c r="S360" i="1" s="1"/>
  <c r="AB360" i="1" s="1"/>
  <c r="O360" i="1"/>
  <c r="P360" i="1" s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U359" i="1"/>
  <c r="T359" i="1"/>
  <c r="V359" i="1" s="1"/>
  <c r="R359" i="1"/>
  <c r="S359" i="1" s="1"/>
  <c r="Q359" i="1"/>
  <c r="O359" i="1"/>
  <c r="P359" i="1" s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R358" i="1"/>
  <c r="S358" i="1" s="1"/>
  <c r="Q358" i="1"/>
  <c r="O358" i="1"/>
  <c r="P358" i="1" s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S357" i="1" s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V356" i="1" s="1"/>
  <c r="T356" i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Y353" i="1"/>
  <c r="Z353" i="1" s="1"/>
  <c r="X353" i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AB353" i="1" s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T352" i="1"/>
  <c r="V352" i="1" s="1"/>
  <c r="R352" i="1"/>
  <c r="Q352" i="1"/>
  <c r="S352" i="1" s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V351" i="1" s="1"/>
  <c r="R351" i="1"/>
  <c r="S351" i="1" s="1"/>
  <c r="Q351" i="1"/>
  <c r="O351" i="1"/>
  <c r="P351" i="1" s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R350" i="1"/>
  <c r="S350" i="1" s="1"/>
  <c r="Q350" i="1"/>
  <c r="O350" i="1"/>
  <c r="P350" i="1" s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S349" i="1" s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V348" i="1" s="1"/>
  <c r="T348" i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Y345" i="1"/>
  <c r="Z345" i="1" s="1"/>
  <c r="X345" i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T344" i="1"/>
  <c r="V344" i="1" s="1"/>
  <c r="R344" i="1"/>
  <c r="Q344" i="1"/>
  <c r="S344" i="1" s="1"/>
  <c r="AB344" i="1" s="1"/>
  <c r="O344" i="1"/>
  <c r="P344" i="1" s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U343" i="1"/>
  <c r="T343" i="1"/>
  <c r="V343" i="1" s="1"/>
  <c r="R343" i="1"/>
  <c r="S343" i="1" s="1"/>
  <c r="Q343" i="1"/>
  <c r="O343" i="1"/>
  <c r="P343" i="1" s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V342" i="1" s="1"/>
  <c r="T342" i="1"/>
  <c r="R342" i="1"/>
  <c r="S342" i="1" s="1"/>
  <c r="Q342" i="1"/>
  <c r="O342" i="1"/>
  <c r="P342" i="1" s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V341" i="1" s="1"/>
  <c r="T341" i="1"/>
  <c r="R341" i="1"/>
  <c r="S341" i="1" s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V340" i="1" s="1"/>
  <c r="T340" i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Y337" i="1"/>
  <c r="Z337" i="1" s="1"/>
  <c r="X337" i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T336" i="1"/>
  <c r="V336" i="1" s="1"/>
  <c r="R336" i="1"/>
  <c r="Q336" i="1"/>
  <c r="S336" i="1" s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U335" i="1"/>
  <c r="T335" i="1"/>
  <c r="V335" i="1" s="1"/>
  <c r="R335" i="1"/>
  <c r="Q335" i="1"/>
  <c r="O335" i="1"/>
  <c r="P335" i="1" s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R334" i="1"/>
  <c r="S334" i="1" s="1"/>
  <c r="Q334" i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V333" i="1" s="1"/>
  <c r="T333" i="1"/>
  <c r="R333" i="1"/>
  <c r="S333" i="1" s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V332" i="1" s="1"/>
  <c r="T332" i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Y329" i="1"/>
  <c r="Z329" i="1" s="1"/>
  <c r="X329" i="1"/>
  <c r="W329" i="1"/>
  <c r="U329" i="1"/>
  <c r="T329" i="1"/>
  <c r="V329" i="1" s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T328" i="1"/>
  <c r="V328" i="1" s="1"/>
  <c r="R328" i="1"/>
  <c r="Q328" i="1"/>
  <c r="S328" i="1" s="1"/>
  <c r="AB328" i="1" s="1"/>
  <c r="O328" i="1"/>
  <c r="P328" i="1" s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R327" i="1"/>
  <c r="S327" i="1" s="1"/>
  <c r="Q327" i="1"/>
  <c r="O327" i="1"/>
  <c r="P327" i="1" s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V326" i="1" s="1"/>
  <c r="T326" i="1"/>
  <c r="R326" i="1"/>
  <c r="S326" i="1" s="1"/>
  <c r="Q326" i="1"/>
  <c r="O326" i="1"/>
  <c r="P326" i="1" s="1"/>
  <c r="N326" i="1"/>
  <c r="M326" i="1"/>
  <c r="L326" i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V325" i="1" s="1"/>
  <c r="T325" i="1"/>
  <c r="R325" i="1"/>
  <c r="S325" i="1" s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V324" i="1" s="1"/>
  <c r="T324" i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V322" i="1"/>
  <c r="U322" i="1"/>
  <c r="T322" i="1"/>
  <c r="R322" i="1"/>
  <c r="Q322" i="1"/>
  <c r="S322" i="1" s="1"/>
  <c r="O322" i="1"/>
  <c r="N322" i="1"/>
  <c r="P322" i="1" s="1"/>
  <c r="L322" i="1"/>
  <c r="K322" i="1"/>
  <c r="M322" i="1" s="1"/>
  <c r="J322" i="1"/>
  <c r="I322" i="1"/>
  <c r="AB322" i="1" s="1"/>
  <c r="H322" i="1"/>
  <c r="G322" i="1"/>
  <c r="F322" i="1"/>
  <c r="E322" i="1"/>
  <c r="D322" i="1"/>
  <c r="B322" i="1"/>
  <c r="A322" i="1" s="1"/>
  <c r="AA321" i="1"/>
  <c r="Y321" i="1"/>
  <c r="Z321" i="1" s="1"/>
  <c r="X321" i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T320" i="1"/>
  <c r="V320" i="1" s="1"/>
  <c r="R320" i="1"/>
  <c r="Q320" i="1"/>
  <c r="S320" i="1" s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U319" i="1"/>
  <c r="T319" i="1"/>
  <c r="V319" i="1" s="1"/>
  <c r="R319" i="1"/>
  <c r="Q319" i="1"/>
  <c r="O319" i="1"/>
  <c r="P319" i="1" s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R318" i="1"/>
  <c r="S318" i="1" s="1"/>
  <c r="Q318" i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V317" i="1" s="1"/>
  <c r="T317" i="1"/>
  <c r="R317" i="1"/>
  <c r="S317" i="1" s="1"/>
  <c r="Q317" i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V316" i="1" s="1"/>
  <c r="T316" i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T313" i="1"/>
  <c r="V313" i="1" s="1"/>
  <c r="R313" i="1"/>
  <c r="Q313" i="1"/>
  <c r="S313" i="1" s="1"/>
  <c r="AB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R312" i="1"/>
  <c r="Q312" i="1"/>
  <c r="S312" i="1" s="1"/>
  <c r="O312" i="1"/>
  <c r="N312" i="1"/>
  <c r="P312" i="1" s="1"/>
  <c r="AB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U311" i="1"/>
  <c r="T311" i="1"/>
  <c r="V311" i="1" s="1"/>
  <c r="R311" i="1"/>
  <c r="S311" i="1" s="1"/>
  <c r="Q311" i="1"/>
  <c r="O311" i="1"/>
  <c r="P311" i="1" s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V310" i="1" s="1"/>
  <c r="T310" i="1"/>
  <c r="R310" i="1"/>
  <c r="S310" i="1" s="1"/>
  <c r="Q310" i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V309" i="1" s="1"/>
  <c r="T309" i="1"/>
  <c r="R309" i="1"/>
  <c r="S309" i="1" s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V308" i="1" s="1"/>
  <c r="T308" i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T305" i="1"/>
  <c r="V305" i="1" s="1"/>
  <c r="R305" i="1"/>
  <c r="Q305" i="1"/>
  <c r="S305" i="1" s="1"/>
  <c r="O305" i="1"/>
  <c r="N305" i="1"/>
  <c r="P305" i="1" s="1"/>
  <c r="L305" i="1"/>
  <c r="M305" i="1" s="1"/>
  <c r="K305" i="1"/>
  <c r="J305" i="1"/>
  <c r="I305" i="1"/>
  <c r="AB305" i="1" s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T304" i="1"/>
  <c r="V304" i="1" s="1"/>
  <c r="R304" i="1"/>
  <c r="Q304" i="1"/>
  <c r="S304" i="1" s="1"/>
  <c r="O304" i="1"/>
  <c r="P304" i="1" s="1"/>
  <c r="N304" i="1"/>
  <c r="L304" i="1"/>
  <c r="M304" i="1" s="1"/>
  <c r="AB304" i="1" s="1"/>
  <c r="K304" i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U303" i="1"/>
  <c r="T303" i="1"/>
  <c r="V303" i="1" s="1"/>
  <c r="R303" i="1"/>
  <c r="S303" i="1" s="1"/>
  <c r="Q303" i="1"/>
  <c r="O303" i="1"/>
  <c r="P303" i="1" s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V302" i="1" s="1"/>
  <c r="T302" i="1"/>
  <c r="R302" i="1"/>
  <c r="S302" i="1" s="1"/>
  <c r="Q302" i="1"/>
  <c r="O302" i="1"/>
  <c r="P302" i="1" s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V301" i="1" s="1"/>
  <c r="T301" i="1"/>
  <c r="R301" i="1"/>
  <c r="S301" i="1" s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V300" i="1" s="1"/>
  <c r="T300" i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Z298" i="1" s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M297" i="1" s="1"/>
  <c r="K297" i="1"/>
  <c r="J297" i="1"/>
  <c r="I297" i="1"/>
  <c r="AB297" i="1" s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T296" i="1"/>
  <c r="V296" i="1" s="1"/>
  <c r="R296" i="1"/>
  <c r="Q296" i="1"/>
  <c r="S296" i="1" s="1"/>
  <c r="AB296" i="1" s="1"/>
  <c r="O296" i="1"/>
  <c r="P296" i="1" s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U295" i="1"/>
  <c r="T295" i="1"/>
  <c r="V295" i="1" s="1"/>
  <c r="R295" i="1"/>
  <c r="S295" i="1" s="1"/>
  <c r="Q295" i="1"/>
  <c r="O295" i="1"/>
  <c r="P295" i="1" s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V294" i="1" s="1"/>
  <c r="T294" i="1"/>
  <c r="R294" i="1"/>
  <c r="S294" i="1" s="1"/>
  <c r="Q294" i="1"/>
  <c r="O294" i="1"/>
  <c r="P294" i="1" s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V293" i="1" s="1"/>
  <c r="T293" i="1"/>
  <c r="R293" i="1"/>
  <c r="S293" i="1" s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V292" i="1" s="1"/>
  <c r="T292" i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Z290" i="1" s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Y289" i="1"/>
  <c r="Z289" i="1" s="1"/>
  <c r="X289" i="1"/>
  <c r="W289" i="1"/>
  <c r="U289" i="1"/>
  <c r="T289" i="1"/>
  <c r="V289" i="1" s="1"/>
  <c r="R289" i="1"/>
  <c r="Q289" i="1"/>
  <c r="S289" i="1" s="1"/>
  <c r="O289" i="1"/>
  <c r="N289" i="1"/>
  <c r="P289" i="1" s="1"/>
  <c r="L289" i="1"/>
  <c r="M289" i="1" s="1"/>
  <c r="K289" i="1"/>
  <c r="J289" i="1"/>
  <c r="I289" i="1"/>
  <c r="AB289" i="1" s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T288" i="1"/>
  <c r="V288" i="1" s="1"/>
  <c r="R288" i="1"/>
  <c r="Q288" i="1"/>
  <c r="S288" i="1" s="1"/>
  <c r="O288" i="1"/>
  <c r="P288" i="1" s="1"/>
  <c r="N288" i="1"/>
  <c r="L288" i="1"/>
  <c r="M288" i="1" s="1"/>
  <c r="AB288" i="1" s="1"/>
  <c r="K288" i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U287" i="1"/>
  <c r="T287" i="1"/>
  <c r="V287" i="1" s="1"/>
  <c r="R287" i="1"/>
  <c r="S287" i="1" s="1"/>
  <c r="Q287" i="1"/>
  <c r="O287" i="1"/>
  <c r="P287" i="1" s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V286" i="1" s="1"/>
  <c r="T286" i="1"/>
  <c r="R286" i="1"/>
  <c r="S286" i="1" s="1"/>
  <c r="Q286" i="1"/>
  <c r="O286" i="1"/>
  <c r="P286" i="1" s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V285" i="1" s="1"/>
  <c r="T285" i="1"/>
  <c r="R285" i="1"/>
  <c r="S285" i="1" s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V283" i="1"/>
  <c r="U283" i="1"/>
  <c r="T283" i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Y281" i="1"/>
  <c r="Z281" i="1" s="1"/>
  <c r="X281" i="1"/>
  <c r="W281" i="1"/>
  <c r="U281" i="1"/>
  <c r="T281" i="1"/>
  <c r="V281" i="1" s="1"/>
  <c r="AB281" i="1" s="1"/>
  <c r="R281" i="1"/>
  <c r="Q281" i="1"/>
  <c r="S281" i="1" s="1"/>
  <c r="O281" i="1"/>
  <c r="N281" i="1"/>
  <c r="P281" i="1" s="1"/>
  <c r="L281" i="1"/>
  <c r="M281" i="1" s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P280" i="1" s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V279" i="1" s="1"/>
  <c r="R279" i="1"/>
  <c r="S279" i="1" s="1"/>
  <c r="Q279" i="1"/>
  <c r="O279" i="1"/>
  <c r="P279" i="1" s="1"/>
  <c r="N279" i="1"/>
  <c r="L279" i="1"/>
  <c r="M279" i="1" s="1"/>
  <c r="K279" i="1"/>
  <c r="J279" i="1"/>
  <c r="AB279" i="1" s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V278" i="1" s="1"/>
  <c r="T278" i="1"/>
  <c r="R278" i="1"/>
  <c r="S278" i="1" s="1"/>
  <c r="Q278" i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S277" i="1" s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V276" i="1" s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V275" i="1"/>
  <c r="U275" i="1"/>
  <c r="T275" i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Z274" i="1" s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AB274" i="1" s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V273" i="1"/>
  <c r="U273" i="1"/>
  <c r="T273" i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T272" i="1"/>
  <c r="V272" i="1" s="1"/>
  <c r="R272" i="1"/>
  <c r="Q272" i="1"/>
  <c r="S272" i="1" s="1"/>
  <c r="O272" i="1"/>
  <c r="N272" i="1"/>
  <c r="P272" i="1" s="1"/>
  <c r="L272" i="1"/>
  <c r="M272" i="1" s="1"/>
  <c r="K272" i="1"/>
  <c r="J272" i="1"/>
  <c r="I272" i="1"/>
  <c r="AB272" i="1" s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U271" i="1"/>
  <c r="T271" i="1"/>
  <c r="V271" i="1" s="1"/>
  <c r="R271" i="1"/>
  <c r="S271" i="1" s="1"/>
  <c r="Q271" i="1"/>
  <c r="O271" i="1"/>
  <c r="P271" i="1" s="1"/>
  <c r="N271" i="1"/>
  <c r="L271" i="1"/>
  <c r="M271" i="1" s="1"/>
  <c r="K271" i="1"/>
  <c r="J271" i="1"/>
  <c r="AB271" i="1" s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V270" i="1" s="1"/>
  <c r="T270" i="1"/>
  <c r="R270" i="1"/>
  <c r="S270" i="1" s="1"/>
  <c r="Q270" i="1"/>
  <c r="O270" i="1"/>
  <c r="P270" i="1" s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S269" i="1" s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V268" i="1" s="1"/>
  <c r="T268" i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V267" i="1"/>
  <c r="U267" i="1"/>
  <c r="T267" i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Z266" i="1" s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Y265" i="1"/>
  <c r="Z265" i="1" s="1"/>
  <c r="X265" i="1"/>
  <c r="W265" i="1"/>
  <c r="V265" i="1"/>
  <c r="U265" i="1"/>
  <c r="T265" i="1"/>
  <c r="R265" i="1"/>
  <c r="Q265" i="1"/>
  <c r="S265" i="1" s="1"/>
  <c r="O265" i="1"/>
  <c r="N265" i="1"/>
  <c r="P265" i="1" s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R264" i="1"/>
  <c r="Q264" i="1"/>
  <c r="S264" i="1" s="1"/>
  <c r="O264" i="1"/>
  <c r="P264" i="1" s="1"/>
  <c r="N264" i="1"/>
  <c r="L264" i="1"/>
  <c r="M264" i="1" s="1"/>
  <c r="K264" i="1"/>
  <c r="J264" i="1"/>
  <c r="I264" i="1"/>
  <c r="AB264" i="1" s="1"/>
  <c r="H264" i="1"/>
  <c r="G264" i="1"/>
  <c r="F264" i="1"/>
  <c r="E264" i="1"/>
  <c r="D264" i="1"/>
  <c r="B264" i="1"/>
  <c r="A264" i="1"/>
  <c r="AA263" i="1"/>
  <c r="Z263" i="1"/>
  <c r="Y263" i="1"/>
  <c r="X263" i="1"/>
  <c r="W263" i="1"/>
  <c r="U263" i="1"/>
  <c r="T263" i="1"/>
  <c r="V263" i="1" s="1"/>
  <c r="R263" i="1"/>
  <c r="S263" i="1" s="1"/>
  <c r="Q263" i="1"/>
  <c r="O263" i="1"/>
  <c r="P263" i="1" s="1"/>
  <c r="N263" i="1"/>
  <c r="L263" i="1"/>
  <c r="M263" i="1" s="1"/>
  <c r="K263" i="1"/>
  <c r="J263" i="1"/>
  <c r="AB263" i="1" s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S262" i="1" s="1"/>
  <c r="Q262" i="1"/>
  <c r="O262" i="1"/>
  <c r="P262" i="1" s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V261" i="1" s="1"/>
  <c r="T261" i="1"/>
  <c r="R261" i="1"/>
  <c r="S261" i="1" s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V260" i="1" s="1"/>
  <c r="T260" i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V259" i="1"/>
  <c r="U259" i="1"/>
  <c r="T259" i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Z258" i="1" s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Y257" i="1"/>
  <c r="Z257" i="1" s="1"/>
  <c r="X257" i="1"/>
  <c r="W257" i="1"/>
  <c r="V257" i="1"/>
  <c r="U257" i="1"/>
  <c r="T257" i="1"/>
  <c r="R257" i="1"/>
  <c r="Q257" i="1"/>
  <c r="S257" i="1" s="1"/>
  <c r="O257" i="1"/>
  <c r="N257" i="1"/>
  <c r="P257" i="1" s="1"/>
  <c r="L257" i="1"/>
  <c r="K257" i="1"/>
  <c r="M257" i="1" s="1"/>
  <c r="J257" i="1"/>
  <c r="I257" i="1"/>
  <c r="AB257" i="1" s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R256" i="1"/>
  <c r="Q256" i="1"/>
  <c r="S256" i="1" s="1"/>
  <c r="O256" i="1"/>
  <c r="N256" i="1"/>
  <c r="P256" i="1" s="1"/>
  <c r="L256" i="1"/>
  <c r="M256" i="1" s="1"/>
  <c r="K256" i="1"/>
  <c r="J256" i="1"/>
  <c r="I256" i="1"/>
  <c r="AB256" i="1" s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V255" i="1" s="1"/>
  <c r="R255" i="1"/>
  <c r="Q255" i="1"/>
  <c r="O255" i="1"/>
  <c r="P255" i="1" s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S254" i="1" s="1"/>
  <c r="Q254" i="1"/>
  <c r="O254" i="1"/>
  <c r="P254" i="1" s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V253" i="1" s="1"/>
  <c r="T253" i="1"/>
  <c r="R253" i="1"/>
  <c r="S253" i="1" s="1"/>
  <c r="Q253" i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V252" i="1" s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V251" i="1"/>
  <c r="U251" i="1"/>
  <c r="T251" i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V250" i="1"/>
  <c r="U250" i="1"/>
  <c r="T250" i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Y249" i="1"/>
  <c r="Z249" i="1" s="1"/>
  <c r="X249" i="1"/>
  <c r="W249" i="1"/>
  <c r="V249" i="1"/>
  <c r="U249" i="1"/>
  <c r="T249" i="1"/>
  <c r="R249" i="1"/>
  <c r="Q249" i="1"/>
  <c r="S249" i="1" s="1"/>
  <c r="O249" i="1"/>
  <c r="N249" i="1"/>
  <c r="P249" i="1" s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R248" i="1"/>
  <c r="Q248" i="1"/>
  <c r="S248" i="1" s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U247" i="1"/>
  <c r="T247" i="1"/>
  <c r="V247" i="1" s="1"/>
  <c r="R247" i="1"/>
  <c r="Q247" i="1"/>
  <c r="S247" i="1" s="1"/>
  <c r="O247" i="1"/>
  <c r="P247" i="1" s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V246" i="1" s="1"/>
  <c r="T246" i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V242" i="1"/>
  <c r="U242" i="1"/>
  <c r="T242" i="1"/>
  <c r="R242" i="1"/>
  <c r="Q242" i="1"/>
  <c r="S242" i="1" s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V241" i="1"/>
  <c r="U241" i="1"/>
  <c r="T241" i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O239" i="1"/>
  <c r="P239" i="1" s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S238" i="1"/>
  <c r="R238" i="1"/>
  <c r="Q238" i="1"/>
  <c r="O238" i="1"/>
  <c r="P238" i="1" s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V237" i="1" s="1"/>
  <c r="T237" i="1"/>
  <c r="R237" i="1"/>
  <c r="S237" i="1" s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W234" i="1"/>
  <c r="U234" i="1"/>
  <c r="T234" i="1"/>
  <c r="V234" i="1" s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Y233" i="1"/>
  <c r="Z233" i="1" s="1"/>
  <c r="X233" i="1"/>
  <c r="W233" i="1"/>
  <c r="U233" i="1"/>
  <c r="T233" i="1"/>
  <c r="V233" i="1" s="1"/>
  <c r="R233" i="1"/>
  <c r="Q233" i="1"/>
  <c r="O233" i="1"/>
  <c r="N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AB231" i="1" s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S229" i="1" s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V228" i="1" s="1"/>
  <c r="T228" i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AB225" i="1" s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R224" i="1"/>
  <c r="Q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R223" i="1"/>
  <c r="Q223" i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S222" i="1"/>
  <c r="R222" i="1"/>
  <c r="Q222" i="1"/>
  <c r="O222" i="1"/>
  <c r="P222" i="1" s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V221" i="1" s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W219" i="1"/>
  <c r="V219" i="1"/>
  <c r="U219" i="1"/>
  <c r="T219" i="1"/>
  <c r="R219" i="1"/>
  <c r="Q219" i="1"/>
  <c r="S219" i="1" s="1"/>
  <c r="P219" i="1"/>
  <c r="O219" i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T217" i="1"/>
  <c r="V217" i="1" s="1"/>
  <c r="R217" i="1"/>
  <c r="Q217" i="1"/>
  <c r="S217" i="1" s="1"/>
  <c r="O217" i="1"/>
  <c r="N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R216" i="1"/>
  <c r="Q216" i="1"/>
  <c r="S216" i="1" s="1"/>
  <c r="O216" i="1"/>
  <c r="N216" i="1"/>
  <c r="P216" i="1" s="1"/>
  <c r="L216" i="1"/>
  <c r="M216" i="1" s="1"/>
  <c r="K216" i="1"/>
  <c r="J216" i="1"/>
  <c r="I216" i="1"/>
  <c r="AB216" i="1" s="1"/>
  <c r="H216" i="1"/>
  <c r="G216" i="1"/>
  <c r="F216" i="1"/>
  <c r="E216" i="1"/>
  <c r="D216" i="1"/>
  <c r="B216" i="1"/>
  <c r="A216" i="1"/>
  <c r="AA215" i="1"/>
  <c r="Z215" i="1"/>
  <c r="Y215" i="1"/>
  <c r="X215" i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Q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V207" i="1" s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T201" i="1"/>
  <c r="V201" i="1" s="1"/>
  <c r="R201" i="1"/>
  <c r="Q201" i="1"/>
  <c r="O201" i="1"/>
  <c r="N201" i="1"/>
  <c r="P201" i="1" s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Q200" i="1"/>
  <c r="S200" i="1" s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S198" i="1" s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V195" i="1"/>
  <c r="U195" i="1"/>
  <c r="T195" i="1"/>
  <c r="S195" i="1"/>
  <c r="R195" i="1"/>
  <c r="Q195" i="1"/>
  <c r="P195" i="1"/>
  <c r="O195" i="1"/>
  <c r="N195" i="1"/>
  <c r="L195" i="1"/>
  <c r="K195" i="1"/>
  <c r="M195" i="1" s="1"/>
  <c r="J195" i="1"/>
  <c r="I195" i="1"/>
  <c r="AB195" i="1" s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V194" i="1"/>
  <c r="U194" i="1"/>
  <c r="T194" i="1"/>
  <c r="S194" i="1"/>
  <c r="R194" i="1"/>
  <c r="Q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AB193" i="1" s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R192" i="1"/>
  <c r="Q192" i="1"/>
  <c r="S192" i="1" s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T191" i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R190" i="1"/>
  <c r="S190" i="1" s="1"/>
  <c r="Q190" i="1"/>
  <c r="O190" i="1"/>
  <c r="P190" i="1" s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V188" i="1" s="1"/>
  <c r="T188" i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W186" i="1"/>
  <c r="V186" i="1"/>
  <c r="U186" i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V185" i="1"/>
  <c r="U185" i="1"/>
  <c r="T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R184" i="1"/>
  <c r="Q184" i="1"/>
  <c r="S184" i="1" s="1"/>
  <c r="O184" i="1"/>
  <c r="N184" i="1"/>
  <c r="P184" i="1" s="1"/>
  <c r="M184" i="1"/>
  <c r="L184" i="1"/>
  <c r="K184" i="1"/>
  <c r="J184" i="1"/>
  <c r="I184" i="1"/>
  <c r="AB184" i="1" s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R183" i="1"/>
  <c r="Q183" i="1"/>
  <c r="S183" i="1" s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S182" i="1" s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V180" i="1" s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V179" i="1"/>
  <c r="U179" i="1"/>
  <c r="T179" i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V177" i="1"/>
  <c r="U177" i="1"/>
  <c r="T177" i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R176" i="1"/>
  <c r="Q176" i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O175" i="1"/>
  <c r="P175" i="1" s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S174" i="1"/>
  <c r="R174" i="1"/>
  <c r="Q174" i="1"/>
  <c r="O174" i="1"/>
  <c r="P174" i="1" s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U173" i="1"/>
  <c r="V173" i="1" s="1"/>
  <c r="T173" i="1"/>
  <c r="R173" i="1"/>
  <c r="S173" i="1" s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V172" i="1"/>
  <c r="U172" i="1"/>
  <c r="T172" i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W170" i="1"/>
  <c r="U170" i="1"/>
  <c r="T170" i="1"/>
  <c r="V170" i="1" s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U169" i="1"/>
  <c r="T169" i="1"/>
  <c r="V169" i="1" s="1"/>
  <c r="R169" i="1"/>
  <c r="Q169" i="1"/>
  <c r="O169" i="1"/>
  <c r="N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R168" i="1"/>
  <c r="Q168" i="1"/>
  <c r="S168" i="1" s="1"/>
  <c r="O168" i="1"/>
  <c r="N168" i="1"/>
  <c r="P168" i="1" s="1"/>
  <c r="L168" i="1"/>
  <c r="M168" i="1" s="1"/>
  <c r="K168" i="1"/>
  <c r="J168" i="1"/>
  <c r="I168" i="1"/>
  <c r="AB168" i="1" s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V165" i="1" s="1"/>
  <c r="T165" i="1"/>
  <c r="R165" i="1"/>
  <c r="S165" i="1" s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V164" i="1" s="1"/>
  <c r="T164" i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R160" i="1"/>
  <c r="Q160" i="1"/>
  <c r="O160" i="1"/>
  <c r="P160" i="1" s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R159" i="1"/>
  <c r="S159" i="1" s="1"/>
  <c r="Q159" i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V158" i="1" s="1"/>
  <c r="T158" i="1"/>
  <c r="S158" i="1"/>
  <c r="R158" i="1"/>
  <c r="Q158" i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V157" i="1" s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W155" i="1"/>
  <c r="V155" i="1"/>
  <c r="U155" i="1"/>
  <c r="T155" i="1"/>
  <c r="R155" i="1"/>
  <c r="Q155" i="1"/>
  <c r="S155" i="1" s="1"/>
  <c r="P155" i="1"/>
  <c r="O155" i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Y153" i="1"/>
  <c r="Z153" i="1" s="1"/>
  <c r="X153" i="1"/>
  <c r="W153" i="1"/>
  <c r="U153" i="1"/>
  <c r="T153" i="1"/>
  <c r="V153" i="1" s="1"/>
  <c r="R153" i="1"/>
  <c r="Q153" i="1"/>
  <c r="S153" i="1" s="1"/>
  <c r="O153" i="1"/>
  <c r="N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R152" i="1"/>
  <c r="Q152" i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T151" i="1"/>
  <c r="V151" i="1" s="1"/>
  <c r="R151" i="1"/>
  <c r="Q151" i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T143" i="1"/>
  <c r="V143" i="1" s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V141" i="1" s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V137" i="1" s="1"/>
  <c r="T137" i="1"/>
  <c r="S137" i="1"/>
  <c r="R137" i="1"/>
  <c r="Q137" i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R136" i="1"/>
  <c r="Q136" i="1"/>
  <c r="S136" i="1" s="1"/>
  <c r="P136" i="1"/>
  <c r="O136" i="1"/>
  <c r="N136" i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AB133" i="1" s="1"/>
  <c r="H133" i="1"/>
  <c r="G133" i="1"/>
  <c r="F133" i="1"/>
  <c r="E133" i="1"/>
  <c r="D133" i="1"/>
  <c r="B133" i="1"/>
  <c r="A133" i="1"/>
  <c r="AB132" i="1"/>
  <c r="AA132" i="1"/>
  <c r="Z132" i="1"/>
  <c r="Y132" i="1"/>
  <c r="X132" i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S131" i="1"/>
  <c r="R131" i="1"/>
  <c r="Q131" i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V129" i="1" s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AB127" i="1" s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AB124" i="1" s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U119" i="1"/>
  <c r="T119" i="1"/>
  <c r="V119" i="1" s="1"/>
  <c r="R119" i="1"/>
  <c r="Q119" i="1"/>
  <c r="S119" i="1" s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Q116" i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S115" i="1"/>
  <c r="R115" i="1"/>
  <c r="Q115" i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V114" i="1"/>
  <c r="U114" i="1"/>
  <c r="T114" i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V113" i="1" s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Q112" i="1"/>
  <c r="S112" i="1" s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AB108" i="1" s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V106" i="1"/>
  <c r="U106" i="1"/>
  <c r="T106" i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S99" i="1"/>
  <c r="R99" i="1"/>
  <c r="Q99" i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V89" i="1"/>
  <c r="U89" i="1"/>
  <c r="T89" i="1"/>
  <c r="S89" i="1"/>
  <c r="R89" i="1"/>
  <c r="Q89" i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W87" i="1"/>
  <c r="U87" i="1"/>
  <c r="T87" i="1"/>
  <c r="V87" i="1" s="1"/>
  <c r="S87" i="1"/>
  <c r="R87" i="1"/>
  <c r="Q87" i="1"/>
  <c r="O87" i="1"/>
  <c r="P87" i="1" s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S86" i="1" s="1"/>
  <c r="Q86" i="1"/>
  <c r="O86" i="1"/>
  <c r="N86" i="1"/>
  <c r="P86" i="1" s="1"/>
  <c r="AB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AB84" i="1" s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S83" i="1"/>
  <c r="R83" i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V81" i="1"/>
  <c r="U81" i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V77" i="1" s="1"/>
  <c r="T77" i="1"/>
  <c r="R77" i="1"/>
  <c r="Q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R76" i="1"/>
  <c r="Q76" i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W72" i="1"/>
  <c r="U72" i="1"/>
  <c r="T72" i="1"/>
  <c r="V72" i="1" s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S71" i="1"/>
  <c r="R71" i="1"/>
  <c r="Q71" i="1"/>
  <c r="O71" i="1"/>
  <c r="P71" i="1" s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AB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V66" i="1"/>
  <c r="U66" i="1"/>
  <c r="T66" i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V65" i="1"/>
  <c r="U65" i="1"/>
  <c r="T65" i="1"/>
  <c r="S65" i="1"/>
  <c r="R65" i="1"/>
  <c r="Q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Z64" i="1" s="1"/>
  <c r="X64" i="1"/>
  <c r="W64" i="1"/>
  <c r="U64" i="1"/>
  <c r="T64" i="1"/>
  <c r="V64" i="1" s="1"/>
  <c r="R64" i="1"/>
  <c r="Q64" i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S61" i="1" s="1"/>
  <c r="Q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O59" i="1"/>
  <c r="P59" i="1" s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V58" i="1"/>
  <c r="U58" i="1"/>
  <c r="T58" i="1"/>
  <c r="S58" i="1"/>
  <c r="R58" i="1"/>
  <c r="Q58" i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O54" i="1"/>
  <c r="P54" i="1" s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AB50" i="1" s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M47" i="1" s="1"/>
  <c r="K47" i="1"/>
  <c r="J47" i="1"/>
  <c r="AB47" i="1" s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Q46" i="1"/>
  <c r="S46" i="1" s="1"/>
  <c r="O46" i="1"/>
  <c r="P46" i="1" s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AB41" i="1" s="1"/>
  <c r="K41" i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Q38" i="1"/>
  <c r="S38" i="1" s="1"/>
  <c r="O38" i="1"/>
  <c r="P38" i="1" s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AB36" i="1" s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M31" i="1" s="1"/>
  <c r="K31" i="1"/>
  <c r="J31" i="1"/>
  <c r="AB31" i="1" s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P22" i="1" s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AB18" i="1" s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M15" i="1" s="1"/>
  <c r="K15" i="1"/>
  <c r="J15" i="1"/>
  <c r="AB15" i="1" s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P14" i="1" s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O6" i="1"/>
  <c r="P6" i="1" s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AB4" i="1" s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3" i="1" l="1"/>
  <c r="AB27" i="1"/>
  <c r="AB45" i="1"/>
  <c r="AB20" i="1"/>
  <c r="AB25" i="1"/>
  <c r="AB30" i="1"/>
  <c r="AB34" i="1"/>
  <c r="AB52" i="1"/>
  <c r="AB5" i="1"/>
  <c r="AB37" i="1"/>
  <c r="AB51" i="1"/>
  <c r="AB118" i="1"/>
  <c r="AB62" i="1"/>
  <c r="AB12" i="1"/>
  <c r="AB17" i="1"/>
  <c r="AB22" i="1"/>
  <c r="AB23" i="1"/>
  <c r="AB26" i="1"/>
  <c r="AB40" i="1"/>
  <c r="AB44" i="1"/>
  <c r="AB49" i="1"/>
  <c r="AB54" i="1"/>
  <c r="AB55" i="1"/>
  <c r="AB58" i="1"/>
  <c r="AB19" i="1"/>
  <c r="AB8" i="1"/>
  <c r="AB11" i="1"/>
  <c r="AB29" i="1"/>
  <c r="AB43" i="1"/>
  <c r="AB60" i="1"/>
  <c r="AB79" i="1"/>
  <c r="AB92" i="1"/>
  <c r="AB3" i="1"/>
  <c r="AB21" i="1"/>
  <c r="AB35" i="1"/>
  <c r="AB53" i="1"/>
  <c r="AB6" i="1"/>
  <c r="AB7" i="1"/>
  <c r="AB10" i="1"/>
  <c r="AB24" i="1"/>
  <c r="AB28" i="1"/>
  <c r="AB33" i="1"/>
  <c r="AB38" i="1"/>
  <c r="AB39" i="1"/>
  <c r="AB42" i="1"/>
  <c r="AB56" i="1"/>
  <c r="AB64" i="1"/>
  <c r="M58" i="1"/>
  <c r="S64" i="1"/>
  <c r="AB66" i="1"/>
  <c r="V76" i="1"/>
  <c r="M78" i="1"/>
  <c r="P101" i="1"/>
  <c r="AB107" i="1"/>
  <c r="AB109" i="1"/>
  <c r="M110" i="1"/>
  <c r="AB110" i="1" s="1"/>
  <c r="V115" i="1"/>
  <c r="AB130" i="1"/>
  <c r="AB241" i="1"/>
  <c r="AB273" i="1"/>
  <c r="AB280" i="1"/>
  <c r="AB345" i="1"/>
  <c r="AB521" i="1"/>
  <c r="AB69" i="1"/>
  <c r="AB106" i="1"/>
  <c r="AB112" i="1"/>
  <c r="AB129" i="1"/>
  <c r="AB147" i="1"/>
  <c r="AB243" i="1"/>
  <c r="V59" i="1"/>
  <c r="M71" i="1"/>
  <c r="P78" i="1"/>
  <c r="AB78" i="1" s="1"/>
  <c r="AB81" i="1"/>
  <c r="AB82" i="1"/>
  <c r="S100" i="1"/>
  <c r="AB100" i="1" s="1"/>
  <c r="AB105" i="1"/>
  <c r="P117" i="1"/>
  <c r="AB123" i="1"/>
  <c r="AB125" i="1"/>
  <c r="M126" i="1"/>
  <c r="AB126" i="1" s="1"/>
  <c r="V131" i="1"/>
  <c r="AB161" i="1"/>
  <c r="AB167" i="1"/>
  <c r="AB329" i="1"/>
  <c r="AB409" i="1"/>
  <c r="AB131" i="1"/>
  <c r="AB57" i="1"/>
  <c r="AB95" i="1"/>
  <c r="AB101" i="1"/>
  <c r="AB128" i="1"/>
  <c r="AB135" i="1"/>
  <c r="AB139" i="1"/>
  <c r="AB199" i="1"/>
  <c r="AB227" i="1"/>
  <c r="V67" i="1"/>
  <c r="AB67" i="1" s="1"/>
  <c r="Z71" i="1"/>
  <c r="Z72" i="1"/>
  <c r="AB72" i="1" s="1"/>
  <c r="P77" i="1"/>
  <c r="AB85" i="1"/>
  <c r="M87" i="1"/>
  <c r="AB98" i="1"/>
  <c r="Z103" i="1"/>
  <c r="AB103" i="1" s="1"/>
  <c r="AB104" i="1"/>
  <c r="S116" i="1"/>
  <c r="AB116" i="1" s="1"/>
  <c r="AB121" i="1"/>
  <c r="AB138" i="1"/>
  <c r="AB150" i="1"/>
  <c r="AB183" i="1"/>
  <c r="AB202" i="1"/>
  <c r="AB232" i="1"/>
  <c r="AB393" i="1"/>
  <c r="AB73" i="1"/>
  <c r="AB74" i="1"/>
  <c r="AB75" i="1"/>
  <c r="AB97" i="1"/>
  <c r="AB111" i="1"/>
  <c r="AB115" i="1"/>
  <c r="AB117" i="1"/>
  <c r="AB137" i="1"/>
  <c r="AB177" i="1"/>
  <c r="AB247" i="1"/>
  <c r="AB472" i="1"/>
  <c r="AB59" i="1"/>
  <c r="P61" i="1"/>
  <c r="AB61" i="1" s="1"/>
  <c r="Z63" i="1"/>
  <c r="AB63" i="1" s="1"/>
  <c r="P65" i="1"/>
  <c r="AB65" i="1" s="1"/>
  <c r="S76" i="1"/>
  <c r="AB76" i="1" s="1"/>
  <c r="AB77" i="1"/>
  <c r="S77" i="1"/>
  <c r="V83" i="1"/>
  <c r="AB83" i="1" s="1"/>
  <c r="Z87" i="1"/>
  <c r="AB89" i="1"/>
  <c r="AB90" i="1"/>
  <c r="AB91" i="1"/>
  <c r="AB93" i="1"/>
  <c r="M94" i="1"/>
  <c r="AB94" i="1" s="1"/>
  <c r="V99" i="1"/>
  <c r="AB99" i="1" s="1"/>
  <c r="AB114" i="1"/>
  <c r="Z119" i="1"/>
  <c r="AB119" i="1" s="1"/>
  <c r="AB120" i="1"/>
  <c r="AB156" i="1"/>
  <c r="AB163" i="1"/>
  <c r="AB179" i="1"/>
  <c r="AB211" i="1"/>
  <c r="AB457" i="1"/>
  <c r="AB537" i="1"/>
  <c r="AB157" i="1"/>
  <c r="AB180" i="1"/>
  <c r="AB221" i="1"/>
  <c r="AB244" i="1"/>
  <c r="AB266" i="1"/>
  <c r="AB299" i="1"/>
  <c r="AB316" i="1"/>
  <c r="V318" i="1"/>
  <c r="P320" i="1"/>
  <c r="AB320" i="1" s="1"/>
  <c r="AB325" i="1"/>
  <c r="AB327" i="1"/>
  <c r="AB363" i="1"/>
  <c r="AB380" i="1"/>
  <c r="V382" i="1"/>
  <c r="P384" i="1"/>
  <c r="AB384" i="1" s="1"/>
  <c r="AB389" i="1"/>
  <c r="AB391" i="1"/>
  <c r="AB398" i="1"/>
  <c r="S415" i="1"/>
  <c r="M417" i="1"/>
  <c r="AB417" i="1" s="1"/>
  <c r="Z426" i="1"/>
  <c r="AB427" i="1"/>
  <c r="AB444" i="1"/>
  <c r="V446" i="1"/>
  <c r="P448" i="1"/>
  <c r="AB448" i="1" s="1"/>
  <c r="AB453" i="1"/>
  <c r="AB455" i="1"/>
  <c r="AB462" i="1"/>
  <c r="S479" i="1"/>
  <c r="M481" i="1"/>
  <c r="AB481" i="1" s="1"/>
  <c r="Z490" i="1"/>
  <c r="AB491" i="1"/>
  <c r="AB508" i="1"/>
  <c r="V510" i="1"/>
  <c r="P512" i="1"/>
  <c r="AB512" i="1" s="1"/>
  <c r="AB517" i="1"/>
  <c r="AB519" i="1"/>
  <c r="S543" i="1"/>
  <c r="M545" i="1"/>
  <c r="AB545" i="1" s="1"/>
  <c r="Z554" i="1"/>
  <c r="AB555" i="1"/>
  <c r="AB572" i="1"/>
  <c r="V574" i="1"/>
  <c r="P576" i="1"/>
  <c r="AB576" i="1" s="1"/>
  <c r="AB581" i="1"/>
  <c r="AB583" i="1"/>
  <c r="S607" i="1"/>
  <c r="M609" i="1"/>
  <c r="AB609" i="1" s="1"/>
  <c r="Z618" i="1"/>
  <c r="AB619" i="1"/>
  <c r="AB636" i="1"/>
  <c r="V638" i="1"/>
  <c r="P640" i="1"/>
  <c r="AB640" i="1" s="1"/>
  <c r="AB645" i="1"/>
  <c r="AB647" i="1"/>
  <c r="AB658" i="1"/>
  <c r="AB666" i="1"/>
  <c r="AB672" i="1"/>
  <c r="AB683" i="1"/>
  <c r="AB686" i="1"/>
  <c r="AB687" i="1"/>
  <c r="AB690" i="1"/>
  <c r="AB716" i="1"/>
  <c r="AB812" i="1"/>
  <c r="Z140" i="1"/>
  <c r="AB140" i="1" s="1"/>
  <c r="M145" i="1"/>
  <c r="AB145" i="1" s="1"/>
  <c r="S151" i="1"/>
  <c r="AB151" i="1" s="1"/>
  <c r="S152" i="1"/>
  <c r="AB152" i="1" s="1"/>
  <c r="AB181" i="1"/>
  <c r="P186" i="1"/>
  <c r="AB186" i="1" s="1"/>
  <c r="AB198" i="1"/>
  <c r="P200" i="1"/>
  <c r="AB200" i="1" s="1"/>
  <c r="AB204" i="1"/>
  <c r="Z204" i="1"/>
  <c r="M209" i="1"/>
  <c r="AB209" i="1" s="1"/>
  <c r="AB245" i="1"/>
  <c r="AB258" i="1"/>
  <c r="AB307" i="1"/>
  <c r="AB324" i="1"/>
  <c r="AB333" i="1"/>
  <c r="AB338" i="1"/>
  <c r="AB342" i="1"/>
  <c r="AB371" i="1"/>
  <c r="AB388" i="1"/>
  <c r="V390" i="1"/>
  <c r="AB390" i="1" s="1"/>
  <c r="P392" i="1"/>
  <c r="AB392" i="1" s="1"/>
  <c r="AB397" i="1"/>
  <c r="AB399" i="1"/>
  <c r="AB402" i="1"/>
  <c r="AB406" i="1"/>
  <c r="AB435" i="1"/>
  <c r="AB452" i="1"/>
  <c r="AB461" i="1"/>
  <c r="AB463" i="1"/>
  <c r="AB466" i="1"/>
  <c r="AB470" i="1"/>
  <c r="AB499" i="1"/>
  <c r="AB516" i="1"/>
  <c r="AB525" i="1"/>
  <c r="AB527" i="1"/>
  <c r="AB530" i="1"/>
  <c r="AB563" i="1"/>
  <c r="AB580" i="1"/>
  <c r="AB589" i="1"/>
  <c r="AB594" i="1"/>
  <c r="AB627" i="1"/>
  <c r="AB644" i="1"/>
  <c r="AB650" i="1"/>
  <c r="AB656" i="1"/>
  <c r="AB675" i="1"/>
  <c r="AB682" i="1"/>
  <c r="AB728" i="1"/>
  <c r="AB732" i="1"/>
  <c r="AB754" i="1"/>
  <c r="AB862" i="1"/>
  <c r="AB141" i="1"/>
  <c r="P146" i="1"/>
  <c r="AB146" i="1" s="1"/>
  <c r="M155" i="1"/>
  <c r="AB155" i="1" s="1"/>
  <c r="AB158" i="1"/>
  <c r="AB164" i="1"/>
  <c r="Z164" i="1"/>
  <c r="M169" i="1"/>
  <c r="AB169" i="1" s="1"/>
  <c r="S175" i="1"/>
  <c r="AB175" i="1" s="1"/>
  <c r="S176" i="1"/>
  <c r="AB176" i="1" s="1"/>
  <c r="P185" i="1"/>
  <c r="AB185" i="1" s="1"/>
  <c r="Z186" i="1"/>
  <c r="Z187" i="1"/>
  <c r="V190" i="1"/>
  <c r="V191" i="1"/>
  <c r="AB191" i="1" s="1"/>
  <c r="V192" i="1"/>
  <c r="M194" i="1"/>
  <c r="AB194" i="1" s="1"/>
  <c r="S201" i="1"/>
  <c r="AB205" i="1"/>
  <c r="P210" i="1"/>
  <c r="AB210" i="1" s="1"/>
  <c r="M219" i="1"/>
  <c r="AB219" i="1" s="1"/>
  <c r="P224" i="1"/>
  <c r="AB224" i="1" s="1"/>
  <c r="AB228" i="1"/>
  <c r="Z228" i="1"/>
  <c r="M233" i="1"/>
  <c r="AB233" i="1" s="1"/>
  <c r="S239" i="1"/>
  <c r="AB239" i="1" s="1"/>
  <c r="S240" i="1"/>
  <c r="AB240" i="1" s="1"/>
  <c r="P248" i="1"/>
  <c r="AB248" i="1" s="1"/>
  <c r="AB250" i="1"/>
  <c r="AB284" i="1"/>
  <c r="AB285" i="1"/>
  <c r="AB286" i="1"/>
  <c r="Z314" i="1"/>
  <c r="AB315" i="1"/>
  <c r="AB332" i="1"/>
  <c r="V334" i="1"/>
  <c r="AB334" i="1" s="1"/>
  <c r="P336" i="1"/>
  <c r="AB336" i="1" s="1"/>
  <c r="AB341" i="1"/>
  <c r="AB343" i="1"/>
  <c r="AB350" i="1"/>
  <c r="M369" i="1"/>
  <c r="AB369" i="1" s="1"/>
  <c r="Z378" i="1"/>
  <c r="AB379" i="1"/>
  <c r="AB396" i="1"/>
  <c r="AB405" i="1"/>
  <c r="AB407" i="1"/>
  <c r="M433" i="1"/>
  <c r="AB433" i="1" s="1"/>
  <c r="Z442" i="1"/>
  <c r="AB443" i="1"/>
  <c r="AB460" i="1"/>
  <c r="P464" i="1"/>
  <c r="AB464" i="1" s="1"/>
  <c r="AB469" i="1"/>
  <c r="AB471" i="1"/>
  <c r="AB474" i="1"/>
  <c r="S495" i="1"/>
  <c r="M497" i="1"/>
  <c r="AB497" i="1" s="1"/>
  <c r="AB507" i="1"/>
  <c r="AB524" i="1"/>
  <c r="V526" i="1"/>
  <c r="AB526" i="1" s="1"/>
  <c r="P528" i="1"/>
  <c r="AB528" i="1" s="1"/>
  <c r="AB533" i="1"/>
  <c r="AB535" i="1"/>
  <c r="S559" i="1"/>
  <c r="M561" i="1"/>
  <c r="AB561" i="1" s="1"/>
  <c r="Z570" i="1"/>
  <c r="AB571" i="1"/>
  <c r="AB588" i="1"/>
  <c r="V590" i="1"/>
  <c r="AB590" i="1" s="1"/>
  <c r="P592" i="1"/>
  <c r="AB592" i="1" s="1"/>
  <c r="AB597" i="1"/>
  <c r="AB599" i="1"/>
  <c r="S623" i="1"/>
  <c r="M625" i="1"/>
  <c r="AB625" i="1" s="1"/>
  <c r="Z634" i="1"/>
  <c r="AB635" i="1"/>
  <c r="AB655" i="1"/>
  <c r="AB832" i="1"/>
  <c r="AB165" i="1"/>
  <c r="AB182" i="1"/>
  <c r="AB188" i="1"/>
  <c r="AB229" i="1"/>
  <c r="AB246" i="1"/>
  <c r="AB277" i="1"/>
  <c r="AB278" i="1"/>
  <c r="AB283" i="1"/>
  <c r="AB287" i="1"/>
  <c r="AB290" i="1"/>
  <c r="AB294" i="1"/>
  <c r="AB323" i="1"/>
  <c r="AB340" i="1"/>
  <c r="AB349" i="1"/>
  <c r="AB351" i="1"/>
  <c r="AB354" i="1"/>
  <c r="AB358" i="1"/>
  <c r="AB387" i="1"/>
  <c r="AB404" i="1"/>
  <c r="AB413" i="1"/>
  <c r="AB415" i="1"/>
  <c r="AB418" i="1"/>
  <c r="AB422" i="1"/>
  <c r="AB451" i="1"/>
  <c r="AB468" i="1"/>
  <c r="AB477" i="1"/>
  <c r="AB479" i="1"/>
  <c r="AB482" i="1"/>
  <c r="AB486" i="1"/>
  <c r="AB515" i="1"/>
  <c r="AB532" i="1"/>
  <c r="AB541" i="1"/>
  <c r="AB543" i="1"/>
  <c r="AB546" i="1"/>
  <c r="AB550" i="1"/>
  <c r="AB579" i="1"/>
  <c r="AB596" i="1"/>
  <c r="AB605" i="1"/>
  <c r="AB607" i="1"/>
  <c r="AB610" i="1"/>
  <c r="AB614" i="1"/>
  <c r="AB643" i="1"/>
  <c r="AB679" i="1"/>
  <c r="AB692" i="1"/>
  <c r="AB698" i="1"/>
  <c r="AB750" i="1"/>
  <c r="AB804" i="1"/>
  <c r="AB858" i="1"/>
  <c r="AB142" i="1"/>
  <c r="P144" i="1"/>
  <c r="AB144" i="1" s="1"/>
  <c r="Z148" i="1"/>
  <c r="AB148" i="1" s="1"/>
  <c r="M153" i="1"/>
  <c r="AB153" i="1" s="1"/>
  <c r="S160" i="1"/>
  <c r="AB160" i="1" s="1"/>
  <c r="P169" i="1"/>
  <c r="Z170" i="1"/>
  <c r="AB170" i="1" s="1"/>
  <c r="Z171" i="1"/>
  <c r="AB171" i="1" s="1"/>
  <c r="V174" i="1"/>
  <c r="AB174" i="1" s="1"/>
  <c r="V175" i="1"/>
  <c r="V176" i="1"/>
  <c r="M178" i="1"/>
  <c r="AB178" i="1" s="1"/>
  <c r="S185" i="1"/>
  <c r="AB189" i="1"/>
  <c r="P194" i="1"/>
  <c r="M203" i="1"/>
  <c r="AB203" i="1" s="1"/>
  <c r="AB206" i="1"/>
  <c r="P208" i="1"/>
  <c r="AB208" i="1" s="1"/>
  <c r="AB212" i="1"/>
  <c r="Z212" i="1"/>
  <c r="M217" i="1"/>
  <c r="AB217" i="1" s="1"/>
  <c r="S223" i="1"/>
  <c r="AB223" i="1" s="1"/>
  <c r="S224" i="1"/>
  <c r="P233" i="1"/>
  <c r="Z234" i="1"/>
  <c r="AB234" i="1" s="1"/>
  <c r="Z235" i="1"/>
  <c r="AB235" i="1" s="1"/>
  <c r="V238" i="1"/>
  <c r="AB238" i="1" s="1"/>
  <c r="V239" i="1"/>
  <c r="V240" i="1"/>
  <c r="M242" i="1"/>
  <c r="AB242" i="1" s="1"/>
  <c r="S255" i="1"/>
  <c r="AB255" i="1" s="1"/>
  <c r="M265" i="1"/>
  <c r="AB265" i="1" s="1"/>
  <c r="AB268" i="1"/>
  <c r="AB269" i="1"/>
  <c r="AB270" i="1"/>
  <c r="AB275" i="1"/>
  <c r="AB293" i="1"/>
  <c r="AB295" i="1"/>
  <c r="AB298" i="1"/>
  <c r="AB302" i="1"/>
  <c r="S319" i="1"/>
  <c r="AB319" i="1" s="1"/>
  <c r="M321" i="1"/>
  <c r="AB321" i="1" s="1"/>
  <c r="Z330" i="1"/>
  <c r="AB330" i="1" s="1"/>
  <c r="AB331" i="1"/>
  <c r="AB348" i="1"/>
  <c r="P352" i="1"/>
  <c r="AB352" i="1" s="1"/>
  <c r="AB357" i="1"/>
  <c r="AB359" i="1"/>
  <c r="AB362" i="1"/>
  <c r="AB366" i="1"/>
  <c r="S383" i="1"/>
  <c r="AB383" i="1" s="1"/>
  <c r="M385" i="1"/>
  <c r="AB385" i="1" s="1"/>
  <c r="Z394" i="1"/>
  <c r="AB394" i="1" s="1"/>
  <c r="AB395" i="1"/>
  <c r="AB412" i="1"/>
  <c r="V414" i="1"/>
  <c r="AB414" i="1" s="1"/>
  <c r="P416" i="1"/>
  <c r="AB416" i="1" s="1"/>
  <c r="AB421" i="1"/>
  <c r="AB423" i="1"/>
  <c r="AB426" i="1"/>
  <c r="AB430" i="1"/>
  <c r="S447" i="1"/>
  <c r="AB447" i="1" s="1"/>
  <c r="M449" i="1"/>
  <c r="AB449" i="1" s="1"/>
  <c r="Z458" i="1"/>
  <c r="AB458" i="1" s="1"/>
  <c r="AB459" i="1"/>
  <c r="AB476" i="1"/>
  <c r="V478" i="1"/>
  <c r="AB478" i="1" s="1"/>
  <c r="P480" i="1"/>
  <c r="AB480" i="1" s="1"/>
  <c r="AB485" i="1"/>
  <c r="AB487" i="1"/>
  <c r="AB490" i="1"/>
  <c r="S511" i="1"/>
  <c r="AB511" i="1" s="1"/>
  <c r="M513" i="1"/>
  <c r="AB513" i="1" s="1"/>
  <c r="Z522" i="1"/>
  <c r="AB522" i="1" s="1"/>
  <c r="AB523" i="1"/>
  <c r="AB540" i="1"/>
  <c r="V542" i="1"/>
  <c r="AB542" i="1" s="1"/>
  <c r="P544" i="1"/>
  <c r="AB544" i="1" s="1"/>
  <c r="AB549" i="1"/>
  <c r="AB551" i="1"/>
  <c r="AB554" i="1"/>
  <c r="S575" i="1"/>
  <c r="AB575" i="1" s="1"/>
  <c r="M577" i="1"/>
  <c r="AB577" i="1" s="1"/>
  <c r="Z586" i="1"/>
  <c r="AB586" i="1" s="1"/>
  <c r="AB587" i="1"/>
  <c r="AB604" i="1"/>
  <c r="V606" i="1"/>
  <c r="AB606" i="1" s="1"/>
  <c r="P608" i="1"/>
  <c r="AB608" i="1" s="1"/>
  <c r="AB613" i="1"/>
  <c r="AB615" i="1"/>
  <c r="AB618" i="1"/>
  <c r="S639" i="1"/>
  <c r="AB639" i="1" s="1"/>
  <c r="M641" i="1"/>
  <c r="AB641" i="1" s="1"/>
  <c r="S654" i="1"/>
  <c r="AB660" i="1"/>
  <c r="V660" i="1"/>
  <c r="AB680" i="1"/>
  <c r="AB684" i="1"/>
  <c r="AB711" i="1"/>
  <c r="AB715" i="1"/>
  <c r="AB718" i="1"/>
  <c r="AB719" i="1"/>
  <c r="AB722" i="1"/>
  <c r="AB767" i="1"/>
  <c r="AB798" i="1"/>
  <c r="AB824" i="1"/>
  <c r="AB871" i="1"/>
  <c r="AB149" i="1"/>
  <c r="AB166" i="1"/>
  <c r="AB172" i="1"/>
  <c r="AB213" i="1"/>
  <c r="AB230" i="1"/>
  <c r="AB236" i="1"/>
  <c r="AB260" i="1"/>
  <c r="AB261" i="1"/>
  <c r="AB262" i="1"/>
  <c r="AB267" i="1"/>
  <c r="AB292" i="1"/>
  <c r="AB301" i="1"/>
  <c r="AB303" i="1"/>
  <c r="AB306" i="1"/>
  <c r="AB310" i="1"/>
  <c r="AB356" i="1"/>
  <c r="AB365" i="1"/>
  <c r="AB367" i="1"/>
  <c r="AB370" i="1"/>
  <c r="AB374" i="1"/>
  <c r="AB420" i="1"/>
  <c r="AB429" i="1"/>
  <c r="AB431" i="1"/>
  <c r="AB434" i="1"/>
  <c r="AB438" i="1"/>
  <c r="AB484" i="1"/>
  <c r="AB493" i="1"/>
  <c r="AB495" i="1"/>
  <c r="AB498" i="1"/>
  <c r="AB502" i="1"/>
  <c r="AB548" i="1"/>
  <c r="AB557" i="1"/>
  <c r="AB559" i="1"/>
  <c r="AB562" i="1"/>
  <c r="AB566" i="1"/>
  <c r="AB612" i="1"/>
  <c r="AB621" i="1"/>
  <c r="AB623" i="1"/>
  <c r="AB626" i="1"/>
  <c r="AB630" i="1"/>
  <c r="AB677" i="1"/>
  <c r="AB700" i="1"/>
  <c r="AB714" i="1"/>
  <c r="AB723" i="1"/>
  <c r="S143" i="1"/>
  <c r="AB143" i="1" s="1"/>
  <c r="S144" i="1"/>
  <c r="P153" i="1"/>
  <c r="Z154" i="1"/>
  <c r="AB154" i="1" s="1"/>
  <c r="Z155" i="1"/>
  <c r="V159" i="1"/>
  <c r="AB159" i="1" s="1"/>
  <c r="V160" i="1"/>
  <c r="M162" i="1"/>
  <c r="AB162" i="1" s="1"/>
  <c r="S169" i="1"/>
  <c r="AB173" i="1"/>
  <c r="P178" i="1"/>
  <c r="M187" i="1"/>
  <c r="AB187" i="1" s="1"/>
  <c r="AB190" i="1"/>
  <c r="P192" i="1"/>
  <c r="AB192" i="1" s="1"/>
  <c r="Z196" i="1"/>
  <c r="AB196" i="1" s="1"/>
  <c r="M201" i="1"/>
  <c r="AB201" i="1" s="1"/>
  <c r="S207" i="1"/>
  <c r="AB207" i="1" s="1"/>
  <c r="S208" i="1"/>
  <c r="P217" i="1"/>
  <c r="Z218" i="1"/>
  <c r="AB218" i="1" s="1"/>
  <c r="Z219" i="1"/>
  <c r="V222" i="1"/>
  <c r="AB222" i="1" s="1"/>
  <c r="V223" i="1"/>
  <c r="V224" i="1"/>
  <c r="M226" i="1"/>
  <c r="AB226" i="1" s="1"/>
  <c r="S233" i="1"/>
  <c r="AB237" i="1"/>
  <c r="P242" i="1"/>
  <c r="M249" i="1"/>
  <c r="AB249" i="1" s="1"/>
  <c r="AB252" i="1"/>
  <c r="AB254" i="1"/>
  <c r="AB259" i="1"/>
  <c r="AB282" i="1"/>
  <c r="AB300" i="1"/>
  <c r="AB309" i="1"/>
  <c r="AB311" i="1"/>
  <c r="AB314" i="1"/>
  <c r="AB318" i="1"/>
  <c r="S335" i="1"/>
  <c r="AB335" i="1" s="1"/>
  <c r="M337" i="1"/>
  <c r="AB337" i="1" s="1"/>
  <c r="Z346" i="1"/>
  <c r="AB346" i="1" s="1"/>
  <c r="AB347" i="1"/>
  <c r="AB364" i="1"/>
  <c r="AB373" i="1"/>
  <c r="AB375" i="1"/>
  <c r="AB378" i="1"/>
  <c r="AB382" i="1"/>
  <c r="M401" i="1"/>
  <c r="AB401" i="1" s="1"/>
  <c r="Z410" i="1"/>
  <c r="AB410" i="1" s="1"/>
  <c r="AB411" i="1"/>
  <c r="AB428" i="1"/>
  <c r="P432" i="1"/>
  <c r="AB432" i="1" s="1"/>
  <c r="AB437" i="1"/>
  <c r="AB439" i="1"/>
  <c r="AB442" i="1"/>
  <c r="AB446" i="1"/>
  <c r="M465" i="1"/>
  <c r="AB465" i="1" s="1"/>
  <c r="AB475" i="1"/>
  <c r="AB492" i="1"/>
  <c r="V494" i="1"/>
  <c r="AB494" i="1" s="1"/>
  <c r="P496" i="1"/>
  <c r="AB496" i="1" s="1"/>
  <c r="AB501" i="1"/>
  <c r="AB503" i="1"/>
  <c r="AB506" i="1"/>
  <c r="AB510" i="1"/>
  <c r="M529" i="1"/>
  <c r="AB529" i="1" s="1"/>
  <c r="Z538" i="1"/>
  <c r="AB538" i="1" s="1"/>
  <c r="AB539" i="1"/>
  <c r="AB556" i="1"/>
  <c r="V558" i="1"/>
  <c r="AB558" i="1" s="1"/>
  <c r="P560" i="1"/>
  <c r="AB560" i="1" s="1"/>
  <c r="AB565" i="1"/>
  <c r="AB567" i="1"/>
  <c r="AB570" i="1"/>
  <c r="AB574" i="1"/>
  <c r="S591" i="1"/>
  <c r="AB591" i="1" s="1"/>
  <c r="M593" i="1"/>
  <c r="AB593" i="1" s="1"/>
  <c r="Z602" i="1"/>
  <c r="AB602" i="1" s="1"/>
  <c r="AB603" i="1"/>
  <c r="AB620" i="1"/>
  <c r="V622" i="1"/>
  <c r="AB622" i="1" s="1"/>
  <c r="P624" i="1"/>
  <c r="AB624" i="1" s="1"/>
  <c r="AB629" i="1"/>
  <c r="AB631" i="1"/>
  <c r="AB634" i="1"/>
  <c r="AB638" i="1"/>
  <c r="AB651" i="1"/>
  <c r="AB654" i="1"/>
  <c r="AB816" i="1"/>
  <c r="AB857" i="1"/>
  <c r="AB878" i="1"/>
  <c r="AB649" i="1"/>
  <c r="S652" i="1"/>
  <c r="AB652" i="1" s="1"/>
  <c r="P661" i="1"/>
  <c r="AB661" i="1" s="1"/>
  <c r="M670" i="1"/>
  <c r="AB670" i="1" s="1"/>
  <c r="AB689" i="1"/>
  <c r="P697" i="1"/>
  <c r="V699" i="1"/>
  <c r="AB699" i="1" s="1"/>
  <c r="Z703" i="1"/>
  <c r="M706" i="1"/>
  <c r="AB706" i="1" s="1"/>
  <c r="S708" i="1"/>
  <c r="AB708" i="1" s="1"/>
  <c r="AB721" i="1"/>
  <c r="P729" i="1"/>
  <c r="V731" i="1"/>
  <c r="AB731" i="1" s="1"/>
  <c r="Z735" i="1"/>
  <c r="M738" i="1"/>
  <c r="AB738" i="1" s="1"/>
  <c r="AB741" i="1"/>
  <c r="S744" i="1"/>
  <c r="AB744" i="1" s="1"/>
  <c r="AB745" i="1"/>
  <c r="Z747" i="1"/>
  <c r="V755" i="1"/>
  <c r="V764" i="1"/>
  <c r="AB764" i="1" s="1"/>
  <c r="M766" i="1"/>
  <c r="AB766" i="1" s="1"/>
  <c r="S780" i="1"/>
  <c r="AB780" i="1" s="1"/>
  <c r="S781" i="1"/>
  <c r="AB781" i="1" s="1"/>
  <c r="V787" i="1"/>
  <c r="Z791" i="1"/>
  <c r="AB791" i="1" s="1"/>
  <c r="Z792" i="1"/>
  <c r="AB792" i="1" s="1"/>
  <c r="P797" i="1"/>
  <c r="M807" i="1"/>
  <c r="AB807" i="1" s="1"/>
  <c r="P814" i="1"/>
  <c r="AB814" i="1" s="1"/>
  <c r="AB817" i="1"/>
  <c r="AB818" i="1"/>
  <c r="AB819" i="1"/>
  <c r="V828" i="1"/>
  <c r="AB828" i="1" s="1"/>
  <c r="M830" i="1"/>
  <c r="S844" i="1"/>
  <c r="AB844" i="1" s="1"/>
  <c r="S845" i="1"/>
  <c r="AB845" i="1" s="1"/>
  <c r="V851" i="1"/>
  <c r="Z855" i="1"/>
  <c r="AB855" i="1" s="1"/>
  <c r="Z856" i="1"/>
  <c r="AB856" i="1" s="1"/>
  <c r="P861" i="1"/>
  <c r="V868" i="1"/>
  <c r="AB868" i="1" s="1"/>
  <c r="M870" i="1"/>
  <c r="P877" i="1"/>
  <c r="V884" i="1"/>
  <c r="P893" i="1"/>
  <c r="AB898" i="1"/>
  <c r="S900" i="1"/>
  <c r="AB900" i="1" s="1"/>
  <c r="Z903" i="1"/>
  <c r="V907" i="1"/>
  <c r="P910" i="1"/>
  <c r="AB910" i="1" s="1"/>
  <c r="M926" i="1"/>
  <c r="AB939" i="1"/>
  <c r="S941" i="1"/>
  <c r="AB941" i="1" s="1"/>
  <c r="M943" i="1"/>
  <c r="AB943" i="1" s="1"/>
  <c r="Z944" i="1"/>
  <c r="AB945" i="1"/>
  <c r="V948" i="1"/>
  <c r="P957" i="1"/>
  <c r="AB962" i="1"/>
  <c r="S964" i="1"/>
  <c r="AB964" i="1" s="1"/>
  <c r="Z967" i="1"/>
  <c r="V971" i="1"/>
  <c r="P974" i="1"/>
  <c r="AB974" i="1" s="1"/>
  <c r="M990" i="1"/>
  <c r="AB1003" i="1"/>
  <c r="S1005" i="1"/>
  <c r="AB1005" i="1" s="1"/>
  <c r="M1007" i="1"/>
  <c r="AB1007" i="1" s="1"/>
  <c r="Z1008" i="1"/>
  <c r="AB1009" i="1"/>
  <c r="V1012" i="1"/>
  <c r="P1021" i="1"/>
  <c r="AB1026" i="1"/>
  <c r="S1028" i="1"/>
  <c r="AB1028" i="1" s="1"/>
  <c r="Z1031" i="1"/>
  <c r="V1035" i="1"/>
  <c r="P1038" i="1"/>
  <c r="AB1038" i="1" s="1"/>
  <c r="M1054" i="1"/>
  <c r="AB1067" i="1"/>
  <c r="S1069" i="1"/>
  <c r="AB1069" i="1" s="1"/>
  <c r="M1071" i="1"/>
  <c r="AB1071" i="1" s="1"/>
  <c r="Z1072" i="1"/>
  <c r="AB1073" i="1"/>
  <c r="V1076" i="1"/>
  <c r="P1085" i="1"/>
  <c r="AB1090" i="1"/>
  <c r="S1092" i="1"/>
  <c r="AB1092" i="1" s="1"/>
  <c r="Z1095" i="1"/>
  <c r="V1099" i="1"/>
  <c r="P1102" i="1"/>
  <c r="AB1102" i="1" s="1"/>
  <c r="M1118" i="1"/>
  <c r="AB1131" i="1"/>
  <c r="S1133" i="1"/>
  <c r="AB1133" i="1" s="1"/>
  <c r="AB1365" i="1"/>
  <c r="AB1411" i="1"/>
  <c r="AB665" i="1"/>
  <c r="AB697" i="1"/>
  <c r="AB729" i="1"/>
  <c r="AB769" i="1"/>
  <c r="AB770" i="1"/>
  <c r="AB771" i="1"/>
  <c r="V780" i="1"/>
  <c r="M782" i="1"/>
  <c r="AB782" i="1" s="1"/>
  <c r="AB793" i="1"/>
  <c r="S796" i="1"/>
  <c r="AB796" i="1" s="1"/>
  <c r="S797" i="1"/>
  <c r="AB797" i="1" s="1"/>
  <c r="M823" i="1"/>
  <c r="AB823" i="1" s="1"/>
  <c r="P830" i="1"/>
  <c r="AB833" i="1"/>
  <c r="AB834" i="1"/>
  <c r="AB835" i="1"/>
  <c r="V844" i="1"/>
  <c r="M846" i="1"/>
  <c r="AB846" i="1" s="1"/>
  <c r="S860" i="1"/>
  <c r="AB860" i="1" s="1"/>
  <c r="S861" i="1"/>
  <c r="AB861" i="1" s="1"/>
  <c r="P870" i="1"/>
  <c r="AB873" i="1"/>
  <c r="S876" i="1"/>
  <c r="AB876" i="1" s="1"/>
  <c r="AB877" i="1"/>
  <c r="S877" i="1"/>
  <c r="AB891" i="1"/>
  <c r="S893" i="1"/>
  <c r="AB893" i="1" s="1"/>
  <c r="M895" i="1"/>
  <c r="Z896" i="1"/>
  <c r="AB897" i="1"/>
  <c r="V900" i="1"/>
  <c r="P909" i="1"/>
  <c r="AB914" i="1"/>
  <c r="S916" i="1"/>
  <c r="Z919" i="1"/>
  <c r="AB919" i="1" s="1"/>
  <c r="V923" i="1"/>
  <c r="P926" i="1"/>
  <c r="M942" i="1"/>
  <c r="AB942" i="1" s="1"/>
  <c r="AB955" i="1"/>
  <c r="S957" i="1"/>
  <c r="M959" i="1"/>
  <c r="Z960" i="1"/>
  <c r="AB961" i="1"/>
  <c r="V964" i="1"/>
  <c r="P973" i="1"/>
  <c r="AB978" i="1"/>
  <c r="S980" i="1"/>
  <c r="Z983" i="1"/>
  <c r="AB983" i="1" s="1"/>
  <c r="V987" i="1"/>
  <c r="P990" i="1"/>
  <c r="M1006" i="1"/>
  <c r="AB1006" i="1" s="1"/>
  <c r="AB1019" i="1"/>
  <c r="S1021" i="1"/>
  <c r="M1023" i="1"/>
  <c r="Z1024" i="1"/>
  <c r="AB1025" i="1"/>
  <c r="V1028" i="1"/>
  <c r="P1037" i="1"/>
  <c r="AB1042" i="1"/>
  <c r="S1044" i="1"/>
  <c r="Z1047" i="1"/>
  <c r="AB1047" i="1" s="1"/>
  <c r="V1051" i="1"/>
  <c r="P1054" i="1"/>
  <c r="M1070" i="1"/>
  <c r="AB1070" i="1" s="1"/>
  <c r="AB1083" i="1"/>
  <c r="AB1085" i="1"/>
  <c r="S1085" i="1"/>
  <c r="M1087" i="1"/>
  <c r="Z1088" i="1"/>
  <c r="AB1089" i="1"/>
  <c r="V1092" i="1"/>
  <c r="P1101" i="1"/>
  <c r="AB1106" i="1"/>
  <c r="S1108" i="1"/>
  <c r="Z1111" i="1"/>
  <c r="AB1111" i="1" s="1"/>
  <c r="V1115" i="1"/>
  <c r="P1118" i="1"/>
  <c r="AB1397" i="1"/>
  <c r="V667" i="1"/>
  <c r="AB667" i="1" s="1"/>
  <c r="AB673" i="1"/>
  <c r="S676" i="1"/>
  <c r="AB676" i="1" s="1"/>
  <c r="P693" i="1"/>
  <c r="V695" i="1"/>
  <c r="AB695" i="1" s="1"/>
  <c r="Z699" i="1"/>
  <c r="M702" i="1"/>
  <c r="AB702" i="1" s="1"/>
  <c r="S704" i="1"/>
  <c r="AB704" i="1" s="1"/>
  <c r="AB717" i="1"/>
  <c r="P725" i="1"/>
  <c r="V727" i="1"/>
  <c r="AB727" i="1" s="1"/>
  <c r="Z731" i="1"/>
  <c r="M734" i="1"/>
  <c r="AB734" i="1" s="1"/>
  <c r="S736" i="1"/>
  <c r="AB736" i="1" s="1"/>
  <c r="M742" i="1"/>
  <c r="AB742" i="1" s="1"/>
  <c r="V743" i="1"/>
  <c r="AB743" i="1" s="1"/>
  <c r="M746" i="1"/>
  <c r="AB746" i="1" s="1"/>
  <c r="AB749" i="1"/>
  <c r="S752" i="1"/>
  <c r="AB752" i="1" s="1"/>
  <c r="AB753" i="1"/>
  <c r="Z755" i="1"/>
  <c r="S772" i="1"/>
  <c r="AB772" i="1" s="1"/>
  <c r="S773" i="1"/>
  <c r="AB773" i="1" s="1"/>
  <c r="V779" i="1"/>
  <c r="Z783" i="1"/>
  <c r="AB783" i="1" s="1"/>
  <c r="Z784" i="1"/>
  <c r="AB784" i="1" s="1"/>
  <c r="P789" i="1"/>
  <c r="M799" i="1"/>
  <c r="AB799" i="1" s="1"/>
  <c r="P806" i="1"/>
  <c r="AB806" i="1" s="1"/>
  <c r="AB810" i="1"/>
  <c r="AB811" i="1"/>
  <c r="V820" i="1"/>
  <c r="AB820" i="1" s="1"/>
  <c r="M822" i="1"/>
  <c r="S836" i="1"/>
  <c r="AB836" i="1" s="1"/>
  <c r="AB837" i="1"/>
  <c r="S837" i="1"/>
  <c r="V843" i="1"/>
  <c r="Z847" i="1"/>
  <c r="AB847" i="1" s="1"/>
  <c r="Z848" i="1"/>
  <c r="AB848" i="1" s="1"/>
  <c r="P853" i="1"/>
  <c r="M863" i="1"/>
  <c r="AB863" i="1" s="1"/>
  <c r="AB872" i="1"/>
  <c r="M879" i="1"/>
  <c r="AB879" i="1" s="1"/>
  <c r="P885" i="1"/>
  <c r="AB890" i="1"/>
  <c r="S892" i="1"/>
  <c r="Z895" i="1"/>
  <c r="V899" i="1"/>
  <c r="P902" i="1"/>
  <c r="AB902" i="1" s="1"/>
  <c r="AB916" i="1"/>
  <c r="M918" i="1"/>
  <c r="S933" i="1"/>
  <c r="M935" i="1"/>
  <c r="AB935" i="1" s="1"/>
  <c r="Z936" i="1"/>
  <c r="AB937" i="1"/>
  <c r="V940" i="1"/>
  <c r="AB940" i="1" s="1"/>
  <c r="AB944" i="1"/>
  <c r="P949" i="1"/>
  <c r="AB954" i="1"/>
  <c r="S956" i="1"/>
  <c r="AB957" i="1"/>
  <c r="Z959" i="1"/>
  <c r="V963" i="1"/>
  <c r="P966" i="1"/>
  <c r="AB966" i="1" s="1"/>
  <c r="AB980" i="1"/>
  <c r="M982" i="1"/>
  <c r="S997" i="1"/>
  <c r="M999" i="1"/>
  <c r="AB999" i="1" s="1"/>
  <c r="Z1000" i="1"/>
  <c r="AB1001" i="1"/>
  <c r="V1004" i="1"/>
  <c r="AB1004" i="1" s="1"/>
  <c r="AB1008" i="1"/>
  <c r="P1013" i="1"/>
  <c r="AB1018" i="1"/>
  <c r="S1020" i="1"/>
  <c r="AB1021" i="1"/>
  <c r="Z1023" i="1"/>
  <c r="V1027" i="1"/>
  <c r="P1030" i="1"/>
  <c r="AB1030" i="1" s="1"/>
  <c r="AB1044" i="1"/>
  <c r="M1046" i="1"/>
  <c r="S1061" i="1"/>
  <c r="M1063" i="1"/>
  <c r="AB1063" i="1" s="1"/>
  <c r="Z1064" i="1"/>
  <c r="AB1065" i="1"/>
  <c r="V1068" i="1"/>
  <c r="AB1068" i="1" s="1"/>
  <c r="AB1072" i="1"/>
  <c r="P1077" i="1"/>
  <c r="AB1082" i="1"/>
  <c r="S1084" i="1"/>
  <c r="Z1087" i="1"/>
  <c r="V1091" i="1"/>
  <c r="P1094" i="1"/>
  <c r="AB1094" i="1" s="1"/>
  <c r="AB1108" i="1"/>
  <c r="M1110" i="1"/>
  <c r="S1125" i="1"/>
  <c r="M1127" i="1"/>
  <c r="AB1127" i="1" s="1"/>
  <c r="Z1128" i="1"/>
  <c r="AB1129" i="1"/>
  <c r="V1132" i="1"/>
  <c r="AB1132" i="1" s="1"/>
  <c r="AB1142" i="1"/>
  <c r="AB1317" i="1"/>
  <c r="AB1320" i="1"/>
  <c r="AB681" i="1"/>
  <c r="AB685" i="1"/>
  <c r="AB705" i="1"/>
  <c r="AB737" i="1"/>
  <c r="AB755" i="1"/>
  <c r="AB785" i="1"/>
  <c r="AB786" i="1"/>
  <c r="AB787" i="1"/>
  <c r="AB809" i="1"/>
  <c r="AB813" i="1"/>
  <c r="AB849" i="1"/>
  <c r="AB850" i="1"/>
  <c r="AB851" i="1"/>
  <c r="AB907" i="1"/>
  <c r="AB909" i="1"/>
  <c r="AB913" i="1"/>
  <c r="AB920" i="1"/>
  <c r="AB933" i="1"/>
  <c r="AB971" i="1"/>
  <c r="AB977" i="1"/>
  <c r="AB984" i="1"/>
  <c r="AB997" i="1"/>
  <c r="AB1035" i="1"/>
  <c r="AB1041" i="1"/>
  <c r="AB1048" i="1"/>
  <c r="AB1061" i="1"/>
  <c r="AB1099" i="1"/>
  <c r="AB1101" i="1"/>
  <c r="AB1105" i="1"/>
  <c r="AB1112" i="1"/>
  <c r="AB1125" i="1"/>
  <c r="AB1347" i="1"/>
  <c r="AB1756" i="1"/>
  <c r="Z663" i="1"/>
  <c r="AB663" i="1" s="1"/>
  <c r="P701" i="1"/>
  <c r="V703" i="1"/>
  <c r="AB703" i="1" s="1"/>
  <c r="Z707" i="1"/>
  <c r="AB707" i="1" s="1"/>
  <c r="M710" i="1"/>
  <c r="AB710" i="1" s="1"/>
  <c r="S712" i="1"/>
  <c r="AB712" i="1" s="1"/>
  <c r="AB725" i="1"/>
  <c r="P733" i="1"/>
  <c r="V735" i="1"/>
  <c r="AB735" i="1" s="1"/>
  <c r="Z739" i="1"/>
  <c r="V747" i="1"/>
  <c r="AB747" i="1" s="1"/>
  <c r="S756" i="1"/>
  <c r="AB756" i="1" s="1"/>
  <c r="AB761" i="1"/>
  <c r="AB762" i="1"/>
  <c r="AB763" i="1"/>
  <c r="V772" i="1"/>
  <c r="M774" i="1"/>
  <c r="AB774" i="1" s="1"/>
  <c r="S788" i="1"/>
  <c r="AB788" i="1" s="1"/>
  <c r="S789" i="1"/>
  <c r="AB789" i="1" s="1"/>
  <c r="V795" i="1"/>
  <c r="AB795" i="1" s="1"/>
  <c r="Z799" i="1"/>
  <c r="Z800" i="1"/>
  <c r="AB800" i="1" s="1"/>
  <c r="P805" i="1"/>
  <c r="M815" i="1"/>
  <c r="AB815" i="1" s="1"/>
  <c r="P822" i="1"/>
  <c r="AB825" i="1"/>
  <c r="AB826" i="1"/>
  <c r="AB827" i="1"/>
  <c r="V836" i="1"/>
  <c r="M838" i="1"/>
  <c r="AB838" i="1" s="1"/>
  <c r="S852" i="1"/>
  <c r="AB852" i="1" s="1"/>
  <c r="S853" i="1"/>
  <c r="AB853" i="1" s="1"/>
  <c r="V859" i="1"/>
  <c r="AB859" i="1" s="1"/>
  <c r="Z863" i="1"/>
  <c r="Z864" i="1"/>
  <c r="AB865" i="1"/>
  <c r="AB866" i="1"/>
  <c r="AB867" i="1"/>
  <c r="V875" i="1"/>
  <c r="AB875" i="1" s="1"/>
  <c r="Z879" i="1"/>
  <c r="Z880" i="1"/>
  <c r="AB881" i="1"/>
  <c r="AB882" i="1"/>
  <c r="AB883" i="1"/>
  <c r="AB885" i="1"/>
  <c r="S885" i="1"/>
  <c r="M887" i="1"/>
  <c r="AB887" i="1" s="1"/>
  <c r="Z888" i="1"/>
  <c r="AB888" i="1" s="1"/>
  <c r="AB889" i="1"/>
  <c r="V892" i="1"/>
  <c r="AB892" i="1" s="1"/>
  <c r="AB896" i="1"/>
  <c r="P901" i="1"/>
  <c r="AB906" i="1"/>
  <c r="S908" i="1"/>
  <c r="Z911" i="1"/>
  <c r="AB911" i="1" s="1"/>
  <c r="V915" i="1"/>
  <c r="AB915" i="1" s="1"/>
  <c r="P918" i="1"/>
  <c r="AB932" i="1"/>
  <c r="M934" i="1"/>
  <c r="AB934" i="1" s="1"/>
  <c r="AB947" i="1"/>
  <c r="S949" i="1"/>
  <c r="M951" i="1"/>
  <c r="AB951" i="1" s="1"/>
  <c r="Z952" i="1"/>
  <c r="AB952" i="1" s="1"/>
  <c r="AB953" i="1"/>
  <c r="V956" i="1"/>
  <c r="AB956" i="1" s="1"/>
  <c r="AB960" i="1"/>
  <c r="P965" i="1"/>
  <c r="AB965" i="1" s="1"/>
  <c r="AB970" i="1"/>
  <c r="S972" i="1"/>
  <c r="AB973" i="1"/>
  <c r="Z975" i="1"/>
  <c r="AB975" i="1" s="1"/>
  <c r="V979" i="1"/>
  <c r="AB979" i="1" s="1"/>
  <c r="P982" i="1"/>
  <c r="AB996" i="1"/>
  <c r="M998" i="1"/>
  <c r="AB998" i="1" s="1"/>
  <c r="AB1011" i="1"/>
  <c r="S1013" i="1"/>
  <c r="M1015" i="1"/>
  <c r="AB1015" i="1" s="1"/>
  <c r="Z1016" i="1"/>
  <c r="AB1016" i="1" s="1"/>
  <c r="AB1017" i="1"/>
  <c r="V1020" i="1"/>
  <c r="AB1020" i="1" s="1"/>
  <c r="AB1024" i="1"/>
  <c r="P1029" i="1"/>
  <c r="AB1029" i="1" s="1"/>
  <c r="AB1034" i="1"/>
  <c r="S1036" i="1"/>
  <c r="AB1037" i="1"/>
  <c r="Z1039" i="1"/>
  <c r="AB1039" i="1" s="1"/>
  <c r="V1043" i="1"/>
  <c r="AB1043" i="1" s="1"/>
  <c r="P1046" i="1"/>
  <c r="AB1060" i="1"/>
  <c r="M1062" i="1"/>
  <c r="AB1075" i="1"/>
  <c r="S1077" i="1"/>
  <c r="M1079" i="1"/>
  <c r="AB1079" i="1" s="1"/>
  <c r="Z1080" i="1"/>
  <c r="AB1080" i="1" s="1"/>
  <c r="AB1081" i="1"/>
  <c r="V1084" i="1"/>
  <c r="AB1084" i="1" s="1"/>
  <c r="AB1088" i="1"/>
  <c r="P1093" i="1"/>
  <c r="AB1098" i="1"/>
  <c r="S1100" i="1"/>
  <c r="Z1103" i="1"/>
  <c r="AB1103" i="1" s="1"/>
  <c r="V1107" i="1"/>
  <c r="AB1107" i="1" s="1"/>
  <c r="P1110" i="1"/>
  <c r="AB1124" i="1"/>
  <c r="M1126" i="1"/>
  <c r="AB1352" i="1"/>
  <c r="AB693" i="1"/>
  <c r="AB713" i="1"/>
  <c r="AB739" i="1"/>
  <c r="AB757" i="1"/>
  <c r="AB765" i="1"/>
  <c r="AB802" i="1"/>
  <c r="AB803" i="1"/>
  <c r="AB829" i="1"/>
  <c r="AB869" i="1"/>
  <c r="AB923" i="1"/>
  <c r="AB929" i="1"/>
  <c r="AB936" i="1"/>
  <c r="AB946" i="1"/>
  <c r="AB949" i="1"/>
  <c r="AB987" i="1"/>
  <c r="AB993" i="1"/>
  <c r="AB1000" i="1"/>
  <c r="AB1010" i="1"/>
  <c r="AB1013" i="1"/>
  <c r="AB1051" i="1"/>
  <c r="AB1057" i="1"/>
  <c r="AB1064" i="1"/>
  <c r="AB1074" i="1"/>
  <c r="AB1077" i="1"/>
  <c r="AB1115" i="1"/>
  <c r="AB1121" i="1"/>
  <c r="AB1128" i="1"/>
  <c r="AB1333" i="1"/>
  <c r="AB701" i="1"/>
  <c r="AB733" i="1"/>
  <c r="AB777" i="1"/>
  <c r="AB778" i="1"/>
  <c r="AB779" i="1"/>
  <c r="AB801" i="1"/>
  <c r="AB805" i="1"/>
  <c r="AB841" i="1"/>
  <c r="AB842" i="1"/>
  <c r="AB843" i="1"/>
  <c r="AB864" i="1"/>
  <c r="AB880" i="1"/>
  <c r="AB884" i="1"/>
  <c r="M886" i="1"/>
  <c r="AB886" i="1" s="1"/>
  <c r="AB899" i="1"/>
  <c r="AB901" i="1"/>
  <c r="M903" i="1"/>
  <c r="AB903" i="1" s="1"/>
  <c r="Z904" i="1"/>
  <c r="AB904" i="1" s="1"/>
  <c r="AB905" i="1"/>
  <c r="V908" i="1"/>
  <c r="AB908" i="1" s="1"/>
  <c r="AB912" i="1"/>
  <c r="P917" i="1"/>
  <c r="AB917" i="1" s="1"/>
  <c r="AB922" i="1"/>
  <c r="S924" i="1"/>
  <c r="AB924" i="1" s="1"/>
  <c r="AB925" i="1"/>
  <c r="AB948" i="1"/>
  <c r="AB963" i="1"/>
  <c r="M967" i="1"/>
  <c r="AB967" i="1" s="1"/>
  <c r="Z968" i="1"/>
  <c r="AB968" i="1" s="1"/>
  <c r="AB969" i="1"/>
  <c r="V972" i="1"/>
  <c r="AB972" i="1" s="1"/>
  <c r="AB976" i="1"/>
  <c r="P981" i="1"/>
  <c r="AB981" i="1" s="1"/>
  <c r="AB986" i="1"/>
  <c r="S988" i="1"/>
  <c r="AB988" i="1" s="1"/>
  <c r="AB989" i="1"/>
  <c r="AB1012" i="1"/>
  <c r="M1014" i="1"/>
  <c r="AB1014" i="1" s="1"/>
  <c r="AB1027" i="1"/>
  <c r="M1031" i="1"/>
  <c r="AB1031" i="1" s="1"/>
  <c r="Z1032" i="1"/>
  <c r="AB1032" i="1" s="1"/>
  <c r="AB1033" i="1"/>
  <c r="V1036" i="1"/>
  <c r="AB1036" i="1" s="1"/>
  <c r="AB1040" i="1"/>
  <c r="P1045" i="1"/>
  <c r="AB1045" i="1" s="1"/>
  <c r="AB1050" i="1"/>
  <c r="S1052" i="1"/>
  <c r="AB1052" i="1" s="1"/>
  <c r="AB1053" i="1"/>
  <c r="V1059" i="1"/>
  <c r="AB1059" i="1" s="1"/>
  <c r="P1062" i="1"/>
  <c r="AB1076" i="1"/>
  <c r="M1078" i="1"/>
  <c r="AB1078" i="1" s="1"/>
  <c r="AB1091" i="1"/>
  <c r="AB1093" i="1"/>
  <c r="M1095" i="1"/>
  <c r="AB1095" i="1" s="1"/>
  <c r="Z1096" i="1"/>
  <c r="AB1096" i="1" s="1"/>
  <c r="AB1097" i="1"/>
  <c r="V1100" i="1"/>
  <c r="AB1100" i="1" s="1"/>
  <c r="AB1104" i="1"/>
  <c r="P1109" i="1"/>
  <c r="AB1109" i="1" s="1"/>
  <c r="AB1114" i="1"/>
  <c r="S1116" i="1"/>
  <c r="AB1116" i="1" s="1"/>
  <c r="AB1117" i="1"/>
  <c r="V1123" i="1"/>
  <c r="AB1123" i="1" s="1"/>
  <c r="P1126" i="1"/>
  <c r="V1135" i="1"/>
  <c r="AB1135" i="1" s="1"/>
  <c r="AB1381" i="1"/>
  <c r="AB1384" i="1"/>
  <c r="AB1137" i="1"/>
  <c r="AB1145" i="1"/>
  <c r="S1148" i="1"/>
  <c r="M1150" i="1"/>
  <c r="AB1150" i="1" s="1"/>
  <c r="V1154" i="1"/>
  <c r="P1157" i="1"/>
  <c r="AB1161" i="1"/>
  <c r="S1164" i="1"/>
  <c r="M1166" i="1"/>
  <c r="AB1166" i="1" s="1"/>
  <c r="V1170" i="1"/>
  <c r="P1173" i="1"/>
  <c r="AB1177" i="1"/>
  <c r="S1180" i="1"/>
  <c r="M1182" i="1"/>
  <c r="AB1182" i="1" s="1"/>
  <c r="V1186" i="1"/>
  <c r="P1189" i="1"/>
  <c r="AB1193" i="1"/>
  <c r="S1196" i="1"/>
  <c r="M1198" i="1"/>
  <c r="AB1198" i="1" s="1"/>
  <c r="V1202" i="1"/>
  <c r="P1205" i="1"/>
  <c r="AB1209" i="1"/>
  <c r="S1212" i="1"/>
  <c r="M1214" i="1"/>
  <c r="AB1214" i="1" s="1"/>
  <c r="V1218" i="1"/>
  <c r="P1221" i="1"/>
  <c r="AB1225" i="1"/>
  <c r="S1228" i="1"/>
  <c r="M1230" i="1"/>
  <c r="AB1230" i="1" s="1"/>
  <c r="V1234" i="1"/>
  <c r="P1237" i="1"/>
  <c r="AB1241" i="1"/>
  <c r="S1244" i="1"/>
  <c r="M1246" i="1"/>
  <c r="AB1246" i="1" s="1"/>
  <c r="V1250" i="1"/>
  <c r="P1253" i="1"/>
  <c r="AB1257" i="1"/>
  <c r="S1260" i="1"/>
  <c r="M1262" i="1"/>
  <c r="AB1262" i="1" s="1"/>
  <c r="V1266" i="1"/>
  <c r="P1269" i="1"/>
  <c r="AB1273" i="1"/>
  <c r="S1276" i="1"/>
  <c r="M1278" i="1"/>
  <c r="AB1278" i="1" s="1"/>
  <c r="V1282" i="1"/>
  <c r="P1285" i="1"/>
  <c r="AB1289" i="1"/>
  <c r="S1292" i="1"/>
  <c r="M1294" i="1"/>
  <c r="AB1294" i="1" s="1"/>
  <c r="V1298" i="1"/>
  <c r="P1308" i="1"/>
  <c r="AB1308" i="1" s="1"/>
  <c r="Z1326" i="1"/>
  <c r="AB1327" i="1"/>
  <c r="P1340" i="1"/>
  <c r="AB1340" i="1" s="1"/>
  <c r="Z1358" i="1"/>
  <c r="AB1359" i="1"/>
  <c r="P1372" i="1"/>
  <c r="AB1372" i="1" s="1"/>
  <c r="Z1390" i="1"/>
  <c r="AB1391" i="1"/>
  <c r="P1404" i="1"/>
  <c r="AB1404" i="1" s="1"/>
  <c r="AB1416" i="1"/>
  <c r="V1418" i="1"/>
  <c r="P1420" i="1"/>
  <c r="AB1420" i="1" s="1"/>
  <c r="AB1424" i="1"/>
  <c r="V1426" i="1"/>
  <c r="P1428" i="1"/>
  <c r="AB1428" i="1" s="1"/>
  <c r="AB1432" i="1"/>
  <c r="V1434" i="1"/>
  <c r="P1436" i="1"/>
  <c r="AB1436" i="1" s="1"/>
  <c r="AB1440" i="1"/>
  <c r="V1442" i="1"/>
  <c r="P1444" i="1"/>
  <c r="AB1444" i="1" s="1"/>
  <c r="AB1448" i="1"/>
  <c r="V1450" i="1"/>
  <c r="P1452" i="1"/>
  <c r="AB1452" i="1" s="1"/>
  <c r="AB1456" i="1"/>
  <c r="V1458" i="1"/>
  <c r="P1460" i="1"/>
  <c r="AB1460" i="1" s="1"/>
  <c r="AB1464" i="1"/>
  <c r="V1466" i="1"/>
  <c r="P1468" i="1"/>
  <c r="AB1468" i="1" s="1"/>
  <c r="AB1472" i="1"/>
  <c r="V1474" i="1"/>
  <c r="P1476" i="1"/>
  <c r="AB1476" i="1" s="1"/>
  <c r="AB1480" i="1"/>
  <c r="V1482" i="1"/>
  <c r="P1484" i="1"/>
  <c r="AB1484" i="1" s="1"/>
  <c r="AB1488" i="1"/>
  <c r="V1490" i="1"/>
  <c r="P1492" i="1"/>
  <c r="AB1492" i="1" s="1"/>
  <c r="AB1496" i="1"/>
  <c r="V1498" i="1"/>
  <c r="P1500" i="1"/>
  <c r="AB1500" i="1" s="1"/>
  <c r="AB1504" i="1"/>
  <c r="V1506" i="1"/>
  <c r="P1508" i="1"/>
  <c r="AB1508" i="1" s="1"/>
  <c r="AB1512" i="1"/>
  <c r="V1514" i="1"/>
  <c r="P1516" i="1"/>
  <c r="AB1516" i="1" s="1"/>
  <c r="AB1520" i="1"/>
  <c r="V1522" i="1"/>
  <c r="P1524" i="1"/>
  <c r="AB1524" i="1" s="1"/>
  <c r="AB1528" i="1"/>
  <c r="V1530" i="1"/>
  <c r="P1532" i="1"/>
  <c r="AB1532" i="1" s="1"/>
  <c r="AB1536" i="1"/>
  <c r="V1538" i="1"/>
  <c r="P1540" i="1"/>
  <c r="AB1540" i="1" s="1"/>
  <c r="AB1544" i="1"/>
  <c r="V1546" i="1"/>
  <c r="P1548" i="1"/>
  <c r="AB1548" i="1" s="1"/>
  <c r="AB1552" i="1"/>
  <c r="V1554" i="1"/>
  <c r="P1556" i="1"/>
  <c r="AB1556" i="1" s="1"/>
  <c r="AB1560" i="1"/>
  <c r="V1562" i="1"/>
  <c r="P1564" i="1"/>
  <c r="AB1564" i="1" s="1"/>
  <c r="AB1568" i="1"/>
  <c r="V1570" i="1"/>
  <c r="P1572" i="1"/>
  <c r="AB1572" i="1" s="1"/>
  <c r="AB1576" i="1"/>
  <c r="V1578" i="1"/>
  <c r="P1580" i="1"/>
  <c r="AB1580" i="1" s="1"/>
  <c r="AB1584" i="1"/>
  <c r="V1586" i="1"/>
  <c r="P1588" i="1"/>
  <c r="AB1588" i="1" s="1"/>
  <c r="AB1592" i="1"/>
  <c r="V1594" i="1"/>
  <c r="P1596" i="1"/>
  <c r="AB1596" i="1" s="1"/>
  <c r="AB1600" i="1"/>
  <c r="V1602" i="1"/>
  <c r="P1604" i="1"/>
  <c r="AB1604" i="1" s="1"/>
  <c r="AB1608" i="1"/>
  <c r="V1610" i="1"/>
  <c r="P1612" i="1"/>
  <c r="AB1612" i="1" s="1"/>
  <c r="AB1616" i="1"/>
  <c r="V1618" i="1"/>
  <c r="P1620" i="1"/>
  <c r="AB1620" i="1" s="1"/>
  <c r="AB1624" i="1"/>
  <c r="V1626" i="1"/>
  <c r="P1628" i="1"/>
  <c r="AB1628" i="1" s="1"/>
  <c r="AB1632" i="1"/>
  <c r="V1634" i="1"/>
  <c r="P1636" i="1"/>
  <c r="AB1636" i="1" s="1"/>
  <c r="AB1640" i="1"/>
  <c r="V1642" i="1"/>
  <c r="P1644" i="1"/>
  <c r="AB1644" i="1" s="1"/>
  <c r="AB1648" i="1"/>
  <c r="V1650" i="1"/>
  <c r="P1652" i="1"/>
  <c r="AB1652" i="1" s="1"/>
  <c r="AB1656" i="1"/>
  <c r="V1658" i="1"/>
  <c r="P1660" i="1"/>
  <c r="AB1660" i="1" s="1"/>
  <c r="AB1664" i="1"/>
  <c r="V1666" i="1"/>
  <c r="P1668" i="1"/>
  <c r="AB1668" i="1" s="1"/>
  <c r="AB1672" i="1"/>
  <c r="V1674" i="1"/>
  <c r="P1676" i="1"/>
  <c r="AB1676" i="1" s="1"/>
  <c r="AB1680" i="1"/>
  <c r="V1682" i="1"/>
  <c r="P1684" i="1"/>
  <c r="AB1684" i="1" s="1"/>
  <c r="AB1688" i="1"/>
  <c r="V1690" i="1"/>
  <c r="P1692" i="1"/>
  <c r="AB1692" i="1" s="1"/>
  <c r="AB1696" i="1"/>
  <c r="V1698" i="1"/>
  <c r="P1700" i="1"/>
  <c r="AB1700" i="1" s="1"/>
  <c r="AB1704" i="1"/>
  <c r="V1706" i="1"/>
  <c r="P1708" i="1"/>
  <c r="AB1708" i="1" s="1"/>
  <c r="AB1712" i="1"/>
  <c r="V1714" i="1"/>
  <c r="P1716" i="1"/>
  <c r="AB1716" i="1" s="1"/>
  <c r="AB1720" i="1"/>
  <c r="V1722" i="1"/>
  <c r="AB1722" i="1" s="1"/>
  <c r="P1724" i="1"/>
  <c r="AB1724" i="1" s="1"/>
  <c r="AB1728" i="1"/>
  <c r="AB1730" i="1"/>
  <c r="AB1741" i="1"/>
  <c r="AB1743" i="1"/>
  <c r="AB1766" i="1"/>
  <c r="AB1785" i="1"/>
  <c r="AB1787" i="1"/>
  <c r="AB1792" i="1"/>
  <c r="M1149" i="1"/>
  <c r="AB1149" i="1" s="1"/>
  <c r="P1156" i="1"/>
  <c r="AB1156" i="1" s="1"/>
  <c r="M1165" i="1"/>
  <c r="AB1165" i="1" s="1"/>
  <c r="P1172" i="1"/>
  <c r="AB1172" i="1" s="1"/>
  <c r="M1181" i="1"/>
  <c r="AB1181" i="1" s="1"/>
  <c r="P1188" i="1"/>
  <c r="AB1188" i="1" s="1"/>
  <c r="M1197" i="1"/>
  <c r="AB1197" i="1" s="1"/>
  <c r="P1204" i="1"/>
  <c r="AB1204" i="1" s="1"/>
  <c r="M1213" i="1"/>
  <c r="AB1213" i="1" s="1"/>
  <c r="P1220" i="1"/>
  <c r="AB1220" i="1" s="1"/>
  <c r="M1229" i="1"/>
  <c r="AB1229" i="1" s="1"/>
  <c r="P1236" i="1"/>
  <c r="AB1236" i="1" s="1"/>
  <c r="M1245" i="1"/>
  <c r="AB1245" i="1" s="1"/>
  <c r="P1252" i="1"/>
  <c r="AB1252" i="1" s="1"/>
  <c r="M1261" i="1"/>
  <c r="AB1261" i="1" s="1"/>
  <c r="P1268" i="1"/>
  <c r="AB1268" i="1" s="1"/>
  <c r="M1277" i="1"/>
  <c r="AB1277" i="1" s="1"/>
  <c r="P1284" i="1"/>
  <c r="AB1284" i="1" s="1"/>
  <c r="M1293" i="1"/>
  <c r="AB1293" i="1" s="1"/>
  <c r="P1300" i="1"/>
  <c r="AB1300" i="1" s="1"/>
  <c r="Z1318" i="1"/>
  <c r="AB1319" i="1"/>
  <c r="P1332" i="1"/>
  <c r="AB1332" i="1" s="1"/>
  <c r="Z1350" i="1"/>
  <c r="AB1351" i="1"/>
  <c r="P1364" i="1"/>
  <c r="AB1364" i="1" s="1"/>
  <c r="Z1382" i="1"/>
  <c r="AB1383" i="1"/>
  <c r="P1396" i="1"/>
  <c r="AB1396" i="1" s="1"/>
  <c r="Z1414" i="1"/>
  <c r="AB1415" i="1"/>
  <c r="Z1422" i="1"/>
  <c r="AB1423" i="1"/>
  <c r="Z1430" i="1"/>
  <c r="AB1431" i="1"/>
  <c r="Z1438" i="1"/>
  <c r="AB1439" i="1"/>
  <c r="Z1446" i="1"/>
  <c r="AB1447" i="1"/>
  <c r="Z1454" i="1"/>
  <c r="AB1455" i="1"/>
  <c r="Z1462" i="1"/>
  <c r="AB1463" i="1"/>
  <c r="Z1470" i="1"/>
  <c r="AB1471" i="1"/>
  <c r="Z1478" i="1"/>
  <c r="AB1479" i="1"/>
  <c r="Z1486" i="1"/>
  <c r="AB1487" i="1"/>
  <c r="Z1494" i="1"/>
  <c r="AB1495" i="1"/>
  <c r="Z1502" i="1"/>
  <c r="AB1503" i="1"/>
  <c r="Z1510" i="1"/>
  <c r="AB1511" i="1"/>
  <c r="Z1518" i="1"/>
  <c r="AB1519" i="1"/>
  <c r="Z1526" i="1"/>
  <c r="AB1527" i="1"/>
  <c r="Z1534" i="1"/>
  <c r="AB1535" i="1"/>
  <c r="Z1542" i="1"/>
  <c r="AB1543" i="1"/>
  <c r="Z1550" i="1"/>
  <c r="AB1551" i="1"/>
  <c r="Z1558" i="1"/>
  <c r="AB1559" i="1"/>
  <c r="Z1566" i="1"/>
  <c r="AB1567" i="1"/>
  <c r="Z1574" i="1"/>
  <c r="AB1575" i="1"/>
  <c r="Z1582" i="1"/>
  <c r="AB1583" i="1"/>
  <c r="Z1590" i="1"/>
  <c r="AB1591" i="1"/>
  <c r="Z1598" i="1"/>
  <c r="AB1599" i="1"/>
  <c r="Z1606" i="1"/>
  <c r="AB1607" i="1"/>
  <c r="Z1614" i="1"/>
  <c r="AB1615" i="1"/>
  <c r="Z1622" i="1"/>
  <c r="AB1623" i="1"/>
  <c r="Z1630" i="1"/>
  <c r="AB1631" i="1"/>
  <c r="Z1638" i="1"/>
  <c r="AB1639" i="1"/>
  <c r="Z1646" i="1"/>
  <c r="AB1647" i="1"/>
  <c r="Z1654" i="1"/>
  <c r="AB1655" i="1"/>
  <c r="Z1662" i="1"/>
  <c r="AB1663" i="1"/>
  <c r="Z1670" i="1"/>
  <c r="AB1671" i="1"/>
  <c r="Z1678" i="1"/>
  <c r="AB1679" i="1"/>
  <c r="Z1686" i="1"/>
  <c r="AB1687" i="1"/>
  <c r="Z1694" i="1"/>
  <c r="AB1695" i="1"/>
  <c r="Z1702" i="1"/>
  <c r="AB1703" i="1"/>
  <c r="Z1710" i="1"/>
  <c r="AB1711" i="1"/>
  <c r="Z1718" i="1"/>
  <c r="AB1719" i="1"/>
  <c r="Z1726" i="1"/>
  <c r="AB1727" i="1"/>
  <c r="AB1750" i="1"/>
  <c r="AB1769" i="1"/>
  <c r="AB1771" i="1"/>
  <c r="AB1776" i="1"/>
  <c r="AB1778" i="1"/>
  <c r="AB1789" i="1"/>
  <c r="AB1791" i="1"/>
  <c r="Z1134" i="1"/>
  <c r="P1140" i="1"/>
  <c r="AB1140" i="1" s="1"/>
  <c r="P1141" i="1"/>
  <c r="AB1141" i="1" s="1"/>
  <c r="V1147" i="1"/>
  <c r="AB1147" i="1" s="1"/>
  <c r="Z1150" i="1"/>
  <c r="Z1151" i="1"/>
  <c r="AB1152" i="1"/>
  <c r="V1163" i="1"/>
  <c r="AB1163" i="1" s="1"/>
  <c r="Z1166" i="1"/>
  <c r="Z1167" i="1"/>
  <c r="AB1168" i="1"/>
  <c r="V1179" i="1"/>
  <c r="AB1179" i="1" s="1"/>
  <c r="Z1182" i="1"/>
  <c r="Z1183" i="1"/>
  <c r="AB1184" i="1"/>
  <c r="V1195" i="1"/>
  <c r="AB1195" i="1" s="1"/>
  <c r="Z1198" i="1"/>
  <c r="Z1199" i="1"/>
  <c r="AB1200" i="1"/>
  <c r="V1211" i="1"/>
  <c r="AB1211" i="1" s="1"/>
  <c r="Z1214" i="1"/>
  <c r="Z1215" i="1"/>
  <c r="AB1216" i="1"/>
  <c r="V1227" i="1"/>
  <c r="AB1227" i="1" s="1"/>
  <c r="Z1230" i="1"/>
  <c r="Z1231" i="1"/>
  <c r="AB1232" i="1"/>
  <c r="V1243" i="1"/>
  <c r="AB1243" i="1" s="1"/>
  <c r="Z1246" i="1"/>
  <c r="Z1247" i="1"/>
  <c r="AB1248" i="1"/>
  <c r="V1259" i="1"/>
  <c r="AB1259" i="1" s="1"/>
  <c r="Z1262" i="1"/>
  <c r="Z1263" i="1"/>
  <c r="AB1264" i="1"/>
  <c r="V1275" i="1"/>
  <c r="AB1275" i="1" s="1"/>
  <c r="Z1278" i="1"/>
  <c r="Z1279" i="1"/>
  <c r="AB1280" i="1"/>
  <c r="V1291" i="1"/>
  <c r="AB1291" i="1" s="1"/>
  <c r="Z1294" i="1"/>
  <c r="Z1295" i="1"/>
  <c r="AB1296" i="1"/>
  <c r="S1307" i="1"/>
  <c r="AB1307" i="1" s="1"/>
  <c r="M1309" i="1"/>
  <c r="AB1309" i="1" s="1"/>
  <c r="AB1313" i="1"/>
  <c r="AB1314" i="1"/>
  <c r="V1322" i="1"/>
  <c r="AB1322" i="1" s="1"/>
  <c r="AB1326" i="1"/>
  <c r="S1339" i="1"/>
  <c r="AB1339" i="1" s="1"/>
  <c r="M1341" i="1"/>
  <c r="AB1341" i="1" s="1"/>
  <c r="AB1345" i="1"/>
  <c r="AB1346" i="1"/>
  <c r="V1354" i="1"/>
  <c r="AB1354" i="1" s="1"/>
  <c r="AB1358" i="1"/>
  <c r="S1371" i="1"/>
  <c r="AB1371" i="1" s="1"/>
  <c r="M1373" i="1"/>
  <c r="AB1373" i="1" s="1"/>
  <c r="AB1377" i="1"/>
  <c r="AB1378" i="1"/>
  <c r="V1386" i="1"/>
  <c r="AB1386" i="1" s="1"/>
  <c r="AB1390" i="1"/>
  <c r="S1403" i="1"/>
  <c r="AB1403" i="1" s="1"/>
  <c r="M1405" i="1"/>
  <c r="AB1405" i="1" s="1"/>
  <c r="AB1409" i="1"/>
  <c r="AB1410" i="1"/>
  <c r="M1421" i="1"/>
  <c r="AB1421" i="1" s="1"/>
  <c r="M1429" i="1"/>
  <c r="AB1429" i="1" s="1"/>
  <c r="M1437" i="1"/>
  <c r="AB1437" i="1" s="1"/>
  <c r="M1445" i="1"/>
  <c r="AB1445" i="1" s="1"/>
  <c r="M1453" i="1"/>
  <c r="AB1453" i="1" s="1"/>
  <c r="M1461" i="1"/>
  <c r="AB1461" i="1" s="1"/>
  <c r="M1469" i="1"/>
  <c r="AB1469" i="1" s="1"/>
  <c r="M1477" i="1"/>
  <c r="AB1477" i="1" s="1"/>
  <c r="M1485" i="1"/>
  <c r="AB1485" i="1" s="1"/>
  <c r="M1493" i="1"/>
  <c r="AB1493" i="1" s="1"/>
  <c r="M1501" i="1"/>
  <c r="AB1501" i="1" s="1"/>
  <c r="M1509" i="1"/>
  <c r="AB1509" i="1" s="1"/>
  <c r="M1517" i="1"/>
  <c r="AB1517" i="1" s="1"/>
  <c r="M1525" i="1"/>
  <c r="AB1525" i="1" s="1"/>
  <c r="M1533" i="1"/>
  <c r="AB1533" i="1" s="1"/>
  <c r="M1541" i="1"/>
  <c r="AB1541" i="1" s="1"/>
  <c r="M1549" i="1"/>
  <c r="AB1549" i="1" s="1"/>
  <c r="M1557" i="1"/>
  <c r="AB1557" i="1" s="1"/>
  <c r="M1565" i="1"/>
  <c r="AB1565" i="1" s="1"/>
  <c r="M1573" i="1"/>
  <c r="AB1573" i="1" s="1"/>
  <c r="M1581" i="1"/>
  <c r="AB1581" i="1" s="1"/>
  <c r="M1589" i="1"/>
  <c r="AB1589" i="1" s="1"/>
  <c r="M1597" i="1"/>
  <c r="AB1597" i="1" s="1"/>
  <c r="M1605" i="1"/>
  <c r="AB1605" i="1" s="1"/>
  <c r="M1613" i="1"/>
  <c r="AB1613" i="1" s="1"/>
  <c r="M1621" i="1"/>
  <c r="AB1621" i="1" s="1"/>
  <c r="M1629" i="1"/>
  <c r="AB1629" i="1" s="1"/>
  <c r="M1637" i="1"/>
  <c r="AB1637" i="1" s="1"/>
  <c r="M1645" i="1"/>
  <c r="AB1645" i="1" s="1"/>
  <c r="M1653" i="1"/>
  <c r="AB1653" i="1" s="1"/>
  <c r="M1661" i="1"/>
  <c r="AB1661" i="1" s="1"/>
  <c r="M1669" i="1"/>
  <c r="AB1669" i="1" s="1"/>
  <c r="M1677" i="1"/>
  <c r="AB1677" i="1" s="1"/>
  <c r="M1685" i="1"/>
  <c r="AB1685" i="1" s="1"/>
  <c r="M1693" i="1"/>
  <c r="AB1693" i="1" s="1"/>
  <c r="M1701" i="1"/>
  <c r="AB1701" i="1" s="1"/>
  <c r="M1709" i="1"/>
  <c r="AB1709" i="1" s="1"/>
  <c r="M1717" i="1"/>
  <c r="AB1717" i="1" s="1"/>
  <c r="M1725" i="1"/>
  <c r="AB1725" i="1" s="1"/>
  <c r="AB1742" i="1"/>
  <c r="AB1761" i="1"/>
  <c r="AB1768" i="1"/>
  <c r="AB1770" i="1"/>
  <c r="AB1781" i="1"/>
  <c r="AB1783" i="1"/>
  <c r="AB1151" i="1"/>
  <c r="AB1153" i="1"/>
  <c r="AB1167" i="1"/>
  <c r="AB1169" i="1"/>
  <c r="AB1183" i="1"/>
  <c r="AB1185" i="1"/>
  <c r="AB1199" i="1"/>
  <c r="AB1201" i="1"/>
  <c r="AB1215" i="1"/>
  <c r="AB1217" i="1"/>
  <c r="AB1231" i="1"/>
  <c r="AB1233" i="1"/>
  <c r="AB1247" i="1"/>
  <c r="AB1249" i="1"/>
  <c r="AB1263" i="1"/>
  <c r="AB1265" i="1"/>
  <c r="AB1279" i="1"/>
  <c r="AB1281" i="1"/>
  <c r="AB1295" i="1"/>
  <c r="AB1297" i="1"/>
  <c r="AB1311" i="1"/>
  <c r="AB1343" i="1"/>
  <c r="AB1375" i="1"/>
  <c r="AB1407" i="1"/>
  <c r="AB1734" i="1"/>
  <c r="AB1753" i="1"/>
  <c r="AB1755" i="1"/>
  <c r="AB1762" i="1"/>
  <c r="AB1775" i="1"/>
  <c r="AB1798" i="1"/>
  <c r="AB1154" i="1"/>
  <c r="AB1170" i="1"/>
  <c r="AB1186" i="1"/>
  <c r="AB1202" i="1"/>
  <c r="AB1218" i="1"/>
  <c r="AB1234" i="1"/>
  <c r="AB1250" i="1"/>
  <c r="AB1266" i="1"/>
  <c r="AB1282" i="1"/>
  <c r="AB1298" i="1"/>
  <c r="AB1304" i="1"/>
  <c r="AB1305" i="1"/>
  <c r="AB1318" i="1"/>
  <c r="AB1336" i="1"/>
  <c r="AB1337" i="1"/>
  <c r="AB1350" i="1"/>
  <c r="AB1368" i="1"/>
  <c r="AB1369" i="1"/>
  <c r="AB1382" i="1"/>
  <c r="AB1400" i="1"/>
  <c r="AB1401" i="1"/>
  <c r="AB1414" i="1"/>
  <c r="AB1718" i="1"/>
  <c r="AB1726" i="1"/>
  <c r="AB1745" i="1"/>
  <c r="AB1747" i="1"/>
  <c r="AB1752" i="1"/>
  <c r="AB1754" i="1"/>
  <c r="AB1765" i="1"/>
  <c r="AB1767" i="1"/>
  <c r="AB1790" i="1"/>
  <c r="AB1801" i="1"/>
  <c r="AB1871" i="1"/>
  <c r="AB1136" i="1"/>
  <c r="V1138" i="1"/>
  <c r="AB1138" i="1" s="1"/>
  <c r="AB1143" i="1"/>
  <c r="Z1143" i="1"/>
  <c r="P1148" i="1"/>
  <c r="AB1148" i="1" s="1"/>
  <c r="M1157" i="1"/>
  <c r="AB1157" i="1" s="1"/>
  <c r="P1164" i="1"/>
  <c r="AB1164" i="1" s="1"/>
  <c r="M1173" i="1"/>
  <c r="AB1173" i="1" s="1"/>
  <c r="P1180" i="1"/>
  <c r="AB1180" i="1" s="1"/>
  <c r="M1189" i="1"/>
  <c r="AB1189" i="1" s="1"/>
  <c r="P1196" i="1"/>
  <c r="AB1196" i="1" s="1"/>
  <c r="M1205" i="1"/>
  <c r="AB1205" i="1" s="1"/>
  <c r="P1212" i="1"/>
  <c r="AB1212" i="1" s="1"/>
  <c r="M1221" i="1"/>
  <c r="AB1221" i="1" s="1"/>
  <c r="P1228" i="1"/>
  <c r="AB1228" i="1" s="1"/>
  <c r="M1237" i="1"/>
  <c r="AB1237" i="1" s="1"/>
  <c r="P1244" i="1"/>
  <c r="AB1244" i="1" s="1"/>
  <c r="M1253" i="1"/>
  <c r="AB1253" i="1" s="1"/>
  <c r="P1260" i="1"/>
  <c r="AB1260" i="1" s="1"/>
  <c r="M1269" i="1"/>
  <c r="AB1269" i="1" s="1"/>
  <c r="P1276" i="1"/>
  <c r="AB1276" i="1" s="1"/>
  <c r="M1285" i="1"/>
  <c r="AB1285" i="1" s="1"/>
  <c r="P1292" i="1"/>
  <c r="AB1292" i="1" s="1"/>
  <c r="Z1302" i="1"/>
  <c r="AB1302" i="1" s="1"/>
  <c r="AB1303" i="1"/>
  <c r="P1316" i="1"/>
  <c r="AB1316" i="1" s="1"/>
  <c r="Z1334" i="1"/>
  <c r="AB1334" i="1" s="1"/>
  <c r="AB1335" i="1"/>
  <c r="P1348" i="1"/>
  <c r="AB1348" i="1" s="1"/>
  <c r="Z1366" i="1"/>
  <c r="AB1366" i="1" s="1"/>
  <c r="AB1367" i="1"/>
  <c r="P1380" i="1"/>
  <c r="AB1380" i="1" s="1"/>
  <c r="Z1398" i="1"/>
  <c r="AB1398" i="1" s="1"/>
  <c r="AB1399" i="1"/>
  <c r="P1412" i="1"/>
  <c r="AB1412" i="1" s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37" i="1"/>
  <c r="AB1744" i="1"/>
  <c r="AB1757" i="1"/>
  <c r="AB1759" i="1"/>
  <c r="AB1782" i="1"/>
  <c r="AB1865" i="1"/>
  <c r="AB1879" i="1"/>
  <c r="AB1904" i="1"/>
  <c r="M1134" i="1"/>
  <c r="AB1134" i="1" s="1"/>
  <c r="V1139" i="1"/>
  <c r="AB1139" i="1" s="1"/>
  <c r="AB1144" i="1"/>
  <c r="V1155" i="1"/>
  <c r="AB1155" i="1" s="1"/>
  <c r="Z1158" i="1"/>
  <c r="AB1158" i="1" s="1"/>
  <c r="Z1159" i="1"/>
  <c r="AB1159" i="1" s="1"/>
  <c r="AB1160" i="1"/>
  <c r="V1171" i="1"/>
  <c r="AB1171" i="1" s="1"/>
  <c r="Z1174" i="1"/>
  <c r="AB1174" i="1" s="1"/>
  <c r="Z1175" i="1"/>
  <c r="AB1175" i="1" s="1"/>
  <c r="AB1176" i="1"/>
  <c r="V1187" i="1"/>
  <c r="AB1187" i="1" s="1"/>
  <c r="Z1190" i="1"/>
  <c r="AB1190" i="1" s="1"/>
  <c r="Z1191" i="1"/>
  <c r="AB1191" i="1" s="1"/>
  <c r="AB1192" i="1"/>
  <c r="V1203" i="1"/>
  <c r="AB1203" i="1" s="1"/>
  <c r="Z1206" i="1"/>
  <c r="AB1206" i="1" s="1"/>
  <c r="Z1207" i="1"/>
  <c r="AB1207" i="1" s="1"/>
  <c r="AB1208" i="1"/>
  <c r="V1219" i="1"/>
  <c r="AB1219" i="1" s="1"/>
  <c r="Z1222" i="1"/>
  <c r="AB1222" i="1" s="1"/>
  <c r="Z1223" i="1"/>
  <c r="AB1223" i="1" s="1"/>
  <c r="AB1224" i="1"/>
  <c r="V1235" i="1"/>
  <c r="AB1235" i="1" s="1"/>
  <c r="Z1238" i="1"/>
  <c r="AB1238" i="1" s="1"/>
  <c r="Z1239" i="1"/>
  <c r="AB1239" i="1" s="1"/>
  <c r="AB1240" i="1"/>
  <c r="V1251" i="1"/>
  <c r="AB1251" i="1" s="1"/>
  <c r="Z1254" i="1"/>
  <c r="AB1254" i="1" s="1"/>
  <c r="Z1255" i="1"/>
  <c r="AB1255" i="1" s="1"/>
  <c r="AB1256" i="1"/>
  <c r="V1267" i="1"/>
  <c r="AB1267" i="1" s="1"/>
  <c r="Z1270" i="1"/>
  <c r="AB1270" i="1" s="1"/>
  <c r="Z1271" i="1"/>
  <c r="AB1271" i="1" s="1"/>
  <c r="AB1272" i="1"/>
  <c r="V1283" i="1"/>
  <c r="AB1283" i="1" s="1"/>
  <c r="Z1286" i="1"/>
  <c r="AB1286" i="1" s="1"/>
  <c r="Z1287" i="1"/>
  <c r="AB1287" i="1" s="1"/>
  <c r="AB1288" i="1"/>
  <c r="V1299" i="1"/>
  <c r="AB1299" i="1" s="1"/>
  <c r="V1306" i="1"/>
  <c r="AB1306" i="1" s="1"/>
  <c r="AB1310" i="1"/>
  <c r="S1323" i="1"/>
  <c r="AB1323" i="1" s="1"/>
  <c r="M1325" i="1"/>
  <c r="AB1325" i="1" s="1"/>
  <c r="AB1328" i="1"/>
  <c r="AB1329" i="1"/>
  <c r="AB1330" i="1"/>
  <c r="V1338" i="1"/>
  <c r="AB1338" i="1" s="1"/>
  <c r="AB1342" i="1"/>
  <c r="S1355" i="1"/>
  <c r="AB1355" i="1" s="1"/>
  <c r="M1357" i="1"/>
  <c r="AB1357" i="1" s="1"/>
  <c r="AB1360" i="1"/>
  <c r="AB1361" i="1"/>
  <c r="AB1362" i="1"/>
  <c r="V1370" i="1"/>
  <c r="AB1370" i="1" s="1"/>
  <c r="AB1374" i="1"/>
  <c r="S1387" i="1"/>
  <c r="AB1387" i="1" s="1"/>
  <c r="M1389" i="1"/>
  <c r="AB1389" i="1" s="1"/>
  <c r="AB1392" i="1"/>
  <c r="AB1393" i="1"/>
  <c r="AB1394" i="1"/>
  <c r="V1402" i="1"/>
  <c r="AB1402" i="1" s="1"/>
  <c r="AB1406" i="1"/>
  <c r="AB1417" i="1"/>
  <c r="AB1419" i="1"/>
  <c r="AB1425" i="1"/>
  <c r="AB1427" i="1"/>
  <c r="AB1433" i="1"/>
  <c r="AB1435" i="1"/>
  <c r="AB1441" i="1"/>
  <c r="AB1443" i="1"/>
  <c r="AB1449" i="1"/>
  <c r="AB1451" i="1"/>
  <c r="AB1457" i="1"/>
  <c r="AB1459" i="1"/>
  <c r="AB1465" i="1"/>
  <c r="AB1467" i="1"/>
  <c r="AB1473" i="1"/>
  <c r="AB1475" i="1"/>
  <c r="AB1481" i="1"/>
  <c r="AB1483" i="1"/>
  <c r="AB1489" i="1"/>
  <c r="AB1491" i="1"/>
  <c r="AB1497" i="1"/>
  <c r="AB1499" i="1"/>
  <c r="AB1505" i="1"/>
  <c r="AB1507" i="1"/>
  <c r="AB1513" i="1"/>
  <c r="AB1515" i="1"/>
  <c r="AB1521" i="1"/>
  <c r="AB1523" i="1"/>
  <c r="AB1529" i="1"/>
  <c r="AB1531" i="1"/>
  <c r="AB1537" i="1"/>
  <c r="AB1539" i="1"/>
  <c r="AB1545" i="1"/>
  <c r="AB1547" i="1"/>
  <c r="AB1553" i="1"/>
  <c r="AB1555" i="1"/>
  <c r="AB1561" i="1"/>
  <c r="AB1563" i="1"/>
  <c r="AB1569" i="1"/>
  <c r="AB1571" i="1"/>
  <c r="AB1577" i="1"/>
  <c r="AB1579" i="1"/>
  <c r="AB1585" i="1"/>
  <c r="AB1587" i="1"/>
  <c r="AB1593" i="1"/>
  <c r="AB1595" i="1"/>
  <c r="AB1601" i="1"/>
  <c r="AB1603" i="1"/>
  <c r="AB1609" i="1"/>
  <c r="AB1611" i="1"/>
  <c r="AB1617" i="1"/>
  <c r="AB1619" i="1"/>
  <c r="AB1625" i="1"/>
  <c r="AB1627" i="1"/>
  <c r="AB1633" i="1"/>
  <c r="AB1635" i="1"/>
  <c r="AB1641" i="1"/>
  <c r="AB1643" i="1"/>
  <c r="AB1649" i="1"/>
  <c r="AB1651" i="1"/>
  <c r="AB1657" i="1"/>
  <c r="AB1659" i="1"/>
  <c r="AB1665" i="1"/>
  <c r="AB1667" i="1"/>
  <c r="AB1673" i="1"/>
  <c r="AB1675" i="1"/>
  <c r="AB1681" i="1"/>
  <c r="AB1683" i="1"/>
  <c r="AB1689" i="1"/>
  <c r="AB1691" i="1"/>
  <c r="AB1697" i="1"/>
  <c r="AB1699" i="1"/>
  <c r="AB1705" i="1"/>
  <c r="AB1707" i="1"/>
  <c r="AB1713" i="1"/>
  <c r="AB1715" i="1"/>
  <c r="AB1721" i="1"/>
  <c r="AB1723" i="1"/>
  <c r="AB1729" i="1"/>
  <c r="AB1731" i="1"/>
  <c r="AB1736" i="1"/>
  <c r="AB1738" i="1"/>
  <c r="AB1749" i="1"/>
  <c r="AB1751" i="1"/>
  <c r="AB1774" i="1"/>
  <c r="AB1793" i="1"/>
  <c r="AB1795" i="1"/>
  <c r="AB1824" i="1"/>
  <c r="AB1891" i="1"/>
  <c r="AB1957" i="1"/>
  <c r="AB2020" i="1"/>
  <c r="Z1800" i="1"/>
  <c r="AB1800" i="1" s="1"/>
  <c r="M1805" i="1"/>
  <c r="AB1805" i="1" s="1"/>
  <c r="S1811" i="1"/>
  <c r="AB1811" i="1" s="1"/>
  <c r="S1812" i="1"/>
  <c r="AB1812" i="1" s="1"/>
  <c r="P1821" i="1"/>
  <c r="AB1821" i="1" s="1"/>
  <c r="Z1822" i="1"/>
  <c r="Z1823" i="1"/>
  <c r="AB1823" i="1" s="1"/>
  <c r="V1826" i="1"/>
  <c r="V1827" i="1"/>
  <c r="AB1827" i="1" s="1"/>
  <c r="V1828" i="1"/>
  <c r="AB1828" i="1" s="1"/>
  <c r="M1830" i="1"/>
  <c r="AB1830" i="1" s="1"/>
  <c r="S1837" i="1"/>
  <c r="AB1837" i="1" s="1"/>
  <c r="AB1841" i="1"/>
  <c r="P1846" i="1"/>
  <c r="AB1846" i="1" s="1"/>
  <c r="M1855" i="1"/>
  <c r="AB1855" i="1" s="1"/>
  <c r="AB1858" i="1"/>
  <c r="P1860" i="1"/>
  <c r="AB1860" i="1" s="1"/>
  <c r="AB1864" i="1"/>
  <c r="Z1864" i="1"/>
  <c r="P1868" i="1"/>
  <c r="AB1868" i="1" s="1"/>
  <c r="S1869" i="1"/>
  <c r="AB1869" i="1" s="1"/>
  <c r="Z1886" i="1"/>
  <c r="AB1889" i="1"/>
  <c r="S1899" i="1"/>
  <c r="AB1899" i="1" s="1"/>
  <c r="M1909" i="1"/>
  <c r="AB1909" i="1" s="1"/>
  <c r="AB1912" i="1"/>
  <c r="AB1913" i="1"/>
  <c r="AB1914" i="1"/>
  <c r="Z1918" i="1"/>
  <c r="AB1919" i="1"/>
  <c r="AB1926" i="1"/>
  <c r="S1947" i="1"/>
  <c r="M1949" i="1"/>
  <c r="AB1949" i="1" s="1"/>
  <c r="Z1958" i="1"/>
  <c r="AB1959" i="1"/>
  <c r="AB1976" i="1"/>
  <c r="V1978" i="1"/>
  <c r="P1980" i="1"/>
  <c r="AB1980" i="1" s="1"/>
  <c r="AB1985" i="1"/>
  <c r="AB1987" i="1"/>
  <c r="AB1990" i="1"/>
  <c r="AB1994" i="1"/>
  <c r="AB2023" i="1"/>
  <c r="AB2037" i="1"/>
  <c r="AB2043" i="1"/>
  <c r="AB2074" i="1"/>
  <c r="AB2231" i="1"/>
  <c r="P1805" i="1"/>
  <c r="Z1806" i="1"/>
  <c r="Z1807" i="1"/>
  <c r="AB1807" i="1" s="1"/>
  <c r="V1810" i="1"/>
  <c r="V1811" i="1"/>
  <c r="V1812" i="1"/>
  <c r="M1814" i="1"/>
  <c r="AB1814" i="1" s="1"/>
  <c r="S1821" i="1"/>
  <c r="AB1825" i="1"/>
  <c r="P1830" i="1"/>
  <c r="M1839" i="1"/>
  <c r="AB1839" i="1" s="1"/>
  <c r="AB1842" i="1"/>
  <c r="P1844" i="1"/>
  <c r="AB1844" i="1" s="1"/>
  <c r="Z1848" i="1"/>
  <c r="AB1848" i="1" s="1"/>
  <c r="M1853" i="1"/>
  <c r="AB1853" i="1" s="1"/>
  <c r="S1859" i="1"/>
  <c r="AB1859" i="1" s="1"/>
  <c r="S1860" i="1"/>
  <c r="S1867" i="1"/>
  <c r="AB1867" i="1" s="1"/>
  <c r="V1874" i="1"/>
  <c r="P1878" i="1"/>
  <c r="Z1880" i="1"/>
  <c r="P1884" i="1"/>
  <c r="AB1884" i="1" s="1"/>
  <c r="S1885" i="1"/>
  <c r="AB1885" i="1" s="1"/>
  <c r="M1893" i="1"/>
  <c r="AB1893" i="1" s="1"/>
  <c r="AB1896" i="1"/>
  <c r="AB1897" i="1"/>
  <c r="AB1898" i="1"/>
  <c r="AB1903" i="1"/>
  <c r="AB1928" i="1"/>
  <c r="V1930" i="1"/>
  <c r="AB1930" i="1" s="1"/>
  <c r="P1932" i="1"/>
  <c r="AB1932" i="1" s="1"/>
  <c r="AB1937" i="1"/>
  <c r="AB1939" i="1"/>
  <c r="AB1942" i="1"/>
  <c r="AB1946" i="1"/>
  <c r="AB1975" i="1"/>
  <c r="AB1992" i="1"/>
  <c r="AB2001" i="1"/>
  <c r="AB2003" i="1"/>
  <c r="AB2006" i="1"/>
  <c r="AB2010" i="1"/>
  <c r="AB1802" i="1"/>
  <c r="P1804" i="1"/>
  <c r="AB1804" i="1" s="1"/>
  <c r="Z1808" i="1"/>
  <c r="AB1808" i="1" s="1"/>
  <c r="M1813" i="1"/>
  <c r="AB1813" i="1" s="1"/>
  <c r="S1819" i="1"/>
  <c r="AB1819" i="1" s="1"/>
  <c r="S1820" i="1"/>
  <c r="AB1820" i="1" s="1"/>
  <c r="P1829" i="1"/>
  <c r="AB1829" i="1" s="1"/>
  <c r="Z1830" i="1"/>
  <c r="Z1831" i="1"/>
  <c r="V1834" i="1"/>
  <c r="V1835" i="1"/>
  <c r="AB1835" i="1" s="1"/>
  <c r="V1836" i="1"/>
  <c r="M1838" i="1"/>
  <c r="AB1838" i="1" s="1"/>
  <c r="S1845" i="1"/>
  <c r="AB1849" i="1"/>
  <c r="P1854" i="1"/>
  <c r="AB1854" i="1" s="1"/>
  <c r="M1863" i="1"/>
  <c r="AB1863" i="1" s="1"/>
  <c r="Z1878" i="1"/>
  <c r="AB1880" i="1"/>
  <c r="AB1881" i="1"/>
  <c r="AB1886" i="1"/>
  <c r="M1887" i="1"/>
  <c r="AB1887" i="1" s="1"/>
  <c r="Z1894" i="1"/>
  <c r="AB1895" i="1"/>
  <c r="V1906" i="1"/>
  <c r="AB1906" i="1" s="1"/>
  <c r="P1916" i="1"/>
  <c r="AB1916" i="1" s="1"/>
  <c r="AB1918" i="1"/>
  <c r="AB1936" i="1"/>
  <c r="V1938" i="1"/>
  <c r="AB1938" i="1" s="1"/>
  <c r="P1940" i="1"/>
  <c r="AB1940" i="1" s="1"/>
  <c r="AB1945" i="1"/>
  <c r="AB1947" i="1"/>
  <c r="AB1950" i="1"/>
  <c r="S1971" i="1"/>
  <c r="M1973" i="1"/>
  <c r="AB1973" i="1" s="1"/>
  <c r="Z1982" i="1"/>
  <c r="AB1983" i="1"/>
  <c r="AB2000" i="1"/>
  <c r="AB2009" i="1"/>
  <c r="AB2011" i="1"/>
  <c r="AB2014" i="1"/>
  <c r="AB2018" i="1"/>
  <c r="P2039" i="1"/>
  <c r="AB2103" i="1"/>
  <c r="AB1809" i="1"/>
  <c r="AB1826" i="1"/>
  <c r="AB1832" i="1"/>
  <c r="AB1910" i="1"/>
  <c r="AB1927" i="1"/>
  <c r="AB1953" i="1"/>
  <c r="AB1955" i="1"/>
  <c r="AB1958" i="1"/>
  <c r="AB1962" i="1"/>
  <c r="AB1991" i="1"/>
  <c r="AB2017" i="1"/>
  <c r="AB2022" i="1"/>
  <c r="AB2026" i="1"/>
  <c r="AB2030" i="1"/>
  <c r="S1803" i="1"/>
  <c r="AB1803" i="1" s="1"/>
  <c r="S1804" i="1"/>
  <c r="P1813" i="1"/>
  <c r="Z1814" i="1"/>
  <c r="Z1815" i="1"/>
  <c r="AB1815" i="1" s="1"/>
  <c r="V1818" i="1"/>
  <c r="AB1818" i="1" s="1"/>
  <c r="V1819" i="1"/>
  <c r="V1820" i="1"/>
  <c r="M1822" i="1"/>
  <c r="AB1822" i="1" s="1"/>
  <c r="S1829" i="1"/>
  <c r="AB1833" i="1"/>
  <c r="P1838" i="1"/>
  <c r="M1847" i="1"/>
  <c r="AB1847" i="1" s="1"/>
  <c r="AB1850" i="1"/>
  <c r="P1852" i="1"/>
  <c r="AB1852" i="1" s="1"/>
  <c r="AB1856" i="1"/>
  <c r="Z1856" i="1"/>
  <c r="M1861" i="1"/>
  <c r="AB1861" i="1" s="1"/>
  <c r="V1866" i="1"/>
  <c r="AB1866" i="1" s="1"/>
  <c r="P1870" i="1"/>
  <c r="AB1870" i="1" s="1"/>
  <c r="Z1872" i="1"/>
  <c r="P1876" i="1"/>
  <c r="AB1876" i="1" s="1"/>
  <c r="S1877" i="1"/>
  <c r="AB1877" i="1" s="1"/>
  <c r="P1900" i="1"/>
  <c r="AB1900" i="1" s="1"/>
  <c r="AB1902" i="1"/>
  <c r="S1923" i="1"/>
  <c r="AB1923" i="1" s="1"/>
  <c r="M1925" i="1"/>
  <c r="AB1925" i="1" s="1"/>
  <c r="Z1934" i="1"/>
  <c r="AB1934" i="1" s="1"/>
  <c r="AB1935" i="1"/>
  <c r="AB1952" i="1"/>
  <c r="V1954" i="1"/>
  <c r="AB1954" i="1" s="1"/>
  <c r="P1956" i="1"/>
  <c r="AB1956" i="1" s="1"/>
  <c r="AB1961" i="1"/>
  <c r="AB1963" i="1"/>
  <c r="AB1966" i="1"/>
  <c r="AB1999" i="1"/>
  <c r="AB2016" i="1"/>
  <c r="AB2025" i="1"/>
  <c r="AB2027" i="1"/>
  <c r="AB2053" i="1"/>
  <c r="AB2095" i="1"/>
  <c r="AB1810" i="1"/>
  <c r="AB1816" i="1"/>
  <c r="AB1857" i="1"/>
  <c r="AB1872" i="1"/>
  <c r="AB1873" i="1"/>
  <c r="AB1878" i="1"/>
  <c r="AB1894" i="1"/>
  <c r="AB1943" i="1"/>
  <c r="AB1960" i="1"/>
  <c r="AB1969" i="1"/>
  <c r="AB1971" i="1"/>
  <c r="AB1974" i="1"/>
  <c r="AB1978" i="1"/>
  <c r="AB2007" i="1"/>
  <c r="AB2024" i="1"/>
  <c r="AB2033" i="1"/>
  <c r="AB2058" i="1"/>
  <c r="V1804" i="1"/>
  <c r="M1806" i="1"/>
  <c r="AB1806" i="1" s="1"/>
  <c r="S1813" i="1"/>
  <c r="AB1817" i="1"/>
  <c r="P1822" i="1"/>
  <c r="M1831" i="1"/>
  <c r="AB1831" i="1" s="1"/>
  <c r="AB1834" i="1"/>
  <c r="P1836" i="1"/>
  <c r="AB1836" i="1" s="1"/>
  <c r="AB1840" i="1"/>
  <c r="Z1840" i="1"/>
  <c r="M1845" i="1"/>
  <c r="AB1845" i="1" s="1"/>
  <c r="S1851" i="1"/>
  <c r="AB1851" i="1" s="1"/>
  <c r="S1852" i="1"/>
  <c r="P1861" i="1"/>
  <c r="Z1862" i="1"/>
  <c r="AB1862" i="1" s="1"/>
  <c r="Z1863" i="1"/>
  <c r="AB1874" i="1"/>
  <c r="S1875" i="1"/>
  <c r="AB1875" i="1" s="1"/>
  <c r="V1882" i="1"/>
  <c r="AB1882" i="1" s="1"/>
  <c r="Z1888" i="1"/>
  <c r="AB1888" i="1" s="1"/>
  <c r="AB1920" i="1"/>
  <c r="AB1921" i="1"/>
  <c r="AB1922" i="1"/>
  <c r="AB1951" i="1"/>
  <c r="AB1968" i="1"/>
  <c r="V1970" i="1"/>
  <c r="AB1970" i="1" s="1"/>
  <c r="P1972" i="1"/>
  <c r="AB1972" i="1" s="1"/>
  <c r="AB1977" i="1"/>
  <c r="AB1979" i="1"/>
  <c r="AB1982" i="1"/>
  <c r="AB1986" i="1"/>
  <c r="AB2015" i="1"/>
  <c r="AB2032" i="1"/>
  <c r="AB2034" i="1"/>
  <c r="AB2069" i="1"/>
  <c r="S2042" i="1"/>
  <c r="AB2042" i="1" s="1"/>
  <c r="S2050" i="1"/>
  <c r="AB2050" i="1" s="1"/>
  <c r="S2066" i="1"/>
  <c r="AB2066" i="1" s="1"/>
  <c r="S2082" i="1"/>
  <c r="AB2082" i="1" s="1"/>
  <c r="Z2085" i="1"/>
  <c r="AB2085" i="1" s="1"/>
  <c r="V2090" i="1"/>
  <c r="AB2090" i="1" s="1"/>
  <c r="M2091" i="1"/>
  <c r="P2092" i="1"/>
  <c r="AB2092" i="1" s="1"/>
  <c r="M2101" i="1"/>
  <c r="AB2101" i="1" s="1"/>
  <c r="AB2104" i="1"/>
  <c r="S2106" i="1"/>
  <c r="M2108" i="1"/>
  <c r="AB2110" i="1"/>
  <c r="V2113" i="1"/>
  <c r="P2122" i="1"/>
  <c r="S2123" i="1"/>
  <c r="AB2123" i="1" s="1"/>
  <c r="Z2126" i="1"/>
  <c r="AB2127" i="1"/>
  <c r="S2129" i="1"/>
  <c r="Z2132" i="1"/>
  <c r="AB2132" i="1" s="1"/>
  <c r="V2136" i="1"/>
  <c r="P2139" i="1"/>
  <c r="AB2139" i="1" s="1"/>
  <c r="Z2149" i="1"/>
  <c r="AB2149" i="1" s="1"/>
  <c r="V2154" i="1"/>
  <c r="AB2154" i="1" s="1"/>
  <c r="M2155" i="1"/>
  <c r="AB2155" i="1" s="1"/>
  <c r="P2156" i="1"/>
  <c r="AB2156" i="1" s="1"/>
  <c r="M2165" i="1"/>
  <c r="AB2165" i="1" s="1"/>
  <c r="AB2168" i="1"/>
  <c r="S2170" i="1"/>
  <c r="M2172" i="1"/>
  <c r="AB2174" i="1"/>
  <c r="V2177" i="1"/>
  <c r="P2186" i="1"/>
  <c r="S2187" i="1"/>
  <c r="AB2187" i="1" s="1"/>
  <c r="Z2190" i="1"/>
  <c r="AB2191" i="1"/>
  <c r="S2193" i="1"/>
  <c r="Z2196" i="1"/>
  <c r="AB2196" i="1" s="1"/>
  <c r="V2200" i="1"/>
  <c r="P2203" i="1"/>
  <c r="AB2203" i="1" s="1"/>
  <c r="Z2213" i="1"/>
  <c r="AB2213" i="1" s="1"/>
  <c r="V2218" i="1"/>
  <c r="AB2218" i="1" s="1"/>
  <c r="M2219" i="1"/>
  <c r="P2220" i="1"/>
  <c r="AB2220" i="1" s="1"/>
  <c r="M2229" i="1"/>
  <c r="AB2229" i="1" s="1"/>
  <c r="AB2232" i="1"/>
  <c r="S2234" i="1"/>
  <c r="M2236" i="1"/>
  <c r="AB2238" i="1"/>
  <c r="V2241" i="1"/>
  <c r="P2250" i="1"/>
  <c r="S2251" i="1"/>
  <c r="AB2251" i="1" s="1"/>
  <c r="Z2254" i="1"/>
  <c r="AB2255" i="1"/>
  <c r="AB2258" i="1"/>
  <c r="V2258" i="1"/>
  <c r="Z2270" i="1"/>
  <c r="AB2271" i="1"/>
  <c r="V2273" i="1"/>
  <c r="P2275" i="1"/>
  <c r="M2277" i="1"/>
  <c r="AB2277" i="1" s="1"/>
  <c r="Z2285" i="1"/>
  <c r="AB2285" i="1" s="1"/>
  <c r="S2291" i="1"/>
  <c r="M2300" i="1"/>
  <c r="S2306" i="1"/>
  <c r="P2316" i="1"/>
  <c r="AB2316" i="1" s="1"/>
  <c r="AB2320" i="1"/>
  <c r="AB2322" i="1"/>
  <c r="V2322" i="1"/>
  <c r="Z2334" i="1"/>
  <c r="AB2335" i="1"/>
  <c r="AB2055" i="1"/>
  <c r="AB2071" i="1"/>
  <c r="V2082" i="1"/>
  <c r="Z2084" i="1"/>
  <c r="V2088" i="1"/>
  <c r="P2091" i="1"/>
  <c r="Z2101" i="1"/>
  <c r="AB2106" i="1"/>
  <c r="V2106" i="1"/>
  <c r="M2107" i="1"/>
  <c r="AB2107" i="1" s="1"/>
  <c r="P2108" i="1"/>
  <c r="M2117" i="1"/>
  <c r="AB2117" i="1" s="1"/>
  <c r="AB2120" i="1"/>
  <c r="S2122" i="1"/>
  <c r="M2124" i="1"/>
  <c r="AB2126" i="1"/>
  <c r="V2129" i="1"/>
  <c r="P2138" i="1"/>
  <c r="S2139" i="1"/>
  <c r="Z2142" i="1"/>
  <c r="AB2143" i="1"/>
  <c r="S2145" i="1"/>
  <c r="AB2145" i="1" s="1"/>
  <c r="Z2148" i="1"/>
  <c r="V2152" i="1"/>
  <c r="P2155" i="1"/>
  <c r="Z2165" i="1"/>
  <c r="AB2170" i="1"/>
  <c r="V2170" i="1"/>
  <c r="M2171" i="1"/>
  <c r="AB2171" i="1" s="1"/>
  <c r="P2172" i="1"/>
  <c r="M2181" i="1"/>
  <c r="AB2181" i="1" s="1"/>
  <c r="AB2184" i="1"/>
  <c r="S2186" i="1"/>
  <c r="M2188" i="1"/>
  <c r="AB2190" i="1"/>
  <c r="V2193" i="1"/>
  <c r="P2202" i="1"/>
  <c r="S2203" i="1"/>
  <c r="Z2206" i="1"/>
  <c r="AB2207" i="1"/>
  <c r="S2209" i="1"/>
  <c r="AB2209" i="1" s="1"/>
  <c r="Z2212" i="1"/>
  <c r="V2216" i="1"/>
  <c r="P2219" i="1"/>
  <c r="V2234" i="1"/>
  <c r="AB2234" i="1" s="1"/>
  <c r="M2235" i="1"/>
  <c r="AB2235" i="1" s="1"/>
  <c r="P2236" i="1"/>
  <c r="M2245" i="1"/>
  <c r="AB2245" i="1" s="1"/>
  <c r="AB2248" i="1"/>
  <c r="S2250" i="1"/>
  <c r="M2252" i="1"/>
  <c r="AB2254" i="1"/>
  <c r="V2257" i="1"/>
  <c r="P2259" i="1"/>
  <c r="M2261" i="1"/>
  <c r="Z2269" i="1"/>
  <c r="AB2269" i="1" s="1"/>
  <c r="S2275" i="1"/>
  <c r="AB2278" i="1"/>
  <c r="M2284" i="1"/>
  <c r="AB2284" i="1" s="1"/>
  <c r="S2290" i="1"/>
  <c r="P2300" i="1"/>
  <c r="AB2304" i="1"/>
  <c r="AB2306" i="1"/>
  <c r="V2306" i="1"/>
  <c r="Z2318" i="1"/>
  <c r="AB2319" i="1"/>
  <c r="V2321" i="1"/>
  <c r="P2323" i="1"/>
  <c r="M2325" i="1"/>
  <c r="Z2333" i="1"/>
  <c r="AB2333" i="1" s="1"/>
  <c r="AB2342" i="1"/>
  <c r="AB2352" i="1"/>
  <c r="AB2404" i="1"/>
  <c r="V2041" i="1"/>
  <c r="AB2041" i="1" s="1"/>
  <c r="M2044" i="1"/>
  <c r="AB2044" i="1" s="1"/>
  <c r="V2048" i="1"/>
  <c r="V2049" i="1"/>
  <c r="AB2049" i="1" s="1"/>
  <c r="M2051" i="1"/>
  <c r="AB2051" i="1" s="1"/>
  <c r="P2052" i="1"/>
  <c r="AB2052" i="1" s="1"/>
  <c r="Z2052" i="1"/>
  <c r="AB2054" i="1"/>
  <c r="AB2056" i="1"/>
  <c r="S2059" i="1"/>
  <c r="AB2059" i="1" s="1"/>
  <c r="M2061" i="1"/>
  <c r="AB2061" i="1" s="1"/>
  <c r="V2064" i="1"/>
  <c r="V2065" i="1"/>
  <c r="AB2065" i="1" s="1"/>
  <c r="M2067" i="1"/>
  <c r="AB2067" i="1" s="1"/>
  <c r="P2068" i="1"/>
  <c r="AB2068" i="1" s="1"/>
  <c r="Z2068" i="1"/>
  <c r="AB2070" i="1"/>
  <c r="AB2072" i="1"/>
  <c r="S2075" i="1"/>
  <c r="AB2075" i="1" s="1"/>
  <c r="M2077" i="1"/>
  <c r="AB2077" i="1" s="1"/>
  <c r="V2080" i="1"/>
  <c r="V2081" i="1"/>
  <c r="AB2081" i="1" s="1"/>
  <c r="M2083" i="1"/>
  <c r="P2084" i="1"/>
  <c r="AB2084" i="1" s="1"/>
  <c r="M2093" i="1"/>
  <c r="AB2093" i="1" s="1"/>
  <c r="AB2097" i="1"/>
  <c r="S2098" i="1"/>
  <c r="M2100" i="1"/>
  <c r="AB2100" i="1" s="1"/>
  <c r="AB2102" i="1"/>
  <c r="V2105" i="1"/>
  <c r="AB2105" i="1" s="1"/>
  <c r="P2114" i="1"/>
  <c r="S2115" i="1"/>
  <c r="AB2115" i="1" s="1"/>
  <c r="Z2118" i="1"/>
  <c r="AB2119" i="1"/>
  <c r="S2121" i="1"/>
  <c r="AB2121" i="1" s="1"/>
  <c r="Z2124" i="1"/>
  <c r="V2128" i="1"/>
  <c r="P2131" i="1"/>
  <c r="AB2131" i="1" s="1"/>
  <c r="Z2141" i="1"/>
  <c r="AB2141" i="1" s="1"/>
  <c r="V2146" i="1"/>
  <c r="M2147" i="1"/>
  <c r="AB2147" i="1" s="1"/>
  <c r="P2148" i="1"/>
  <c r="AB2148" i="1" s="1"/>
  <c r="M2157" i="1"/>
  <c r="AB2157" i="1" s="1"/>
  <c r="AB2161" i="1"/>
  <c r="S2162" i="1"/>
  <c r="M2164" i="1"/>
  <c r="AB2164" i="1" s="1"/>
  <c r="AB2166" i="1"/>
  <c r="V2169" i="1"/>
  <c r="AB2169" i="1" s="1"/>
  <c r="P2178" i="1"/>
  <c r="S2179" i="1"/>
  <c r="AB2179" i="1" s="1"/>
  <c r="Z2182" i="1"/>
  <c r="AB2183" i="1"/>
  <c r="S2185" i="1"/>
  <c r="AB2185" i="1" s="1"/>
  <c r="Z2188" i="1"/>
  <c r="V2192" i="1"/>
  <c r="P2195" i="1"/>
  <c r="AB2195" i="1" s="1"/>
  <c r="Z2205" i="1"/>
  <c r="AB2205" i="1" s="1"/>
  <c r="AB2210" i="1"/>
  <c r="V2210" i="1"/>
  <c r="M2211" i="1"/>
  <c r="AB2211" i="1" s="1"/>
  <c r="P2212" i="1"/>
  <c r="AB2212" i="1" s="1"/>
  <c r="M2221" i="1"/>
  <c r="AB2221" i="1" s="1"/>
  <c r="AB2224" i="1"/>
  <c r="AB2225" i="1"/>
  <c r="S2226" i="1"/>
  <c r="M2228" i="1"/>
  <c r="AB2228" i="1" s="1"/>
  <c r="AB2230" i="1"/>
  <c r="V2233" i="1"/>
  <c r="AB2233" i="1" s="1"/>
  <c r="P2242" i="1"/>
  <c r="S2243" i="1"/>
  <c r="AB2243" i="1" s="1"/>
  <c r="Z2246" i="1"/>
  <c r="AB2247" i="1"/>
  <c r="S2249" i="1"/>
  <c r="AB2249" i="1" s="1"/>
  <c r="Z2252" i="1"/>
  <c r="V2256" i="1"/>
  <c r="Z2261" i="1"/>
  <c r="S2267" i="1"/>
  <c r="AB2270" i="1"/>
  <c r="M2276" i="1"/>
  <c r="S2282" i="1"/>
  <c r="AB2289" i="1"/>
  <c r="AB2291" i="1"/>
  <c r="P2292" i="1"/>
  <c r="AB2292" i="1" s="1"/>
  <c r="AB2296" i="1"/>
  <c r="V2298" i="1"/>
  <c r="AB2298" i="1" s="1"/>
  <c r="Z2310" i="1"/>
  <c r="AB2311" i="1"/>
  <c r="V2313" i="1"/>
  <c r="AB2313" i="1" s="1"/>
  <c r="P2315" i="1"/>
  <c r="AB2315" i="1" s="1"/>
  <c r="M2317" i="1"/>
  <c r="AB2317" i="1" s="1"/>
  <c r="Z2325" i="1"/>
  <c r="S2331" i="1"/>
  <c r="AB2334" i="1"/>
  <c r="AB2350" i="1"/>
  <c r="AB2351" i="1"/>
  <c r="AB2375" i="1"/>
  <c r="AB2122" i="1"/>
  <c r="AB2136" i="1"/>
  <c r="AB2142" i="1"/>
  <c r="AB2159" i="1"/>
  <c r="AB2186" i="1"/>
  <c r="AB2200" i="1"/>
  <c r="AB2206" i="1"/>
  <c r="AB2223" i="1"/>
  <c r="AB2250" i="1"/>
  <c r="AB2262" i="1"/>
  <c r="AB2281" i="1"/>
  <c r="AB2283" i="1"/>
  <c r="AB2290" i="1"/>
  <c r="AB2303" i="1"/>
  <c r="AB2326" i="1"/>
  <c r="AB2360" i="1"/>
  <c r="AB2407" i="1"/>
  <c r="AB2463" i="1"/>
  <c r="M2035" i="1"/>
  <c r="AB2035" i="1" s="1"/>
  <c r="M2036" i="1"/>
  <c r="AB2036" i="1" s="1"/>
  <c r="AB2039" i="1"/>
  <c r="P2051" i="1"/>
  <c r="S2057" i="1"/>
  <c r="AB2057" i="1" s="1"/>
  <c r="M2060" i="1"/>
  <c r="AB2060" i="1" s="1"/>
  <c r="P2067" i="1"/>
  <c r="S2073" i="1"/>
  <c r="AB2073" i="1" s="1"/>
  <c r="M2076" i="1"/>
  <c r="AB2076" i="1" s="1"/>
  <c r="P2083" i="1"/>
  <c r="Z2093" i="1"/>
  <c r="V2098" i="1"/>
  <c r="AB2098" i="1" s="1"/>
  <c r="M2099" i="1"/>
  <c r="AB2099" i="1" s="1"/>
  <c r="P2100" i="1"/>
  <c r="M2109" i="1"/>
  <c r="AB2109" i="1" s="1"/>
  <c r="AB2112" i="1"/>
  <c r="AB2113" i="1"/>
  <c r="S2114" i="1"/>
  <c r="M2116" i="1"/>
  <c r="AB2116" i="1" s="1"/>
  <c r="AB2118" i="1"/>
  <c r="V2121" i="1"/>
  <c r="P2130" i="1"/>
  <c r="AB2130" i="1" s="1"/>
  <c r="S2131" i="1"/>
  <c r="Z2134" i="1"/>
  <c r="AB2135" i="1"/>
  <c r="S2137" i="1"/>
  <c r="AB2137" i="1" s="1"/>
  <c r="Z2140" i="1"/>
  <c r="AB2140" i="1" s="1"/>
  <c r="V2144" i="1"/>
  <c r="AB2144" i="1" s="1"/>
  <c r="P2147" i="1"/>
  <c r="Z2157" i="1"/>
  <c r="V2162" i="1"/>
  <c r="AB2162" i="1" s="1"/>
  <c r="M2163" i="1"/>
  <c r="AB2163" i="1" s="1"/>
  <c r="P2164" i="1"/>
  <c r="M2173" i="1"/>
  <c r="AB2173" i="1" s="1"/>
  <c r="AB2176" i="1"/>
  <c r="AB2177" i="1"/>
  <c r="S2178" i="1"/>
  <c r="M2180" i="1"/>
  <c r="AB2180" i="1" s="1"/>
  <c r="AB2182" i="1"/>
  <c r="V2185" i="1"/>
  <c r="P2194" i="1"/>
  <c r="AB2194" i="1" s="1"/>
  <c r="S2195" i="1"/>
  <c r="Z2198" i="1"/>
  <c r="AB2199" i="1"/>
  <c r="S2201" i="1"/>
  <c r="AB2201" i="1" s="1"/>
  <c r="Z2204" i="1"/>
  <c r="AB2204" i="1" s="1"/>
  <c r="V2208" i="1"/>
  <c r="AB2208" i="1" s="1"/>
  <c r="P2211" i="1"/>
  <c r="Z2221" i="1"/>
  <c r="V2226" i="1"/>
  <c r="AB2226" i="1" s="1"/>
  <c r="M2227" i="1"/>
  <c r="AB2227" i="1" s="1"/>
  <c r="P2228" i="1"/>
  <c r="M2237" i="1"/>
  <c r="AB2237" i="1" s="1"/>
  <c r="AB2240" i="1"/>
  <c r="AB2241" i="1"/>
  <c r="S2242" i="1"/>
  <c r="M2244" i="1"/>
  <c r="AB2244" i="1" s="1"/>
  <c r="AB2246" i="1"/>
  <c r="V2249" i="1"/>
  <c r="M2260" i="1"/>
  <c r="AB2260" i="1" s="1"/>
  <c r="S2266" i="1"/>
  <c r="AB2273" i="1"/>
  <c r="AB2275" i="1"/>
  <c r="P2276" i="1"/>
  <c r="AB2280" i="1"/>
  <c r="AB2282" i="1"/>
  <c r="V2282" i="1"/>
  <c r="Z2294" i="1"/>
  <c r="AB2294" i="1" s="1"/>
  <c r="AB2295" i="1"/>
  <c r="V2297" i="1"/>
  <c r="AB2297" i="1" s="1"/>
  <c r="P2299" i="1"/>
  <c r="AB2299" i="1" s="1"/>
  <c r="M2301" i="1"/>
  <c r="AB2301" i="1" s="1"/>
  <c r="Z2309" i="1"/>
  <c r="AB2309" i="1" s="1"/>
  <c r="S2315" i="1"/>
  <c r="AB2318" i="1"/>
  <c r="M2324" i="1"/>
  <c r="AB2324" i="1" s="1"/>
  <c r="S2330" i="1"/>
  <c r="AB2468" i="1"/>
  <c r="AB2047" i="1"/>
  <c r="AB2063" i="1"/>
  <c r="AB2079" i="1"/>
  <c r="AB2088" i="1"/>
  <c r="AB2089" i="1"/>
  <c r="AB2094" i="1"/>
  <c r="AB2111" i="1"/>
  <c r="AB2138" i="1"/>
  <c r="AB2152" i="1"/>
  <c r="AB2153" i="1"/>
  <c r="AB2158" i="1"/>
  <c r="AB2175" i="1"/>
  <c r="AB2202" i="1"/>
  <c r="AB2216" i="1"/>
  <c r="AB2217" i="1"/>
  <c r="AB2222" i="1"/>
  <c r="AB2239" i="1"/>
  <c r="AB2265" i="1"/>
  <c r="AB2267" i="1"/>
  <c r="AB2272" i="1"/>
  <c r="AB2274" i="1"/>
  <c r="AB2287" i="1"/>
  <c r="AB2310" i="1"/>
  <c r="AB2329" i="1"/>
  <c r="AB2331" i="1"/>
  <c r="AB2336" i="1"/>
  <c r="AB2046" i="1"/>
  <c r="AB2048" i="1"/>
  <c r="AB2062" i="1"/>
  <c r="AB2064" i="1"/>
  <c r="AB2078" i="1"/>
  <c r="AB2080" i="1"/>
  <c r="S2083" i="1"/>
  <c r="Z2086" i="1"/>
  <c r="AB2086" i="1" s="1"/>
  <c r="AB2087" i="1"/>
  <c r="V2096" i="1"/>
  <c r="AB2096" i="1" s="1"/>
  <c r="P2099" i="1"/>
  <c r="AB2114" i="1"/>
  <c r="AB2128" i="1"/>
  <c r="AB2129" i="1"/>
  <c r="AB2134" i="1"/>
  <c r="P2146" i="1"/>
  <c r="AB2146" i="1" s="1"/>
  <c r="S2147" i="1"/>
  <c r="Z2150" i="1"/>
  <c r="AB2150" i="1" s="1"/>
  <c r="AB2151" i="1"/>
  <c r="V2160" i="1"/>
  <c r="AB2160" i="1" s="1"/>
  <c r="P2163" i="1"/>
  <c r="AB2178" i="1"/>
  <c r="AB2192" i="1"/>
  <c r="AB2193" i="1"/>
  <c r="AB2198" i="1"/>
  <c r="AB2215" i="1"/>
  <c r="AB2242" i="1"/>
  <c r="AB2256" i="1"/>
  <c r="AB2257" i="1"/>
  <c r="AB2259" i="1"/>
  <c r="AB2264" i="1"/>
  <c r="AB2266" i="1"/>
  <c r="AB2279" i="1"/>
  <c r="AB2302" i="1"/>
  <c r="AB2321" i="1"/>
  <c r="AB2323" i="1"/>
  <c r="AB2328" i="1"/>
  <c r="AB2330" i="1"/>
  <c r="AB2436" i="1"/>
  <c r="M2338" i="1"/>
  <c r="AB2338" i="1" s="1"/>
  <c r="P2345" i="1"/>
  <c r="AB2345" i="1" s="1"/>
  <c r="M2354" i="1"/>
  <c r="AB2354" i="1" s="1"/>
  <c r="AB2357" i="1"/>
  <c r="S2367" i="1"/>
  <c r="S2383" i="1"/>
  <c r="P2392" i="1"/>
  <c r="AB2392" i="1" s="1"/>
  <c r="Z2410" i="1"/>
  <c r="AB2411" i="1"/>
  <c r="P2424" i="1"/>
  <c r="AB2424" i="1" s="1"/>
  <c r="Z2442" i="1"/>
  <c r="AB2443" i="1"/>
  <c r="P2456" i="1"/>
  <c r="AB2456" i="1" s="1"/>
  <c r="Z2474" i="1"/>
  <c r="AB2475" i="1"/>
  <c r="AB2482" i="1"/>
  <c r="P2488" i="1"/>
  <c r="AB2488" i="1" s="1"/>
  <c r="Z2498" i="1"/>
  <c r="AB2499" i="1"/>
  <c r="Z2506" i="1"/>
  <c r="AB2507" i="1"/>
  <c r="Z2514" i="1"/>
  <c r="AB2515" i="1"/>
  <c r="Z2522" i="1"/>
  <c r="AB2523" i="1"/>
  <c r="Z2530" i="1"/>
  <c r="AB2531" i="1"/>
  <c r="Z2538" i="1"/>
  <c r="AB2539" i="1"/>
  <c r="V2541" i="1"/>
  <c r="P2543" i="1"/>
  <c r="M2545" i="1"/>
  <c r="AB2545" i="1" s="1"/>
  <c r="Z2553" i="1"/>
  <c r="S2559" i="1"/>
  <c r="M2568" i="1"/>
  <c r="AB2568" i="1" s="1"/>
  <c r="S2574" i="1"/>
  <c r="P2584" i="1"/>
  <c r="AB2584" i="1" s="1"/>
  <c r="AB2588" i="1"/>
  <c r="AB2590" i="1"/>
  <c r="V2590" i="1"/>
  <c r="AB2637" i="1"/>
  <c r="P2337" i="1"/>
  <c r="AB2337" i="1" s="1"/>
  <c r="AB2347" i="1"/>
  <c r="Z2347" i="1"/>
  <c r="S2359" i="1"/>
  <c r="AB2359" i="1" s="1"/>
  <c r="V2367" i="1"/>
  <c r="Z2370" i="1"/>
  <c r="AB2370" i="1" s="1"/>
  <c r="Z2371" i="1"/>
  <c r="AB2372" i="1"/>
  <c r="V2383" i="1"/>
  <c r="Z2386" i="1"/>
  <c r="AB2386" i="1" s="1"/>
  <c r="Z2387" i="1"/>
  <c r="AB2388" i="1"/>
  <c r="Z2402" i="1"/>
  <c r="AB2403" i="1"/>
  <c r="P2416" i="1"/>
  <c r="AB2416" i="1" s="1"/>
  <c r="Z2434" i="1"/>
  <c r="AB2435" i="1"/>
  <c r="P2448" i="1"/>
  <c r="AB2448" i="1" s="1"/>
  <c r="Z2466" i="1"/>
  <c r="AB2467" i="1"/>
  <c r="AB2474" i="1"/>
  <c r="P2480" i="1"/>
  <c r="AB2480" i="1" s="1"/>
  <c r="S2503" i="1"/>
  <c r="S2511" i="1"/>
  <c r="S2519" i="1"/>
  <c r="S2527" i="1"/>
  <c r="S2535" i="1"/>
  <c r="Z2537" i="1"/>
  <c r="AB2537" i="1" s="1"/>
  <c r="S2543" i="1"/>
  <c r="M2552" i="1"/>
  <c r="AB2552" i="1" s="1"/>
  <c r="S2558" i="1"/>
  <c r="AB2572" i="1"/>
  <c r="AB2574" i="1"/>
  <c r="V2574" i="1"/>
  <c r="Z2586" i="1"/>
  <c r="AB2587" i="1"/>
  <c r="V2589" i="1"/>
  <c r="M2593" i="1"/>
  <c r="Z2601" i="1"/>
  <c r="AB2601" i="1" s="1"/>
  <c r="AB2618" i="1"/>
  <c r="AB2646" i="1"/>
  <c r="AB2658" i="1"/>
  <c r="AB2772" i="1"/>
  <c r="S2344" i="1"/>
  <c r="AB2344" i="1" s="1"/>
  <c r="AB2348" i="1"/>
  <c r="P2353" i="1"/>
  <c r="AB2353" i="1" s="1"/>
  <c r="M2362" i="1"/>
  <c r="AB2362" i="1" s="1"/>
  <c r="V2366" i="1"/>
  <c r="AB2366" i="1" s="1"/>
  <c r="P2369" i="1"/>
  <c r="AB2369" i="1" s="1"/>
  <c r="AB2371" i="1"/>
  <c r="AB2373" i="1"/>
  <c r="S2376" i="1"/>
  <c r="AB2376" i="1" s="1"/>
  <c r="M2378" i="1"/>
  <c r="AB2378" i="1" s="1"/>
  <c r="V2382" i="1"/>
  <c r="AB2382" i="1" s="1"/>
  <c r="P2385" i="1"/>
  <c r="AB2385" i="1" s="1"/>
  <c r="AB2387" i="1"/>
  <c r="AB2389" i="1"/>
  <c r="S2391" i="1"/>
  <c r="AB2391" i="1" s="1"/>
  <c r="M2393" i="1"/>
  <c r="AB2393" i="1" s="1"/>
  <c r="AB2396" i="1"/>
  <c r="AB2397" i="1"/>
  <c r="V2406" i="1"/>
  <c r="AB2406" i="1" s="1"/>
  <c r="AB2410" i="1"/>
  <c r="S2423" i="1"/>
  <c r="AB2423" i="1" s="1"/>
  <c r="M2425" i="1"/>
  <c r="AB2425" i="1" s="1"/>
  <c r="AB2428" i="1"/>
  <c r="AB2429" i="1"/>
  <c r="V2438" i="1"/>
  <c r="AB2438" i="1" s="1"/>
  <c r="AB2442" i="1"/>
  <c r="S2455" i="1"/>
  <c r="AB2455" i="1" s="1"/>
  <c r="M2457" i="1"/>
  <c r="AB2457" i="1" s="1"/>
  <c r="AB2460" i="1"/>
  <c r="AB2461" i="1"/>
  <c r="V2470" i="1"/>
  <c r="AB2470" i="1" s="1"/>
  <c r="S2487" i="1"/>
  <c r="AB2487" i="1" s="1"/>
  <c r="M2489" i="1"/>
  <c r="AB2489" i="1" s="1"/>
  <c r="AB2492" i="1"/>
  <c r="AB2493" i="1"/>
  <c r="AB2498" i="1"/>
  <c r="AB2506" i="1"/>
  <c r="AB2514" i="1"/>
  <c r="AB2522" i="1"/>
  <c r="AB2530" i="1"/>
  <c r="AB2538" i="1"/>
  <c r="M2544" i="1"/>
  <c r="S2550" i="1"/>
  <c r="AB2557" i="1"/>
  <c r="AB2559" i="1"/>
  <c r="P2560" i="1"/>
  <c r="AB2560" i="1" s="1"/>
  <c r="AB2564" i="1"/>
  <c r="AB2566" i="1"/>
  <c r="V2566" i="1"/>
  <c r="Z2578" i="1"/>
  <c r="AB2579" i="1"/>
  <c r="V2581" i="1"/>
  <c r="AB2581" i="1" s="1"/>
  <c r="P2583" i="1"/>
  <c r="AB2583" i="1" s="1"/>
  <c r="M2585" i="1"/>
  <c r="AB2585" i="1" s="1"/>
  <c r="Z2593" i="1"/>
  <c r="S2599" i="1"/>
  <c r="AB2695" i="1"/>
  <c r="AB2698" i="1"/>
  <c r="AB2374" i="1"/>
  <c r="AB2390" i="1"/>
  <c r="AB2395" i="1"/>
  <c r="AB2427" i="1"/>
  <c r="AB2459" i="1"/>
  <c r="AB2466" i="1"/>
  <c r="AB2491" i="1"/>
  <c r="AB2549" i="1"/>
  <c r="AB2551" i="1"/>
  <c r="AB2558" i="1"/>
  <c r="AB2571" i="1"/>
  <c r="AB2594" i="1"/>
  <c r="AB2724" i="1"/>
  <c r="Z2339" i="1"/>
  <c r="AB2339" i="1" s="1"/>
  <c r="M2346" i="1"/>
  <c r="AB2346" i="1" s="1"/>
  <c r="AB2349" i="1"/>
  <c r="AB2355" i="1"/>
  <c r="Z2355" i="1"/>
  <c r="P2368" i="1"/>
  <c r="AB2368" i="1" s="1"/>
  <c r="M2377" i="1"/>
  <c r="AB2377" i="1" s="1"/>
  <c r="P2384" i="1"/>
  <c r="AB2384" i="1" s="1"/>
  <c r="V2398" i="1"/>
  <c r="AB2398" i="1" s="1"/>
  <c r="AB2402" i="1"/>
  <c r="S2415" i="1"/>
  <c r="AB2415" i="1" s="1"/>
  <c r="M2417" i="1"/>
  <c r="AB2417" i="1" s="1"/>
  <c r="AB2420" i="1"/>
  <c r="AB2421" i="1"/>
  <c r="AB2422" i="1"/>
  <c r="V2430" i="1"/>
  <c r="AB2430" i="1" s="1"/>
  <c r="AB2434" i="1"/>
  <c r="S2447" i="1"/>
  <c r="AB2447" i="1" s="1"/>
  <c r="M2449" i="1"/>
  <c r="AB2449" i="1" s="1"/>
  <c r="AB2452" i="1"/>
  <c r="AB2453" i="1"/>
  <c r="AB2454" i="1"/>
  <c r="AB2462" i="1"/>
  <c r="V2462" i="1"/>
  <c r="S2479" i="1"/>
  <c r="AB2479" i="1" s="1"/>
  <c r="M2481" i="1"/>
  <c r="AB2481" i="1" s="1"/>
  <c r="AB2484" i="1"/>
  <c r="AB2485" i="1"/>
  <c r="V2494" i="1"/>
  <c r="AB2494" i="1" s="1"/>
  <c r="AB2501" i="1"/>
  <c r="AB2503" i="1"/>
  <c r="AB2509" i="1"/>
  <c r="AB2511" i="1"/>
  <c r="AB2517" i="1"/>
  <c r="AB2519" i="1"/>
  <c r="AB2525" i="1"/>
  <c r="AB2527" i="1"/>
  <c r="AB2533" i="1"/>
  <c r="AB2535" i="1"/>
  <c r="AB2541" i="1"/>
  <c r="AB2543" i="1"/>
  <c r="P2544" i="1"/>
  <c r="AB2548" i="1"/>
  <c r="V2550" i="1"/>
  <c r="AB2550" i="1" s="1"/>
  <c r="Z2562" i="1"/>
  <c r="AB2562" i="1" s="1"/>
  <c r="AB2563" i="1"/>
  <c r="V2565" i="1"/>
  <c r="AB2565" i="1" s="1"/>
  <c r="P2567" i="1"/>
  <c r="AB2567" i="1" s="1"/>
  <c r="M2569" i="1"/>
  <c r="AB2569" i="1" s="1"/>
  <c r="Z2577" i="1"/>
  <c r="AB2577" i="1" s="1"/>
  <c r="S2583" i="1"/>
  <c r="AB2586" i="1"/>
  <c r="M2592" i="1"/>
  <c r="AB2592" i="1" s="1"/>
  <c r="S2598" i="1"/>
  <c r="AB2607" i="1"/>
  <c r="AB2640" i="1"/>
  <c r="AB2692" i="1"/>
  <c r="AB2716" i="1"/>
  <c r="AB2356" i="1"/>
  <c r="AB2364" i="1"/>
  <c r="AB2380" i="1"/>
  <c r="AB2419" i="1"/>
  <c r="AB2451" i="1"/>
  <c r="AB2458" i="1"/>
  <c r="AB2483" i="1"/>
  <c r="AB2490" i="1"/>
  <c r="AB2500" i="1"/>
  <c r="AB2502" i="1"/>
  <c r="AB2508" i="1"/>
  <c r="AB2510" i="1"/>
  <c r="AB2516" i="1"/>
  <c r="AB2518" i="1"/>
  <c r="AB2524" i="1"/>
  <c r="AB2526" i="1"/>
  <c r="AB2532" i="1"/>
  <c r="AB2534" i="1"/>
  <c r="AB2540" i="1"/>
  <c r="AB2542" i="1"/>
  <c r="AB2555" i="1"/>
  <c r="AB2578" i="1"/>
  <c r="AB2597" i="1"/>
  <c r="AB2599" i="1"/>
  <c r="AB2661" i="1"/>
  <c r="AB2884" i="1"/>
  <c r="AB2340" i="1"/>
  <c r="AB2363" i="1"/>
  <c r="AB2365" i="1"/>
  <c r="AB2379" i="1"/>
  <c r="AB2381" i="1"/>
  <c r="AB2394" i="1"/>
  <c r="AB2412" i="1"/>
  <c r="AB2413" i="1"/>
  <c r="AB2414" i="1"/>
  <c r="AB2426" i="1"/>
  <c r="S2439" i="1"/>
  <c r="AB2439" i="1" s="1"/>
  <c r="M2441" i="1"/>
  <c r="AB2441" i="1" s="1"/>
  <c r="AB2444" i="1"/>
  <c r="AB2445" i="1"/>
  <c r="AB2446" i="1"/>
  <c r="V2454" i="1"/>
  <c r="S2471" i="1"/>
  <c r="AB2471" i="1" s="1"/>
  <c r="M2473" i="1"/>
  <c r="AB2473" i="1" s="1"/>
  <c r="AB2476" i="1"/>
  <c r="AB2477" i="1"/>
  <c r="V2486" i="1"/>
  <c r="AB2486" i="1" s="1"/>
  <c r="Z2546" i="1"/>
  <c r="AB2546" i="1" s="1"/>
  <c r="AB2547" i="1"/>
  <c r="M2553" i="1"/>
  <c r="AB2553" i="1" s="1"/>
  <c r="Z2561" i="1"/>
  <c r="AB2561" i="1" s="1"/>
  <c r="S2567" i="1"/>
  <c r="AB2570" i="1"/>
  <c r="M2576" i="1"/>
  <c r="AB2576" i="1" s="1"/>
  <c r="S2582" i="1"/>
  <c r="AB2582" i="1" s="1"/>
  <c r="AB2589" i="1"/>
  <c r="AB2591" i="1"/>
  <c r="AB2596" i="1"/>
  <c r="AB2598" i="1"/>
  <c r="V2598" i="1"/>
  <c r="AB2746" i="1"/>
  <c r="AB2766" i="1"/>
  <c r="M2605" i="1"/>
  <c r="AB2605" i="1" s="1"/>
  <c r="S2612" i="1"/>
  <c r="AB2612" i="1" s="1"/>
  <c r="AB2616" i="1"/>
  <c r="P2621" i="1"/>
  <c r="AB2621" i="1" s="1"/>
  <c r="M2630" i="1"/>
  <c r="AB2630" i="1" s="1"/>
  <c r="AB2633" i="1"/>
  <c r="AB2639" i="1"/>
  <c r="Z2639" i="1"/>
  <c r="M2644" i="1"/>
  <c r="AB2644" i="1" s="1"/>
  <c r="V2657" i="1"/>
  <c r="P2667" i="1"/>
  <c r="AB2667" i="1" s="1"/>
  <c r="S2690" i="1"/>
  <c r="AB2690" i="1" s="1"/>
  <c r="M2700" i="1"/>
  <c r="AB2700" i="1" s="1"/>
  <c r="AB2703" i="1"/>
  <c r="AB2704" i="1"/>
  <c r="Z2709" i="1"/>
  <c r="AB2710" i="1"/>
  <c r="V2721" i="1"/>
  <c r="P2731" i="1"/>
  <c r="AB2731" i="1" s="1"/>
  <c r="S2754" i="1"/>
  <c r="AB2754" i="1" s="1"/>
  <c r="M2764" i="1"/>
  <c r="AB2764" i="1" s="1"/>
  <c r="AB2767" i="1"/>
  <c r="AB2768" i="1"/>
  <c r="AB2769" i="1"/>
  <c r="Z2773" i="1"/>
  <c r="AB2774" i="1"/>
  <c r="AB2799" i="1"/>
  <c r="AB2800" i="1"/>
  <c r="AB2801" i="1"/>
  <c r="AB2805" i="1"/>
  <c r="AB2822" i="1"/>
  <c r="P2834" i="1"/>
  <c r="AB2834" i="1" s="1"/>
  <c r="AB2836" i="1"/>
  <c r="AB2890" i="1"/>
  <c r="AB3019" i="1"/>
  <c r="P2605" i="1"/>
  <c r="M2614" i="1"/>
  <c r="AB2614" i="1" s="1"/>
  <c r="AB2617" i="1"/>
  <c r="P2619" i="1"/>
  <c r="AB2619" i="1" s="1"/>
  <c r="Z2623" i="1"/>
  <c r="AB2623" i="1" s="1"/>
  <c r="M2628" i="1"/>
  <c r="AB2628" i="1" s="1"/>
  <c r="S2635" i="1"/>
  <c r="AB2635" i="1" s="1"/>
  <c r="P2644" i="1"/>
  <c r="Z2645" i="1"/>
  <c r="Z2647" i="1"/>
  <c r="P2651" i="1"/>
  <c r="AB2651" i="1" s="1"/>
  <c r="AB2653" i="1"/>
  <c r="S2674" i="1"/>
  <c r="AB2674" i="1" s="1"/>
  <c r="M2684" i="1"/>
  <c r="AB2684" i="1" s="1"/>
  <c r="AB2687" i="1"/>
  <c r="AB2688" i="1"/>
  <c r="AB2689" i="1"/>
  <c r="Z2693" i="1"/>
  <c r="AB2694" i="1"/>
  <c r="V2705" i="1"/>
  <c r="AB2705" i="1" s="1"/>
  <c r="P2715" i="1"/>
  <c r="AB2715" i="1" s="1"/>
  <c r="AB2717" i="1"/>
  <c r="S2738" i="1"/>
  <c r="AB2738" i="1" s="1"/>
  <c r="M2748" i="1"/>
  <c r="AB2748" i="1" s="1"/>
  <c r="AB2751" i="1"/>
  <c r="AB2752" i="1"/>
  <c r="AB2753" i="1"/>
  <c r="Z2757" i="1"/>
  <c r="AB2758" i="1"/>
  <c r="V2769" i="1"/>
  <c r="AB2788" i="1"/>
  <c r="M2802" i="1"/>
  <c r="AB2802" i="1" s="1"/>
  <c r="AB2815" i="1"/>
  <c r="AB2816" i="1"/>
  <c r="AB2817" i="1"/>
  <c r="Z2820" i="1"/>
  <c r="AB2821" i="1"/>
  <c r="V2824" i="1"/>
  <c r="AB2838" i="1"/>
  <c r="P2850" i="1"/>
  <c r="AB2850" i="1" s="1"/>
  <c r="AB2855" i="1"/>
  <c r="AB2857" i="1"/>
  <c r="S2857" i="1"/>
  <c r="M2859" i="1"/>
  <c r="AB2859" i="1" s="1"/>
  <c r="AB2861" i="1"/>
  <c r="P2866" i="1"/>
  <c r="AB2866" i="1" s="1"/>
  <c r="AB2871" i="1"/>
  <c r="S2873" i="1"/>
  <c r="AB2873" i="1" s="1"/>
  <c r="M2875" i="1"/>
  <c r="AB2875" i="1" s="1"/>
  <c r="AB2877" i="1"/>
  <c r="P2882" i="1"/>
  <c r="AB2882" i="1" s="1"/>
  <c r="AB2887" i="1"/>
  <c r="AB2950" i="1"/>
  <c r="AB2979" i="1"/>
  <c r="AB3005" i="1"/>
  <c r="AB3052" i="1"/>
  <c r="P2603" i="1"/>
  <c r="AB2603" i="1" s="1"/>
  <c r="P2604" i="1"/>
  <c r="AB2604" i="1" s="1"/>
  <c r="Z2605" i="1"/>
  <c r="Z2606" i="1"/>
  <c r="V2609" i="1"/>
  <c r="V2610" i="1"/>
  <c r="AB2610" i="1" s="1"/>
  <c r="V2611" i="1"/>
  <c r="M2613" i="1"/>
  <c r="AB2613" i="1" s="1"/>
  <c r="S2620" i="1"/>
  <c r="AB2624" i="1"/>
  <c r="P2629" i="1"/>
  <c r="AB2629" i="1" s="1"/>
  <c r="M2638" i="1"/>
  <c r="AB2638" i="1" s="1"/>
  <c r="AB2641" i="1"/>
  <c r="P2643" i="1"/>
  <c r="AB2643" i="1" s="1"/>
  <c r="AB2647" i="1"/>
  <c r="AB2648" i="1"/>
  <c r="S2666" i="1"/>
  <c r="AB2666" i="1" s="1"/>
  <c r="M2676" i="1"/>
  <c r="AB2676" i="1" s="1"/>
  <c r="AB2679" i="1"/>
  <c r="AB2680" i="1"/>
  <c r="Z2685" i="1"/>
  <c r="AB2686" i="1"/>
  <c r="V2697" i="1"/>
  <c r="AB2697" i="1" s="1"/>
  <c r="P2707" i="1"/>
  <c r="AB2707" i="1" s="1"/>
  <c r="AB2709" i="1"/>
  <c r="S2730" i="1"/>
  <c r="AB2730" i="1" s="1"/>
  <c r="M2740" i="1"/>
  <c r="AB2740" i="1" s="1"/>
  <c r="AB2743" i="1"/>
  <c r="AB2744" i="1"/>
  <c r="AB2745" i="1"/>
  <c r="Z2749" i="1"/>
  <c r="AB2750" i="1"/>
  <c r="V2761" i="1"/>
  <c r="AB2761" i="1" s="1"/>
  <c r="P2771" i="1"/>
  <c r="AB2771" i="1" s="1"/>
  <c r="AB2773" i="1"/>
  <c r="AB2793" i="1"/>
  <c r="AB2797" i="1"/>
  <c r="AB2814" i="1"/>
  <c r="P2826" i="1"/>
  <c r="AB2826" i="1" s="1"/>
  <c r="AB2854" i="1"/>
  <c r="AB2870" i="1"/>
  <c r="AB2886" i="1"/>
  <c r="Z2891" i="1"/>
  <c r="AB2931" i="1"/>
  <c r="AB2966" i="1"/>
  <c r="AB2701" i="1"/>
  <c r="AB2735" i="1"/>
  <c r="AB2736" i="1"/>
  <c r="AB2737" i="1"/>
  <c r="AB2742" i="1"/>
  <c r="AB2765" i="1"/>
  <c r="AB2780" i="1"/>
  <c r="AB2804" i="1"/>
  <c r="AB2831" i="1"/>
  <c r="AB2832" i="1"/>
  <c r="AB2837" i="1"/>
  <c r="AB2999" i="1"/>
  <c r="S2603" i="1"/>
  <c r="S2604" i="1"/>
  <c r="AB2608" i="1"/>
  <c r="P2613" i="1"/>
  <c r="M2622" i="1"/>
  <c r="AB2622" i="1" s="1"/>
  <c r="AB2625" i="1"/>
  <c r="P2627" i="1"/>
  <c r="AB2627" i="1" s="1"/>
  <c r="AB2631" i="1"/>
  <c r="Z2631" i="1"/>
  <c r="M2636" i="1"/>
  <c r="AB2636" i="1" s="1"/>
  <c r="S2642" i="1"/>
  <c r="AB2642" i="1" s="1"/>
  <c r="S2643" i="1"/>
  <c r="M2660" i="1"/>
  <c r="AB2660" i="1" s="1"/>
  <c r="AB2663" i="1"/>
  <c r="AB2664" i="1"/>
  <c r="AB2665" i="1"/>
  <c r="Z2669" i="1"/>
  <c r="AB2669" i="1" s="1"/>
  <c r="AB2670" i="1"/>
  <c r="V2681" i="1"/>
  <c r="AB2681" i="1" s="1"/>
  <c r="P2691" i="1"/>
  <c r="AB2691" i="1" s="1"/>
  <c r="AB2693" i="1"/>
  <c r="S2714" i="1"/>
  <c r="AB2714" i="1" s="1"/>
  <c r="M2724" i="1"/>
  <c r="AB2727" i="1"/>
  <c r="AB2728" i="1"/>
  <c r="AB2729" i="1"/>
  <c r="Z2733" i="1"/>
  <c r="AB2733" i="1" s="1"/>
  <c r="AB2734" i="1"/>
  <c r="V2745" i="1"/>
  <c r="P2755" i="1"/>
  <c r="AB2755" i="1" s="1"/>
  <c r="AB2757" i="1"/>
  <c r="AB2783" i="1"/>
  <c r="AB2784" i="1"/>
  <c r="AB2785" i="1"/>
  <c r="AB2807" i="1"/>
  <c r="AB2808" i="1"/>
  <c r="AB2809" i="1"/>
  <c r="AB2813" i="1"/>
  <c r="AB2830" i="1"/>
  <c r="P2842" i="1"/>
  <c r="AB2842" i="1" s="1"/>
  <c r="AB2844" i="1"/>
  <c r="Z2852" i="1"/>
  <c r="AB2852" i="1" s="1"/>
  <c r="V2856" i="1"/>
  <c r="AB2856" i="1" s="1"/>
  <c r="AB2860" i="1"/>
  <c r="Z2868" i="1"/>
  <c r="AB2868" i="1" s="1"/>
  <c r="V2872" i="1"/>
  <c r="AB2872" i="1" s="1"/>
  <c r="AB2876" i="1"/>
  <c r="Z2884" i="1"/>
  <c r="AB2901" i="1"/>
  <c r="AB2911" i="1"/>
  <c r="AB2961" i="1"/>
  <c r="AB2972" i="1"/>
  <c r="AB2632" i="1"/>
  <c r="AB2655" i="1"/>
  <c r="AB2656" i="1"/>
  <c r="AB2657" i="1"/>
  <c r="AB2662" i="1"/>
  <c r="AB2685" i="1"/>
  <c r="AB2719" i="1"/>
  <c r="AB2720" i="1"/>
  <c r="AB2721" i="1"/>
  <c r="AB2726" i="1"/>
  <c r="AB2749" i="1"/>
  <c r="AB2782" i="1"/>
  <c r="AB2789" i="1"/>
  <c r="AB2806" i="1"/>
  <c r="AB2820" i="1"/>
  <c r="AB2848" i="1"/>
  <c r="AB2853" i="1"/>
  <c r="AB2864" i="1"/>
  <c r="AB2869" i="1"/>
  <c r="AB2880" i="1"/>
  <c r="AB2885" i="1"/>
  <c r="V2602" i="1"/>
  <c r="AB2602" i="1" s="1"/>
  <c r="M2606" i="1"/>
  <c r="AB2606" i="1" s="1"/>
  <c r="AB2609" i="1"/>
  <c r="P2611" i="1"/>
  <c r="AB2611" i="1" s="1"/>
  <c r="AB2615" i="1"/>
  <c r="Z2615" i="1"/>
  <c r="M2620" i="1"/>
  <c r="AB2620" i="1" s="1"/>
  <c r="S2626" i="1"/>
  <c r="AB2626" i="1" s="1"/>
  <c r="S2627" i="1"/>
  <c r="M2645" i="1"/>
  <c r="AB2645" i="1" s="1"/>
  <c r="V2649" i="1"/>
  <c r="AB2649" i="1" s="1"/>
  <c r="AB2654" i="1"/>
  <c r="AB2677" i="1"/>
  <c r="S2698" i="1"/>
  <c r="M2708" i="1"/>
  <c r="AB2708" i="1" s="1"/>
  <c r="AB2711" i="1"/>
  <c r="AB2712" i="1"/>
  <c r="AB2713" i="1"/>
  <c r="AB2718" i="1"/>
  <c r="AB2741" i="1"/>
  <c r="AB2775" i="1"/>
  <c r="AB2776" i="1"/>
  <c r="AB2777" i="1"/>
  <c r="AB2796" i="1"/>
  <c r="AB2823" i="1"/>
  <c r="AB2824" i="1"/>
  <c r="S2825" i="1"/>
  <c r="AB2825" i="1" s="1"/>
  <c r="M2827" i="1"/>
  <c r="AB2827" i="1" s="1"/>
  <c r="Z2828" i="1"/>
  <c r="AB2828" i="1" s="1"/>
  <c r="AB2829" i="1"/>
  <c r="V2832" i="1"/>
  <c r="AB2846" i="1"/>
  <c r="AB2862" i="1"/>
  <c r="AB2878" i="1"/>
  <c r="AB2894" i="1"/>
  <c r="S2899" i="1"/>
  <c r="AB2899" i="1" s="1"/>
  <c r="P2908" i="1"/>
  <c r="AB2908" i="1" s="1"/>
  <c r="Z2910" i="1"/>
  <c r="AB2910" i="1" s="1"/>
  <c r="V2914" i="1"/>
  <c r="AB2914" i="1" s="1"/>
  <c r="V2915" i="1"/>
  <c r="AB2915" i="1" s="1"/>
  <c r="M2917" i="1"/>
  <c r="AB2917" i="1" s="1"/>
  <c r="V2923" i="1"/>
  <c r="AB2923" i="1" s="1"/>
  <c r="Z2926" i="1"/>
  <c r="Z2927" i="1"/>
  <c r="AB2927" i="1" s="1"/>
  <c r="AB2928" i="1"/>
  <c r="V2939" i="1"/>
  <c r="AB2939" i="1" s="1"/>
  <c r="Z2942" i="1"/>
  <c r="Z2943" i="1"/>
  <c r="AB2943" i="1" s="1"/>
  <c r="AB2944" i="1"/>
  <c r="V2955" i="1"/>
  <c r="AB2955" i="1" s="1"/>
  <c r="Z2958" i="1"/>
  <c r="Z2959" i="1"/>
  <c r="AB2959" i="1" s="1"/>
  <c r="AB2960" i="1"/>
  <c r="V2971" i="1"/>
  <c r="AB2971" i="1" s="1"/>
  <c r="V2978" i="1"/>
  <c r="S2995" i="1"/>
  <c r="AB2995" i="1" s="1"/>
  <c r="M2997" i="1"/>
  <c r="AB2997" i="1" s="1"/>
  <c r="AB3000" i="1"/>
  <c r="AB3001" i="1"/>
  <c r="V3010" i="1"/>
  <c r="AB3010" i="1" s="1"/>
  <c r="AB3024" i="1"/>
  <c r="AB3025" i="1"/>
  <c r="AB3026" i="1"/>
  <c r="AB3047" i="1"/>
  <c r="AB3054" i="1"/>
  <c r="AB3061" i="1"/>
  <c r="AB3088" i="1"/>
  <c r="AB3089" i="1"/>
  <c r="AB3094" i="1"/>
  <c r="AB3111" i="1"/>
  <c r="M3116" i="1"/>
  <c r="AB3116" i="1" s="1"/>
  <c r="AB3125" i="1"/>
  <c r="AB3134" i="1"/>
  <c r="AB3139" i="1"/>
  <c r="AB3141" i="1"/>
  <c r="AB3150" i="1"/>
  <c r="AB3155" i="1"/>
  <c r="AB3160" i="1"/>
  <c r="AB3162" i="1"/>
  <c r="AB3167" i="1"/>
  <c r="Z3181" i="1"/>
  <c r="AB3182" i="1"/>
  <c r="M3188" i="1"/>
  <c r="AB3188" i="1" s="1"/>
  <c r="S3202" i="1"/>
  <c r="AB3202" i="1" s="1"/>
  <c r="AB3211" i="1"/>
  <c r="AB3213" i="1"/>
  <c r="AB3217" i="1"/>
  <c r="AB3224" i="1"/>
  <c r="P3227" i="1"/>
  <c r="AB3231" i="1"/>
  <c r="AB3237" i="1"/>
  <c r="AB3243" i="1"/>
  <c r="V2899" i="1"/>
  <c r="M2901" i="1"/>
  <c r="S2908" i="1"/>
  <c r="AB2912" i="1"/>
  <c r="P2917" i="1"/>
  <c r="AB2930" i="1"/>
  <c r="S2931" i="1"/>
  <c r="S2947" i="1"/>
  <c r="AB2947" i="1" s="1"/>
  <c r="S2963" i="1"/>
  <c r="AB2963" i="1" s="1"/>
  <c r="S2987" i="1"/>
  <c r="AB2987" i="1" s="1"/>
  <c r="M2989" i="1"/>
  <c r="AB2989" i="1" s="1"/>
  <c r="AB2992" i="1"/>
  <c r="AB2993" i="1"/>
  <c r="AB2994" i="1"/>
  <c r="V3002" i="1"/>
  <c r="AB3002" i="1" s="1"/>
  <c r="AB3006" i="1"/>
  <c r="AB3013" i="1"/>
  <c r="AB3040" i="1"/>
  <c r="AB3041" i="1"/>
  <c r="AB3042" i="1"/>
  <c r="AB3063" i="1"/>
  <c r="AB3070" i="1"/>
  <c r="AB3077" i="1"/>
  <c r="AB3090" i="1"/>
  <c r="AB3104" i="1"/>
  <c r="AB3105" i="1"/>
  <c r="AB3110" i="1"/>
  <c r="AB3127" i="1"/>
  <c r="AB3143" i="1"/>
  <c r="AB3166" i="1"/>
  <c r="AB3195" i="1"/>
  <c r="AB3197" i="1"/>
  <c r="AB3201" i="1"/>
  <c r="AB3208" i="1"/>
  <c r="AB3210" i="1"/>
  <c r="AB3215" i="1"/>
  <c r="AB3230" i="1"/>
  <c r="S2891" i="1"/>
  <c r="AB2891" i="1" s="1"/>
  <c r="S2892" i="1"/>
  <c r="AB2892" i="1" s="1"/>
  <c r="Z2895" i="1"/>
  <c r="AB2895" i="1" s="1"/>
  <c r="S2907" i="1"/>
  <c r="AB2907" i="1" s="1"/>
  <c r="P2916" i="1"/>
  <c r="AB2916" i="1" s="1"/>
  <c r="Z2918" i="1"/>
  <c r="P2924" i="1"/>
  <c r="M2933" i="1"/>
  <c r="AB2933" i="1" s="1"/>
  <c r="P2940" i="1"/>
  <c r="AB2940" i="1" s="1"/>
  <c r="M2949" i="1"/>
  <c r="AB2949" i="1" s="1"/>
  <c r="P2956" i="1"/>
  <c r="M2965" i="1"/>
  <c r="AB2965" i="1" s="1"/>
  <c r="P2972" i="1"/>
  <c r="Z2990" i="1"/>
  <c r="AB2991" i="1"/>
  <c r="P3004" i="1"/>
  <c r="AB3004" i="1" s="1"/>
  <c r="AB3018" i="1"/>
  <c r="AB3039" i="1"/>
  <c r="AB3046" i="1"/>
  <c r="AB3053" i="1"/>
  <c r="AB3082" i="1"/>
  <c r="AB3086" i="1"/>
  <c r="AB3103" i="1"/>
  <c r="P3115" i="1"/>
  <c r="AB3115" i="1" s="1"/>
  <c r="AB3117" i="1"/>
  <c r="AB3158" i="1"/>
  <c r="AB3189" i="1"/>
  <c r="AB3200" i="1"/>
  <c r="P3203" i="1"/>
  <c r="AB3203" i="1" s="1"/>
  <c r="AB3207" i="1"/>
  <c r="V3209" i="1"/>
  <c r="AB3209" i="1" s="1"/>
  <c r="Z3221" i="1"/>
  <c r="AB3222" i="1"/>
  <c r="M3228" i="1"/>
  <c r="AB3228" i="1" s="1"/>
  <c r="AB2888" i="1"/>
  <c r="AB2896" i="1"/>
  <c r="AB2913" i="1"/>
  <c r="AB2919" i="1"/>
  <c r="AB2920" i="1"/>
  <c r="AB2936" i="1"/>
  <c r="AB2952" i="1"/>
  <c r="AB2968" i="1"/>
  <c r="AB2984" i="1"/>
  <c r="AB2985" i="1"/>
  <c r="AB2986" i="1"/>
  <c r="AB2998" i="1"/>
  <c r="AB3015" i="1"/>
  <c r="AB3022" i="1"/>
  <c r="AB3029" i="1"/>
  <c r="AB3056" i="1"/>
  <c r="AB3057" i="1"/>
  <c r="AB3058" i="1"/>
  <c r="AB3079" i="1"/>
  <c r="AB3093" i="1"/>
  <c r="AB3106" i="1"/>
  <c r="AB3120" i="1"/>
  <c r="AB3121" i="1"/>
  <c r="AB3126" i="1"/>
  <c r="AB3131" i="1"/>
  <c r="AB3133" i="1"/>
  <c r="AB3142" i="1"/>
  <c r="AB3147" i="1"/>
  <c r="AB3149" i="1"/>
  <c r="AB3181" i="1"/>
  <c r="AB3185" i="1"/>
  <c r="AB3192" i="1"/>
  <c r="AB3194" i="1"/>
  <c r="AB3199" i="1"/>
  <c r="AB3214" i="1"/>
  <c r="V2891" i="1"/>
  <c r="P2900" i="1"/>
  <c r="Z2902" i="1"/>
  <c r="AB2902" i="1" s="1"/>
  <c r="V2906" i="1"/>
  <c r="AB2906" i="1" s="1"/>
  <c r="V2907" i="1"/>
  <c r="M2909" i="1"/>
  <c r="AB2909" i="1" s="1"/>
  <c r="S2916" i="1"/>
  <c r="AB2921" i="1"/>
  <c r="S2924" i="1"/>
  <c r="M2926" i="1"/>
  <c r="AB2926" i="1" s="1"/>
  <c r="V2930" i="1"/>
  <c r="P2933" i="1"/>
  <c r="AB2935" i="1"/>
  <c r="AB2937" i="1"/>
  <c r="S2940" i="1"/>
  <c r="M2942" i="1"/>
  <c r="AB2942" i="1" s="1"/>
  <c r="V2946" i="1"/>
  <c r="AB2946" i="1" s="1"/>
  <c r="P2949" i="1"/>
  <c r="AB2951" i="1"/>
  <c r="AB2953" i="1"/>
  <c r="S2956" i="1"/>
  <c r="M2958" i="1"/>
  <c r="AB2958" i="1" s="1"/>
  <c r="V2962" i="1"/>
  <c r="AB2962" i="1" s="1"/>
  <c r="P2965" i="1"/>
  <c r="AB2967" i="1"/>
  <c r="AB2969" i="1"/>
  <c r="Z2982" i="1"/>
  <c r="AB2982" i="1" s="1"/>
  <c r="AB2983" i="1"/>
  <c r="P2996" i="1"/>
  <c r="AB2996" i="1" s="1"/>
  <c r="AB3032" i="1"/>
  <c r="AB3033" i="1"/>
  <c r="AB3034" i="1"/>
  <c r="AB3055" i="1"/>
  <c r="AB3062" i="1"/>
  <c r="AB3069" i="1"/>
  <c r="AB3096" i="1"/>
  <c r="AB3097" i="1"/>
  <c r="AB3102" i="1"/>
  <c r="AB3119" i="1"/>
  <c r="M3124" i="1"/>
  <c r="AB3124" i="1" s="1"/>
  <c r="AB3136" i="1"/>
  <c r="AB3137" i="1"/>
  <c r="AB3152" i="1"/>
  <c r="AB3153" i="1"/>
  <c r="AB3173" i="1"/>
  <c r="AB3177" i="1"/>
  <c r="AB3179" i="1"/>
  <c r="AB3184" i="1"/>
  <c r="AB3186" i="1"/>
  <c r="P3187" i="1"/>
  <c r="AB3187" i="1" s="1"/>
  <c r="AB3191" i="1"/>
  <c r="V3193" i="1"/>
  <c r="AB3193" i="1" s="1"/>
  <c r="Z3205" i="1"/>
  <c r="AB3205" i="1" s="1"/>
  <c r="AB3206" i="1"/>
  <c r="M3212" i="1"/>
  <c r="AB3212" i="1" s="1"/>
  <c r="S3226" i="1"/>
  <c r="AB3226" i="1" s="1"/>
  <c r="AB3248" i="1"/>
  <c r="AB2938" i="1"/>
  <c r="AB2954" i="1"/>
  <c r="AB2970" i="1"/>
  <c r="AB2976" i="1"/>
  <c r="AB2978" i="1"/>
  <c r="AB2990" i="1"/>
  <c r="AB3008" i="1"/>
  <c r="AB3031" i="1"/>
  <c r="AB3038" i="1"/>
  <c r="AB3095" i="1"/>
  <c r="AB3135" i="1"/>
  <c r="AB3151" i="1"/>
  <c r="AB3169" i="1"/>
  <c r="AB3171" i="1"/>
  <c r="AB3183" i="1"/>
  <c r="AB3198" i="1"/>
  <c r="AB3227" i="1"/>
  <c r="M2893" i="1"/>
  <c r="AB2893" i="1" s="1"/>
  <c r="S2900" i="1"/>
  <c r="AB2904" i="1"/>
  <c r="P2909" i="1"/>
  <c r="M2918" i="1"/>
  <c r="AB2918" i="1" s="1"/>
  <c r="M2925" i="1"/>
  <c r="AB2925" i="1" s="1"/>
  <c r="P2932" i="1"/>
  <c r="AB2932" i="1" s="1"/>
  <c r="M2941" i="1"/>
  <c r="AB2941" i="1" s="1"/>
  <c r="P2948" i="1"/>
  <c r="AB2948" i="1" s="1"/>
  <c r="M2957" i="1"/>
  <c r="AB2957" i="1" s="1"/>
  <c r="P2964" i="1"/>
  <c r="AB2964" i="1" s="1"/>
  <c r="Z2974" i="1"/>
  <c r="AB2974" i="1" s="1"/>
  <c r="AB2975" i="1"/>
  <c r="AB3007" i="1"/>
  <c r="AB3014" i="1"/>
  <c r="AB3021" i="1"/>
  <c r="AB3048" i="1"/>
  <c r="AB3049" i="1"/>
  <c r="AB3050" i="1"/>
  <c r="AB3071" i="1"/>
  <c r="AB3078" i="1"/>
  <c r="AB3085" i="1"/>
  <c r="AB3098" i="1"/>
  <c r="AB3112" i="1"/>
  <c r="AB3113" i="1"/>
  <c r="AB3118" i="1"/>
  <c r="AB3138" i="1"/>
  <c r="AB3154" i="1"/>
  <c r="AB3157" i="1"/>
  <c r="AB3161" i="1"/>
  <c r="AB3163" i="1"/>
  <c r="AB3168" i="1"/>
  <c r="AB3170" i="1"/>
  <c r="AB3175" i="1"/>
  <c r="AB3190" i="1"/>
  <c r="AB3219" i="1"/>
  <c r="AB3221" i="1"/>
  <c r="AB3225" i="1"/>
  <c r="AB3232" i="1"/>
  <c r="AB3310" i="1"/>
  <c r="P3240" i="1"/>
  <c r="AB3240" i="1" s="1"/>
  <c r="Z3242" i="1"/>
  <c r="AB3275" i="1"/>
  <c r="AB3337" i="1"/>
  <c r="AB3355" i="1"/>
  <c r="AB3536" i="1"/>
  <c r="S3240" i="1"/>
  <c r="AB3244" i="1"/>
  <c r="AB3252" i="1"/>
  <c r="AB3254" i="1"/>
  <c r="AB3255" i="1"/>
  <c r="Z3257" i="1"/>
  <c r="AB3257" i="1" s="1"/>
  <c r="Z3258" i="1"/>
  <c r="AB3328" i="1"/>
  <c r="AB3334" i="1"/>
  <c r="AB3352" i="1"/>
  <c r="AB3358" i="1"/>
  <c r="AB3387" i="1"/>
  <c r="AB3412" i="1"/>
  <c r="AB3414" i="1"/>
  <c r="AB3482" i="1"/>
  <c r="AB3253" i="1"/>
  <c r="AB3259" i="1"/>
  <c r="AB3270" i="1"/>
  <c r="AB3271" i="1"/>
  <c r="AB3302" i="1"/>
  <c r="AB3550" i="1"/>
  <c r="M3242" i="1"/>
  <c r="AB3242" i="1" s="1"/>
  <c r="S3248" i="1"/>
  <c r="P3256" i="1"/>
  <c r="V3261" i="1"/>
  <c r="AB3268" i="1"/>
  <c r="AB3269" i="1"/>
  <c r="AB3285" i="1"/>
  <c r="AB3286" i="1"/>
  <c r="AB3311" i="1"/>
  <c r="AB3320" i="1"/>
  <c r="AB3360" i="1"/>
  <c r="AB3384" i="1"/>
  <c r="AB3390" i="1"/>
  <c r="AB3448" i="1"/>
  <c r="AB3480" i="1"/>
  <c r="AB3486" i="1"/>
  <c r="AB3499" i="1"/>
  <c r="Z3234" i="1"/>
  <c r="AB3234" i="1" s="1"/>
  <c r="V3238" i="1"/>
  <c r="AB3238" i="1" s="1"/>
  <c r="V3239" i="1"/>
  <c r="AB3239" i="1" s="1"/>
  <c r="M3241" i="1"/>
  <c r="AB3241" i="1" s="1"/>
  <c r="S3247" i="1"/>
  <c r="AB3348" i="1"/>
  <c r="AB3398" i="1"/>
  <c r="AB3513" i="1"/>
  <c r="AB3235" i="1"/>
  <c r="AB3322" i="1"/>
  <c r="AB3336" i="1"/>
  <c r="AB3344" i="1"/>
  <c r="AB3350" i="1"/>
  <c r="AB3392" i="1"/>
  <c r="AB3462" i="1"/>
  <c r="AB3571" i="1"/>
  <c r="AB3236" i="1"/>
  <c r="V3247" i="1"/>
  <c r="M3249" i="1"/>
  <c r="AB3249" i="1" s="1"/>
  <c r="AB3266" i="1"/>
  <c r="AB3282" i="1"/>
  <c r="AB3304" i="1"/>
  <c r="AB3356" i="1"/>
  <c r="AB3380" i="1"/>
  <c r="AB3424" i="1"/>
  <c r="AB3483" i="1"/>
  <c r="AB3537" i="1"/>
  <c r="S3256" i="1"/>
  <c r="AB3260" i="1"/>
  <c r="P3265" i="1"/>
  <c r="M3274" i="1"/>
  <c r="AB3274" i="1" s="1"/>
  <c r="AB3277" i="1"/>
  <c r="P3279" i="1"/>
  <c r="AB3279" i="1" s="1"/>
  <c r="Z3283" i="1"/>
  <c r="AB3283" i="1" s="1"/>
  <c r="M3288" i="1"/>
  <c r="AB3288" i="1" s="1"/>
  <c r="S3295" i="1"/>
  <c r="P3312" i="1"/>
  <c r="AB3314" i="1"/>
  <c r="AB3316" i="1"/>
  <c r="S3319" i="1"/>
  <c r="AB3319" i="1" s="1"/>
  <c r="AB3346" i="1"/>
  <c r="AB3378" i="1"/>
  <c r="AB3403" i="1"/>
  <c r="AB3405" i="1"/>
  <c r="Z3425" i="1"/>
  <c r="AB3426" i="1"/>
  <c r="AB3433" i="1"/>
  <c r="M3440" i="1"/>
  <c r="AB3440" i="1" s="1"/>
  <c r="Z3441" i="1"/>
  <c r="AB3441" i="1" s="1"/>
  <c r="AB3442" i="1"/>
  <c r="AB3452" i="1"/>
  <c r="AB3461" i="1"/>
  <c r="AB3479" i="1"/>
  <c r="AB3490" i="1"/>
  <c r="AB3507" i="1"/>
  <c r="AB3516" i="1"/>
  <c r="AB3651" i="1"/>
  <c r="AB3284" i="1"/>
  <c r="AB3317" i="1"/>
  <c r="AB3339" i="1"/>
  <c r="AB3340" i="1"/>
  <c r="AB3341" i="1"/>
  <c r="AB3371" i="1"/>
  <c r="AB3372" i="1"/>
  <c r="AB3373" i="1"/>
  <c r="AB3385" i="1"/>
  <c r="AB3399" i="1"/>
  <c r="AB3402" i="1"/>
  <c r="AB3409" i="1"/>
  <c r="AB3439" i="1"/>
  <c r="AB3451" i="1"/>
  <c r="AB3460" i="1"/>
  <c r="AB3465" i="1"/>
  <c r="AB3487" i="1"/>
  <c r="AB3498" i="1"/>
  <c r="AB3515" i="1"/>
  <c r="AB3529" i="1"/>
  <c r="AB3535" i="1"/>
  <c r="AB3560" i="1"/>
  <c r="AB3564" i="1"/>
  <c r="AB3566" i="1"/>
  <c r="AB3577" i="1"/>
  <c r="AB3595" i="1"/>
  <c r="P3249" i="1"/>
  <c r="M3258" i="1"/>
  <c r="AB3258" i="1" s="1"/>
  <c r="AB3261" i="1"/>
  <c r="P3263" i="1"/>
  <c r="AB3263" i="1" s="1"/>
  <c r="AB3267" i="1"/>
  <c r="Z3267" i="1"/>
  <c r="M3272" i="1"/>
  <c r="AB3272" i="1" s="1"/>
  <c r="S3279" i="1"/>
  <c r="P3288" i="1"/>
  <c r="Z3289" i="1"/>
  <c r="AB3289" i="1" s="1"/>
  <c r="Z3290" i="1"/>
  <c r="V3294" i="1"/>
  <c r="AB3294" i="1" s="1"/>
  <c r="V3295" i="1"/>
  <c r="M3297" i="1"/>
  <c r="AB3297" i="1" s="1"/>
  <c r="V3301" i="1"/>
  <c r="AB3301" i="1" s="1"/>
  <c r="Z3305" i="1"/>
  <c r="AB3305" i="1" s="1"/>
  <c r="Z3306" i="1"/>
  <c r="AB3306" i="1" s="1"/>
  <c r="AB3307" i="1"/>
  <c r="AB3335" i="1"/>
  <c r="Z3337" i="1"/>
  <c r="AB3338" i="1"/>
  <c r="Z3369" i="1"/>
  <c r="AB3369" i="1" s="1"/>
  <c r="AB3370" i="1"/>
  <c r="P3407" i="1"/>
  <c r="M3416" i="1"/>
  <c r="AB3416" i="1" s="1"/>
  <c r="AB3419" i="1"/>
  <c r="AB3420" i="1"/>
  <c r="AB3421" i="1"/>
  <c r="Z3449" i="1"/>
  <c r="AB3449" i="1" s="1"/>
  <c r="AB3450" i="1"/>
  <c r="AB3459" i="1"/>
  <c r="AB3468" i="1"/>
  <c r="AB3473" i="1"/>
  <c r="AB3477" i="1"/>
  <c r="AB3495" i="1"/>
  <c r="AB3506" i="1"/>
  <c r="AB3530" i="1"/>
  <c r="AB3534" i="1"/>
  <c r="AB3543" i="1"/>
  <c r="AB3545" i="1"/>
  <c r="AB3584" i="1"/>
  <c r="AB3610" i="1"/>
  <c r="AB3683" i="1"/>
  <c r="AB3364" i="1"/>
  <c r="AB3365" i="1"/>
  <c r="AB3377" i="1"/>
  <c r="AB3396" i="1"/>
  <c r="AB3415" i="1"/>
  <c r="AB3425" i="1"/>
  <c r="AB3467" i="1"/>
  <c r="AB3476" i="1"/>
  <c r="AB3481" i="1"/>
  <c r="AB3503" i="1"/>
  <c r="AB3514" i="1"/>
  <c r="AB3528" i="1"/>
  <c r="AB3554" i="1"/>
  <c r="AB3578" i="1"/>
  <c r="AB3245" i="1"/>
  <c r="P3247" i="1"/>
  <c r="AB3247" i="1" s="1"/>
  <c r="Z3251" i="1"/>
  <c r="AB3251" i="1" s="1"/>
  <c r="M3256" i="1"/>
  <c r="AB3256" i="1" s="1"/>
  <c r="S3262" i="1"/>
  <c r="AB3262" i="1" s="1"/>
  <c r="S3263" i="1"/>
  <c r="P3272" i="1"/>
  <c r="Z3273" i="1"/>
  <c r="AB3273" i="1" s="1"/>
  <c r="Z3274" i="1"/>
  <c r="V3278" i="1"/>
  <c r="AB3278" i="1" s="1"/>
  <c r="V3279" i="1"/>
  <c r="M3281" i="1"/>
  <c r="AB3281" i="1" s="1"/>
  <c r="S3288" i="1"/>
  <c r="AB3292" i="1"/>
  <c r="P3303" i="1"/>
  <c r="AB3303" i="1" s="1"/>
  <c r="AB3309" i="1"/>
  <c r="M3313" i="1"/>
  <c r="AB3313" i="1" s="1"/>
  <c r="Z3322" i="1"/>
  <c r="AB3323" i="1"/>
  <c r="AB3324" i="1"/>
  <c r="AB3325" i="1"/>
  <c r="Z3329" i="1"/>
  <c r="AB3329" i="1" s="1"/>
  <c r="AB3330" i="1"/>
  <c r="P3343" i="1"/>
  <c r="AB3343" i="1" s="1"/>
  <c r="AB3359" i="1"/>
  <c r="Z3361" i="1"/>
  <c r="AB3361" i="1" s="1"/>
  <c r="AB3362" i="1"/>
  <c r="P3375" i="1"/>
  <c r="AB3375" i="1" s="1"/>
  <c r="AB3391" i="1"/>
  <c r="AB3394" i="1"/>
  <c r="AB3401" i="1"/>
  <c r="P3423" i="1"/>
  <c r="AB3423" i="1" s="1"/>
  <c r="M3432" i="1"/>
  <c r="AB3432" i="1" s="1"/>
  <c r="AB3435" i="1"/>
  <c r="AB3436" i="1"/>
  <c r="AB3445" i="1"/>
  <c r="M3456" i="1"/>
  <c r="AB3456" i="1" s="1"/>
  <c r="Z3457" i="1"/>
  <c r="AB3457" i="1" s="1"/>
  <c r="AB3458" i="1"/>
  <c r="AB3475" i="1"/>
  <c r="AB3484" i="1"/>
  <c r="AB3489" i="1"/>
  <c r="AB3493" i="1"/>
  <c r="AB3511" i="1"/>
  <c r="M3520" i="1"/>
  <c r="AB3520" i="1" s="1"/>
  <c r="Z3521" i="1"/>
  <c r="AB3521" i="1" s="1"/>
  <c r="AB3755" i="1"/>
  <c r="M3265" i="1"/>
  <c r="AB3265" i="1" s="1"/>
  <c r="S3272" i="1"/>
  <c r="AB3276" i="1"/>
  <c r="P3281" i="1"/>
  <c r="M3290" i="1"/>
  <c r="AB3290" i="1" s="1"/>
  <c r="AB3293" i="1"/>
  <c r="P3295" i="1"/>
  <c r="AB3295" i="1" s="1"/>
  <c r="AB3298" i="1"/>
  <c r="AB3300" i="1"/>
  <c r="S3303" i="1"/>
  <c r="V3310" i="1"/>
  <c r="M3312" i="1"/>
  <c r="AB3312" i="1" s="1"/>
  <c r="P3335" i="1"/>
  <c r="AB3351" i="1"/>
  <c r="Z3353" i="1"/>
  <c r="AB3353" i="1" s="1"/>
  <c r="AB3354" i="1"/>
  <c r="P3367" i="1"/>
  <c r="AB3367" i="1" s="1"/>
  <c r="AB3383" i="1"/>
  <c r="AB3386" i="1"/>
  <c r="AB3407" i="1"/>
  <c r="AB3410" i="1"/>
  <c r="AB3417" i="1"/>
  <c r="AB3443" i="1"/>
  <c r="P3447" i="1"/>
  <c r="AB3447" i="1" s="1"/>
  <c r="AB3463" i="1"/>
  <c r="AB3474" i="1"/>
  <c r="AB3491" i="1"/>
  <c r="AB3500" i="1"/>
  <c r="AB3505" i="1"/>
  <c r="AB3509" i="1"/>
  <c r="AB3548" i="1"/>
  <c r="AB3593" i="1"/>
  <c r="AB3619" i="1"/>
  <c r="P3523" i="1"/>
  <c r="AB3523" i="1" s="1"/>
  <c r="P3524" i="1"/>
  <c r="M3532" i="1"/>
  <c r="AB3532" i="1" s="1"/>
  <c r="M3533" i="1"/>
  <c r="AB3533" i="1" s="1"/>
  <c r="V3538" i="1"/>
  <c r="S3546" i="1"/>
  <c r="AB3546" i="1" s="1"/>
  <c r="S3547" i="1"/>
  <c r="Z3549" i="1"/>
  <c r="AB3549" i="1" s="1"/>
  <c r="P3555" i="1"/>
  <c r="AB3555" i="1" s="1"/>
  <c r="P3556" i="1"/>
  <c r="P3563" i="1"/>
  <c r="AB3563" i="1" s="1"/>
  <c r="Z3565" i="1"/>
  <c r="AB3565" i="1" s="1"/>
  <c r="V3569" i="1"/>
  <c r="AB3569" i="1" s="1"/>
  <c r="V3570" i="1"/>
  <c r="M3572" i="1"/>
  <c r="AB3582" i="1"/>
  <c r="AB3583" i="1"/>
  <c r="AB3588" i="1"/>
  <c r="M3589" i="1"/>
  <c r="P3608" i="1"/>
  <c r="AB3614" i="1"/>
  <c r="AB3615" i="1"/>
  <c r="M3625" i="1"/>
  <c r="AB3625" i="1" s="1"/>
  <c r="Z3626" i="1"/>
  <c r="AB3626" i="1" s="1"/>
  <c r="AB3628" i="1"/>
  <c r="V3630" i="1"/>
  <c r="P3640" i="1"/>
  <c r="AB3646" i="1"/>
  <c r="AB3647" i="1"/>
  <c r="M3657" i="1"/>
  <c r="AB3657" i="1" s="1"/>
  <c r="Z3658" i="1"/>
  <c r="AB3658" i="1" s="1"/>
  <c r="AB3660" i="1"/>
  <c r="V3662" i="1"/>
  <c r="P3672" i="1"/>
  <c r="AB3678" i="1"/>
  <c r="AB3679" i="1"/>
  <c r="M3689" i="1"/>
  <c r="AB3689" i="1" s="1"/>
  <c r="Z3690" i="1"/>
  <c r="AB3690" i="1" s="1"/>
  <c r="AB3692" i="1"/>
  <c r="P3696" i="1"/>
  <c r="AB3699" i="1"/>
  <c r="AB3706" i="1"/>
  <c r="AB3798" i="1"/>
  <c r="AB3567" i="1"/>
  <c r="AB3608" i="1"/>
  <c r="AB3640" i="1"/>
  <c r="AB3670" i="1"/>
  <c r="AB3672" i="1"/>
  <c r="AB3720" i="1"/>
  <c r="AB3885" i="1"/>
  <c r="Z3526" i="1"/>
  <c r="AB3526" i="1" s="1"/>
  <c r="AB3544" i="1"/>
  <c r="AB3551" i="1"/>
  <c r="V3553" i="1"/>
  <c r="AB3553" i="1" s="1"/>
  <c r="Z3558" i="1"/>
  <c r="AB3558" i="1" s="1"/>
  <c r="S3562" i="1"/>
  <c r="AB3562" i="1" s="1"/>
  <c r="P3571" i="1"/>
  <c r="AB3574" i="1"/>
  <c r="AB3575" i="1"/>
  <c r="AB3580" i="1"/>
  <c r="M3581" i="1"/>
  <c r="AB3581" i="1" s="1"/>
  <c r="V3586" i="1"/>
  <c r="AB3586" i="1" s="1"/>
  <c r="AB3598" i="1"/>
  <c r="AB3599" i="1"/>
  <c r="AB3600" i="1"/>
  <c r="AB3605" i="1"/>
  <c r="S3607" i="1"/>
  <c r="AB3607" i="1" s="1"/>
  <c r="AB3637" i="1"/>
  <c r="S3639" i="1"/>
  <c r="AB3639" i="1" s="1"/>
  <c r="AB3669" i="1"/>
  <c r="S3671" i="1"/>
  <c r="AB3671" i="1" s="1"/>
  <c r="AB3757" i="1"/>
  <c r="AB3568" i="1"/>
  <c r="AB3576" i="1"/>
  <c r="AB3590" i="1"/>
  <c r="AB3591" i="1"/>
  <c r="AB3592" i="1"/>
  <c r="AB3597" i="1"/>
  <c r="AB3612" i="1"/>
  <c r="AB3630" i="1"/>
  <c r="AB3631" i="1"/>
  <c r="AB3632" i="1"/>
  <c r="AB3644" i="1"/>
  <c r="AB3662" i="1"/>
  <c r="AB3663" i="1"/>
  <c r="AB3664" i="1"/>
  <c r="AB3676" i="1"/>
  <c r="V3678" i="1"/>
  <c r="P3688" i="1"/>
  <c r="AB3746" i="1"/>
  <c r="AB3527" i="1"/>
  <c r="AB3552" i="1"/>
  <c r="AB3559" i="1"/>
  <c r="AB3589" i="1"/>
  <c r="AB3629" i="1"/>
  <c r="AB3661" i="1"/>
  <c r="AB3702" i="1"/>
  <c r="AB3739" i="1"/>
  <c r="AB3763" i="1"/>
  <c r="M3524" i="1"/>
  <c r="AB3524" i="1" s="1"/>
  <c r="M3525" i="1"/>
  <c r="AB3525" i="1" s="1"/>
  <c r="V3530" i="1"/>
  <c r="S3538" i="1"/>
  <c r="S3539" i="1"/>
  <c r="AB3539" i="1" s="1"/>
  <c r="Z3541" i="1"/>
  <c r="AB3541" i="1" s="1"/>
  <c r="P3547" i="1"/>
  <c r="AB3547" i="1" s="1"/>
  <c r="P3548" i="1"/>
  <c r="M3556" i="1"/>
  <c r="AB3556" i="1" s="1"/>
  <c r="M3557" i="1"/>
  <c r="AB3557" i="1" s="1"/>
  <c r="S3570" i="1"/>
  <c r="AB3570" i="1" s="1"/>
  <c r="AB3572" i="1"/>
  <c r="M3573" i="1"/>
  <c r="AB3573" i="1" s="1"/>
  <c r="V3578" i="1"/>
  <c r="Z3594" i="1"/>
  <c r="AB3594" i="1" s="1"/>
  <c r="AB3604" i="1"/>
  <c r="V3606" i="1"/>
  <c r="AB3606" i="1" s="1"/>
  <c r="P3616" i="1"/>
  <c r="AB3616" i="1" s="1"/>
  <c r="AB3622" i="1"/>
  <c r="AB3623" i="1"/>
  <c r="AB3624" i="1"/>
  <c r="M3633" i="1"/>
  <c r="AB3633" i="1" s="1"/>
  <c r="Z3634" i="1"/>
  <c r="AB3634" i="1" s="1"/>
  <c r="AB3636" i="1"/>
  <c r="V3638" i="1"/>
  <c r="AB3638" i="1" s="1"/>
  <c r="P3648" i="1"/>
  <c r="AB3648" i="1" s="1"/>
  <c r="AB3654" i="1"/>
  <c r="AB3655" i="1"/>
  <c r="AB3656" i="1"/>
  <c r="M3665" i="1"/>
  <c r="AB3665" i="1" s="1"/>
  <c r="Z3666" i="1"/>
  <c r="AB3666" i="1" s="1"/>
  <c r="AB3668" i="1"/>
  <c r="V3670" i="1"/>
  <c r="P3680" i="1"/>
  <c r="AB3680" i="1" s="1"/>
  <c r="AB3686" i="1"/>
  <c r="AB3687" i="1"/>
  <c r="AB3688" i="1"/>
  <c r="AB3726" i="1"/>
  <c r="AB3732" i="1"/>
  <c r="AB3753" i="1"/>
  <c r="AB3621" i="1"/>
  <c r="AB3653" i="1"/>
  <c r="AB3685" i="1"/>
  <c r="AB3696" i="1"/>
  <c r="AB3750" i="1"/>
  <c r="S3700" i="1"/>
  <c r="AB3700" i="1" s="1"/>
  <c r="S3701" i="1"/>
  <c r="AB3705" i="1"/>
  <c r="P3710" i="1"/>
  <c r="V3715" i="1"/>
  <c r="AB3715" i="1" s="1"/>
  <c r="V3716" i="1"/>
  <c r="Z3727" i="1"/>
  <c r="AB3728" i="1"/>
  <c r="AB3729" i="1"/>
  <c r="AB3730" i="1"/>
  <c r="AB3733" i="1"/>
  <c r="M3734" i="1"/>
  <c r="AB3734" i="1" s="1"/>
  <c r="AB3748" i="1"/>
  <c r="P3765" i="1"/>
  <c r="V3779" i="1"/>
  <c r="AB3779" i="1" s="1"/>
  <c r="AB3788" i="1"/>
  <c r="Z3791" i="1"/>
  <c r="AB3792" i="1"/>
  <c r="AB3793" i="1"/>
  <c r="AB3794" i="1"/>
  <c r="S3796" i="1"/>
  <c r="AB3796" i="1" s="1"/>
  <c r="M3806" i="1"/>
  <c r="AB3806" i="1" s="1"/>
  <c r="AB3816" i="1"/>
  <c r="P3829" i="1"/>
  <c r="AB3837" i="1"/>
  <c r="V3843" i="1"/>
  <c r="AB3843" i="1" s="1"/>
  <c r="AB3727" i="1"/>
  <c r="AB3741" i="1"/>
  <c r="AB3745" i="1"/>
  <c r="V3747" i="1"/>
  <c r="AB3747" i="1" s="1"/>
  <c r="AB3756" i="1"/>
  <c r="AB3791" i="1"/>
  <c r="AB3809" i="1"/>
  <c r="AB3810" i="1"/>
  <c r="AB3812" i="1"/>
  <c r="AB3832" i="1"/>
  <c r="M3702" i="1"/>
  <c r="M3703" i="1"/>
  <c r="AB3703" i="1" s="1"/>
  <c r="S3708" i="1"/>
  <c r="AB3708" i="1" s="1"/>
  <c r="S3709" i="1"/>
  <c r="AB3713" i="1"/>
  <c r="P3718" i="1"/>
  <c r="AB3718" i="1" s="1"/>
  <c r="Z3735" i="1"/>
  <c r="AB3736" i="1"/>
  <c r="AB3737" i="1"/>
  <c r="AB3738" i="1"/>
  <c r="AB3740" i="1"/>
  <c r="Z3743" i="1"/>
  <c r="AB3744" i="1"/>
  <c r="AB3751" i="1"/>
  <c r="V3755" i="1"/>
  <c r="Z3759" i="1"/>
  <c r="AB3760" i="1"/>
  <c r="AB3761" i="1"/>
  <c r="AB3762" i="1"/>
  <c r="S3764" i="1"/>
  <c r="AB3765" i="1"/>
  <c r="M3766" i="1"/>
  <c r="AB3766" i="1" s="1"/>
  <c r="P3789" i="1"/>
  <c r="AB3799" i="1"/>
  <c r="V3803" i="1"/>
  <c r="AB3803" i="1" s="1"/>
  <c r="Z3815" i="1"/>
  <c r="AB3815" i="1" s="1"/>
  <c r="AB3817" i="1"/>
  <c r="AB3818" i="1"/>
  <c r="S3820" i="1"/>
  <c r="AB3820" i="1" s="1"/>
  <c r="M3830" i="1"/>
  <c r="AB3830" i="1" s="1"/>
  <c r="AB3840" i="1"/>
  <c r="AB3870" i="1"/>
  <c r="AB3902" i="1"/>
  <c r="AB3911" i="1"/>
  <c r="AB3935" i="1"/>
  <c r="AB3943" i="1"/>
  <c r="AB3697" i="1"/>
  <c r="AB3709" i="1"/>
  <c r="AB3714" i="1"/>
  <c r="P3717" i="1"/>
  <c r="Z3719" i="1"/>
  <c r="S3724" i="1"/>
  <c r="AB3724" i="1" s="1"/>
  <c r="AB3764" i="1"/>
  <c r="AB3773" i="1"/>
  <c r="AB3807" i="1"/>
  <c r="AB3825" i="1"/>
  <c r="AB3828" i="1"/>
  <c r="AB3721" i="1"/>
  <c r="AB3722" i="1"/>
  <c r="AB3725" i="1"/>
  <c r="AB3735" i="1"/>
  <c r="AB3759" i="1"/>
  <c r="AB3768" i="1"/>
  <c r="AB3769" i="1"/>
  <c r="AB3770" i="1"/>
  <c r="AB3781" i="1"/>
  <c r="AB3833" i="1"/>
  <c r="AB3834" i="1"/>
  <c r="AB3836" i="1"/>
  <c r="AB3967" i="1"/>
  <c r="AB3698" i="1"/>
  <c r="P3701" i="1"/>
  <c r="AB3701" i="1" s="1"/>
  <c r="Z3703" i="1"/>
  <c r="Z3704" i="1"/>
  <c r="AB3704" i="1" s="1"/>
  <c r="M3710" i="1"/>
  <c r="AB3710" i="1" s="1"/>
  <c r="M3711" i="1"/>
  <c r="AB3711" i="1" s="1"/>
  <c r="S3716" i="1"/>
  <c r="AB3716" i="1" s="1"/>
  <c r="S3717" i="1"/>
  <c r="AB3719" i="1"/>
  <c r="AB3743" i="1"/>
  <c r="P3757" i="1"/>
  <c r="AB3772" i="1"/>
  <c r="Z3775" i="1"/>
  <c r="AB3775" i="1" s="1"/>
  <c r="AB3776" i="1"/>
  <c r="AB3777" i="1"/>
  <c r="AB3778" i="1"/>
  <c r="S3780" i="1"/>
  <c r="AB3789" i="1"/>
  <c r="M3790" i="1"/>
  <c r="AB3790" i="1" s="1"/>
  <c r="AB3800" i="1"/>
  <c r="P3813" i="1"/>
  <c r="AB3813" i="1" s="1"/>
  <c r="AB3823" i="1"/>
  <c r="V3827" i="1"/>
  <c r="AB3827" i="1" s="1"/>
  <c r="Z3839" i="1"/>
  <c r="AB3839" i="1" s="1"/>
  <c r="AB3841" i="1"/>
  <c r="AB3842" i="1"/>
  <c r="S3844" i="1"/>
  <c r="AB3844" i="1" s="1"/>
  <c r="AB3894" i="1"/>
  <c r="AB3901" i="1"/>
  <c r="AB3910" i="1"/>
  <c r="AB3938" i="1"/>
  <c r="AB3951" i="1"/>
  <c r="AB3717" i="1"/>
  <c r="AB3780" i="1"/>
  <c r="AB3785" i="1"/>
  <c r="AB3786" i="1"/>
  <c r="AB3808" i="1"/>
  <c r="P3821" i="1"/>
  <c r="AB3821" i="1" s="1"/>
  <c r="AB3829" i="1"/>
  <c r="AB3831" i="1"/>
  <c r="V3835" i="1"/>
  <c r="AB3835" i="1" s="1"/>
  <c r="Z3847" i="1"/>
  <c r="AB3847" i="1" s="1"/>
  <c r="AB3973" i="1"/>
  <c r="P3864" i="1"/>
  <c r="M3873" i="1"/>
  <c r="AB3873" i="1" s="1"/>
  <c r="AB3876" i="1"/>
  <c r="P3878" i="1"/>
  <c r="AB3878" i="1" s="1"/>
  <c r="AB3882" i="1"/>
  <c r="Z3882" i="1"/>
  <c r="AB3978" i="1"/>
  <c r="M3857" i="1"/>
  <c r="AB3857" i="1" s="1"/>
  <c r="AB3860" i="1"/>
  <c r="AB3866" i="1"/>
  <c r="Z3866" i="1"/>
  <c r="M3871" i="1"/>
  <c r="AB3871" i="1" s="1"/>
  <c r="S3877" i="1"/>
  <c r="AB3877" i="1" s="1"/>
  <c r="S3878" i="1"/>
  <c r="P3887" i="1"/>
  <c r="AB3887" i="1" s="1"/>
  <c r="Z3889" i="1"/>
  <c r="P3896" i="1"/>
  <c r="Z3898" i="1"/>
  <c r="AB3904" i="1"/>
  <c r="AB3934" i="1"/>
  <c r="AB3937" i="1"/>
  <c r="AB3966" i="1"/>
  <c r="AB3969" i="1"/>
  <c r="AB3983" i="1"/>
  <c r="AB3999" i="1"/>
  <c r="AB4021" i="1"/>
  <c r="AB4032" i="1"/>
  <c r="AB4061" i="1"/>
  <c r="M3856" i="1"/>
  <c r="AB3856" i="1" s="1"/>
  <c r="S3863" i="1"/>
  <c r="AB3863" i="1" s="1"/>
  <c r="AB3867" i="1"/>
  <c r="P3872" i="1"/>
  <c r="AB3872" i="1" s="1"/>
  <c r="M3881" i="1"/>
  <c r="AB3881" i="1" s="1"/>
  <c r="AB3884" i="1"/>
  <c r="AB3890" i="1"/>
  <c r="Z3890" i="1"/>
  <c r="AB3898" i="1"/>
  <c r="AB3899" i="1"/>
  <c r="AB3930" i="1"/>
  <c r="AB3931" i="1"/>
  <c r="AB3932" i="1"/>
  <c r="AB3944" i="1"/>
  <c r="AB3962" i="1"/>
  <c r="AB3963" i="1"/>
  <c r="AB3964" i="1"/>
  <c r="AB3993" i="1"/>
  <c r="AB3997" i="1"/>
  <c r="AB4009" i="1"/>
  <c r="Z3850" i="1"/>
  <c r="AB3850" i="1" s="1"/>
  <c r="M3880" i="1"/>
  <c r="AB3880" i="1" s="1"/>
  <c r="S3887" i="1"/>
  <c r="AB3891" i="1"/>
  <c r="AB3900" i="1"/>
  <c r="AB3922" i="1"/>
  <c r="AB3923" i="1"/>
  <c r="AB3924" i="1"/>
  <c r="AB3929" i="1"/>
  <c r="AB3958" i="1"/>
  <c r="AB3961" i="1"/>
  <c r="AB3981" i="1"/>
  <c r="AB3986" i="1"/>
  <c r="AB3851" i="1"/>
  <c r="P3856" i="1"/>
  <c r="M3865" i="1"/>
  <c r="AB3865" i="1" s="1"/>
  <c r="AB3868" i="1"/>
  <c r="AB3874" i="1"/>
  <c r="Z3874" i="1"/>
  <c r="M3879" i="1"/>
  <c r="AB3879" i="1" s="1"/>
  <c r="S3886" i="1"/>
  <c r="AB3886" i="1" s="1"/>
  <c r="S3895" i="1"/>
  <c r="AB3895" i="1" s="1"/>
  <c r="AB3914" i="1"/>
  <c r="AB3915" i="1"/>
  <c r="AB3916" i="1"/>
  <c r="AB3921" i="1"/>
  <c r="AB3936" i="1"/>
  <c r="AB3954" i="1"/>
  <c r="AB3955" i="1"/>
  <c r="AB3956" i="1"/>
  <c r="AB3968" i="1"/>
  <c r="AB3975" i="1"/>
  <c r="AB4013" i="1"/>
  <c r="P3855" i="1"/>
  <c r="AB3855" i="1" s="1"/>
  <c r="Z3857" i="1"/>
  <c r="V3862" i="1"/>
  <c r="AB3862" i="1" s="1"/>
  <c r="M3864" i="1"/>
  <c r="AB3864" i="1" s="1"/>
  <c r="S3871" i="1"/>
  <c r="AB3875" i="1"/>
  <c r="P3880" i="1"/>
  <c r="M3889" i="1"/>
  <c r="AB3889" i="1" s="1"/>
  <c r="AB3892" i="1"/>
  <c r="AB3896" i="1"/>
  <c r="M3897" i="1"/>
  <c r="AB3897" i="1" s="1"/>
  <c r="AB3906" i="1"/>
  <c r="AB3907" i="1"/>
  <c r="AB3908" i="1"/>
  <c r="AB3913" i="1"/>
  <c r="AB3950" i="1"/>
  <c r="AB3953" i="1"/>
  <c r="AB3989" i="1"/>
  <c r="AB4024" i="1"/>
  <c r="AB4079" i="1"/>
  <c r="M3849" i="1"/>
  <c r="AB3849" i="1" s="1"/>
  <c r="AB3852" i="1"/>
  <c r="Z3858" i="1"/>
  <c r="AB3858" i="1" s="1"/>
  <c r="S3870" i="1"/>
  <c r="P3879" i="1"/>
  <c r="Z3881" i="1"/>
  <c r="V3885" i="1"/>
  <c r="V3886" i="1"/>
  <c r="M3888" i="1"/>
  <c r="AB3888" i="1" s="1"/>
  <c r="AB3905" i="1"/>
  <c r="AB3928" i="1"/>
  <c r="AB3947" i="1"/>
  <c r="AB3948" i="1"/>
  <c r="AB3960" i="1"/>
  <c r="AB3974" i="1"/>
  <c r="M3979" i="1"/>
  <c r="AB3979" i="1" s="1"/>
  <c r="V3984" i="1"/>
  <c r="AB3988" i="1"/>
  <c r="P3992" i="1"/>
  <c r="AB3992" i="1" s="1"/>
  <c r="P3994" i="1"/>
  <c r="V3998" i="1"/>
  <c r="V4000" i="1"/>
  <c r="M4001" i="1"/>
  <c r="AB4001" i="1" s="1"/>
  <c r="M4003" i="1"/>
  <c r="AB4003" i="1" s="1"/>
  <c r="S4007" i="1"/>
  <c r="AB4007" i="1" s="1"/>
  <c r="S4009" i="1"/>
  <c r="Z4012" i="1"/>
  <c r="AB4012" i="1" s="1"/>
  <c r="P4023" i="1"/>
  <c r="AB4023" i="1" s="1"/>
  <c r="AB4026" i="1"/>
  <c r="AB4030" i="1"/>
  <c r="S4030" i="1"/>
  <c r="AB4038" i="1"/>
  <c r="AB4043" i="1"/>
  <c r="AB4050" i="1"/>
  <c r="AB4064" i="1"/>
  <c r="AB4068" i="1"/>
  <c r="AB4074" i="1"/>
  <c r="S4130" i="1"/>
  <c r="AB4160" i="1"/>
  <c r="AB3982" i="1"/>
  <c r="AB3990" i="1"/>
  <c r="AB4035" i="1"/>
  <c r="AB4042" i="1"/>
  <c r="AB4056" i="1"/>
  <c r="AB4062" i="1"/>
  <c r="AB4080" i="1"/>
  <c r="AB4084" i="1"/>
  <c r="AB4089" i="1"/>
  <c r="AB4096" i="1"/>
  <c r="AB4100" i="1"/>
  <c r="AB4105" i="1"/>
  <c r="AB4112" i="1"/>
  <c r="AB4116" i="1"/>
  <c r="AB4124" i="1"/>
  <c r="AB4172" i="1"/>
  <c r="Z3978" i="1"/>
  <c r="P3984" i="1"/>
  <c r="AB3984" i="1" s="1"/>
  <c r="AB3994" i="1"/>
  <c r="AB3996" i="1"/>
  <c r="P4000" i="1"/>
  <c r="AB4000" i="1" s="1"/>
  <c r="P4002" i="1"/>
  <c r="V4006" i="1"/>
  <c r="AB4006" i="1" s="1"/>
  <c r="V4008" i="1"/>
  <c r="M4009" i="1"/>
  <c r="M4011" i="1"/>
  <c r="AB4011" i="1" s="1"/>
  <c r="S4015" i="1"/>
  <c r="AB4015" i="1" s="1"/>
  <c r="S4017" i="1"/>
  <c r="AB4019" i="1"/>
  <c r="AB4020" i="1"/>
  <c r="AB4041" i="1"/>
  <c r="AB4060" i="1"/>
  <c r="AB4066" i="1"/>
  <c r="AB4083" i="1"/>
  <c r="AB4087" i="1"/>
  <c r="AB4099" i="1"/>
  <c r="AB4103" i="1"/>
  <c r="AB4115" i="1"/>
  <c r="AB4119" i="1"/>
  <c r="AB4137" i="1"/>
  <c r="AB4173" i="1"/>
  <c r="AB4018" i="1"/>
  <c r="AB4034" i="1"/>
  <c r="AB4048" i="1"/>
  <c r="AB4059" i="1"/>
  <c r="AB4065" i="1"/>
  <c r="AB4133" i="1"/>
  <c r="AB4151" i="1"/>
  <c r="AB4154" i="1"/>
  <c r="AB4228" i="1"/>
  <c r="AB3998" i="1"/>
  <c r="AB4033" i="1"/>
  <c r="AB4052" i="1"/>
  <c r="AB4072" i="1"/>
  <c r="AB4076" i="1"/>
  <c r="AB4082" i="1"/>
  <c r="AB4094" i="1"/>
  <c r="AB4106" i="1"/>
  <c r="AB4110" i="1"/>
  <c r="AB4149" i="1"/>
  <c r="AB4164" i="1"/>
  <c r="V3976" i="1"/>
  <c r="AB3976" i="1" s="1"/>
  <c r="AB3980" i="1"/>
  <c r="Z3980" i="1"/>
  <c r="V3982" i="1"/>
  <c r="S3985" i="1"/>
  <c r="AB3985" i="1" s="1"/>
  <c r="AB4002" i="1"/>
  <c r="AB4004" i="1"/>
  <c r="P4008" i="1"/>
  <c r="AB4008" i="1" s="1"/>
  <c r="P4010" i="1"/>
  <c r="AB4010" i="1" s="1"/>
  <c r="V4014" i="1"/>
  <c r="AB4014" i="1" s="1"/>
  <c r="V4016" i="1"/>
  <c r="AB4016" i="1" s="1"/>
  <c r="M4017" i="1"/>
  <c r="AB4017" i="1" s="1"/>
  <c r="V4021" i="1"/>
  <c r="V4022" i="1"/>
  <c r="AB4022" i="1" s="1"/>
  <c r="AB4040" i="1"/>
  <c r="AB4046" i="1"/>
  <c r="AB4051" i="1"/>
  <c r="AB4058" i="1"/>
  <c r="AB4075" i="1"/>
  <c r="AB4081" i="1"/>
  <c r="AB4088" i="1"/>
  <c r="AB4092" i="1"/>
  <c r="AB4097" i="1"/>
  <c r="AB4104" i="1"/>
  <c r="AB4108" i="1"/>
  <c r="AB4113" i="1"/>
  <c r="V4145" i="1"/>
  <c r="AB4145" i="1" s="1"/>
  <c r="AB4027" i="1"/>
  <c r="AB4057" i="1"/>
  <c r="AB4070" i="1"/>
  <c r="AB4091" i="1"/>
  <c r="AB4107" i="1"/>
  <c r="AB4144" i="1"/>
  <c r="AB4263" i="1"/>
  <c r="S4125" i="1"/>
  <c r="AB4125" i="1" s="1"/>
  <c r="S4126" i="1"/>
  <c r="AB4126" i="1" s="1"/>
  <c r="AB4130" i="1"/>
  <c r="P4135" i="1"/>
  <c r="AB4135" i="1" s="1"/>
  <c r="V4140" i="1"/>
  <c r="AB4140" i="1" s="1"/>
  <c r="V4141" i="1"/>
  <c r="AB4141" i="1" s="1"/>
  <c r="AB4183" i="1"/>
  <c r="AB4210" i="1"/>
  <c r="AB4223" i="1"/>
  <c r="V4225" i="1"/>
  <c r="AB4225" i="1" s="1"/>
  <c r="Z4229" i="1"/>
  <c r="AB4229" i="1" s="1"/>
  <c r="Z4230" i="1"/>
  <c r="AB4299" i="1"/>
  <c r="AB4155" i="1"/>
  <c r="AB4169" i="1"/>
  <c r="AB4170" i="1"/>
  <c r="AB4171" i="1"/>
  <c r="AB4174" i="1"/>
  <c r="AB4185" i="1"/>
  <c r="AB4198" i="1"/>
  <c r="AB4199" i="1"/>
  <c r="AB4203" i="1"/>
  <c r="AB4231" i="1"/>
  <c r="AB4283" i="1"/>
  <c r="AB4123" i="1"/>
  <c r="M4127" i="1"/>
  <c r="AB4127" i="1" s="1"/>
  <c r="M4128" i="1"/>
  <c r="AB4128" i="1" s="1"/>
  <c r="S4133" i="1"/>
  <c r="S4134" i="1"/>
  <c r="AB4138" i="1"/>
  <c r="P4143" i="1"/>
  <c r="AB4143" i="1" s="1"/>
  <c r="V4148" i="1"/>
  <c r="AB4148" i="1" s="1"/>
  <c r="V4149" i="1"/>
  <c r="S4157" i="1"/>
  <c r="AB4157" i="1" s="1"/>
  <c r="AB4179" i="1"/>
  <c r="AB4202" i="1"/>
  <c r="AB4208" i="1"/>
  <c r="AB4215" i="1"/>
  <c r="AB4230" i="1"/>
  <c r="AB4252" i="1"/>
  <c r="AB4260" i="1"/>
  <c r="AB4288" i="1"/>
  <c r="AB4134" i="1"/>
  <c r="AB4139" i="1"/>
  <c r="M4152" i="1"/>
  <c r="AB4152" i="1" s="1"/>
  <c r="AB4158" i="1"/>
  <c r="P4166" i="1"/>
  <c r="AB4168" i="1"/>
  <c r="V4172" i="1"/>
  <c r="AB4178" i="1"/>
  <c r="AB4184" i="1"/>
  <c r="AB4201" i="1"/>
  <c r="AB4214" i="1"/>
  <c r="AB4219" i="1"/>
  <c r="AB4226" i="1"/>
  <c r="AB4227" i="1"/>
  <c r="AB4237" i="1"/>
  <c r="AB4296" i="1"/>
  <c r="AB4312" i="1"/>
  <c r="AB4320" i="1"/>
  <c r="AB4177" i="1"/>
  <c r="AB4190" i="1"/>
  <c r="AB4191" i="1"/>
  <c r="AB4195" i="1"/>
  <c r="AB4218" i="1"/>
  <c r="AB4224" i="1"/>
  <c r="S4226" i="1"/>
  <c r="S4233" i="1"/>
  <c r="AB4257" i="1"/>
  <c r="Z4120" i="1"/>
  <c r="AB4120" i="1" s="1"/>
  <c r="AB4146" i="1"/>
  <c r="AB4194" i="1"/>
  <c r="AB4200" i="1"/>
  <c r="AB4251" i="1"/>
  <c r="AB4142" i="1"/>
  <c r="AB4147" i="1"/>
  <c r="P4150" i="1"/>
  <c r="AB4150" i="1" s="1"/>
  <c r="Z4152" i="1"/>
  <c r="Z4153" i="1"/>
  <c r="AB4153" i="1" s="1"/>
  <c r="Z4160" i="1"/>
  <c r="AB4161" i="1"/>
  <c r="AB4162" i="1"/>
  <c r="AB4163" i="1"/>
  <c r="AB4166" i="1"/>
  <c r="M4167" i="1"/>
  <c r="AB4167" i="1" s="1"/>
  <c r="P4174" i="1"/>
  <c r="AB4176" i="1"/>
  <c r="AB4193" i="1"/>
  <c r="AB4206" i="1"/>
  <c r="AB4207" i="1"/>
  <c r="AB4211" i="1"/>
  <c r="AB4232" i="1"/>
  <c r="S4239" i="1"/>
  <c r="AB4239" i="1" s="1"/>
  <c r="S4240" i="1"/>
  <c r="P4249" i="1"/>
  <c r="Z4250" i="1"/>
  <c r="Z4251" i="1"/>
  <c r="V4254" i="1"/>
  <c r="AB4254" i="1" s="1"/>
  <c r="V4255" i="1"/>
  <c r="V4256" i="1"/>
  <c r="M4258" i="1"/>
  <c r="AB4258" i="1" s="1"/>
  <c r="S4265" i="1"/>
  <c r="AB4269" i="1"/>
  <c r="P4273" i="1"/>
  <c r="AB4278" i="1"/>
  <c r="S4280" i="1"/>
  <c r="AB4280" i="1" s="1"/>
  <c r="M4283" i="1"/>
  <c r="V4287" i="1"/>
  <c r="AB4287" i="1" s="1"/>
  <c r="P4290" i="1"/>
  <c r="Z4291" i="1"/>
  <c r="AB4291" i="1" s="1"/>
  <c r="Z4292" i="1"/>
  <c r="AB4292" i="1" s="1"/>
  <c r="P4305" i="1"/>
  <c r="AB4339" i="1"/>
  <c r="AB4384" i="1"/>
  <c r="Z4389" i="1"/>
  <c r="V4431" i="1"/>
  <c r="AB4253" i="1"/>
  <c r="AB4270" i="1"/>
  <c r="AB4294" i="1"/>
  <c r="M4314" i="1"/>
  <c r="AB4314" i="1" s="1"/>
  <c r="AB4325" i="1"/>
  <c r="AB4334" i="1"/>
  <c r="V4335" i="1"/>
  <c r="AB4335" i="1" s="1"/>
  <c r="P4337" i="1"/>
  <c r="AB4352" i="1"/>
  <c r="Z4357" i="1"/>
  <c r="M4364" i="1"/>
  <c r="AB4389" i="1"/>
  <c r="V4399" i="1"/>
  <c r="AB4466" i="1"/>
  <c r="AB4236" i="1"/>
  <c r="Z4236" i="1"/>
  <c r="M4241" i="1"/>
  <c r="S4247" i="1"/>
  <c r="AB4247" i="1" s="1"/>
  <c r="S4248" i="1"/>
  <c r="AB4248" i="1" s="1"/>
  <c r="P4257" i="1"/>
  <c r="Z4258" i="1"/>
  <c r="Z4259" i="1"/>
  <c r="V4262" i="1"/>
  <c r="V4263" i="1"/>
  <c r="V4264" i="1"/>
  <c r="M4266" i="1"/>
  <c r="AB4266" i="1" s="1"/>
  <c r="S4272" i="1"/>
  <c r="AB4272" i="1" s="1"/>
  <c r="M4275" i="1"/>
  <c r="AB4275" i="1" s="1"/>
  <c r="V4279" i="1"/>
  <c r="AB4279" i="1" s="1"/>
  <c r="P4282" i="1"/>
  <c r="AB4282" i="1" s="1"/>
  <c r="Z4283" i="1"/>
  <c r="Z4284" i="1"/>
  <c r="M4298" i="1"/>
  <c r="AB4298" i="1" s="1"/>
  <c r="S4304" i="1"/>
  <c r="AB4304" i="1" s="1"/>
  <c r="M4306" i="1"/>
  <c r="AB4306" i="1" s="1"/>
  <c r="Z4323" i="1"/>
  <c r="AB4323" i="1" s="1"/>
  <c r="AB4324" i="1"/>
  <c r="AB4333" i="1"/>
  <c r="AB4342" i="1"/>
  <c r="V4343" i="1"/>
  <c r="AB4343" i="1" s="1"/>
  <c r="P4345" i="1"/>
  <c r="AB4350" i="1"/>
  <c r="AB4358" i="1"/>
  <c r="AB4370" i="1"/>
  <c r="AB4373" i="1"/>
  <c r="P4387" i="1"/>
  <c r="AB4402" i="1"/>
  <c r="AB4519" i="1"/>
  <c r="AB4273" i="1"/>
  <c r="AB4284" i="1"/>
  <c r="AB4285" i="1"/>
  <c r="AB4305" i="1"/>
  <c r="AB4316" i="1"/>
  <c r="AB4317" i="1"/>
  <c r="AB4318" i="1"/>
  <c r="AB4332" i="1"/>
  <c r="AB4341" i="1"/>
  <c r="AB4357" i="1"/>
  <c r="AB4449" i="1"/>
  <c r="AB4261" i="1"/>
  <c r="AB4286" i="1"/>
  <c r="AB4308" i="1"/>
  <c r="AB4309" i="1"/>
  <c r="AB4310" i="1"/>
  <c r="AB4329" i="1"/>
  <c r="AB4340" i="1"/>
  <c r="AB4372" i="1"/>
  <c r="AB4416" i="1"/>
  <c r="AB4435" i="1"/>
  <c r="M4235" i="1"/>
  <c r="AB4235" i="1" s="1"/>
  <c r="AB4238" i="1"/>
  <c r="P4240" i="1"/>
  <c r="AB4240" i="1" s="1"/>
  <c r="Z4244" i="1"/>
  <c r="AB4244" i="1" s="1"/>
  <c r="M4249" i="1"/>
  <c r="AB4249" i="1" s="1"/>
  <c r="S4255" i="1"/>
  <c r="AB4255" i="1" s="1"/>
  <c r="S4256" i="1"/>
  <c r="AB4256" i="1" s="1"/>
  <c r="P4265" i="1"/>
  <c r="AB4265" i="1" s="1"/>
  <c r="Z4266" i="1"/>
  <c r="Z4267" i="1"/>
  <c r="AB4267" i="1" s="1"/>
  <c r="V4270" i="1"/>
  <c r="V4271" i="1"/>
  <c r="AB4271" i="1" s="1"/>
  <c r="P4274" i="1"/>
  <c r="AB4274" i="1" s="1"/>
  <c r="Z4275" i="1"/>
  <c r="Z4276" i="1"/>
  <c r="AB4289" i="1"/>
  <c r="M4290" i="1"/>
  <c r="AB4290" i="1" s="1"/>
  <c r="AB4300" i="1"/>
  <c r="AB4301" i="1"/>
  <c r="AB4302" i="1"/>
  <c r="V4311" i="1"/>
  <c r="AB4311" i="1" s="1"/>
  <c r="AB4315" i="1"/>
  <c r="P4321" i="1"/>
  <c r="AB4321" i="1" s="1"/>
  <c r="S4336" i="1"/>
  <c r="AB4336" i="1" s="1"/>
  <c r="AB4337" i="1"/>
  <c r="AB4345" i="1"/>
  <c r="M4346" i="1"/>
  <c r="AB4346" i="1" s="1"/>
  <c r="Z4347" i="1"/>
  <c r="AB4347" i="1" s="1"/>
  <c r="AB4356" i="1"/>
  <c r="P4375" i="1"/>
  <c r="AB4380" i="1"/>
  <c r="AB4396" i="1"/>
  <c r="AB4450" i="1"/>
  <c r="M4233" i="1"/>
  <c r="AB4233" i="1" s="1"/>
  <c r="M4234" i="1"/>
  <c r="AB4234" i="1" s="1"/>
  <c r="S4241" i="1"/>
  <c r="AB4245" i="1"/>
  <c r="P4250" i="1"/>
  <c r="AB4250" i="1" s="1"/>
  <c r="M4259" i="1"/>
  <c r="AB4259" i="1" s="1"/>
  <c r="AB4262" i="1"/>
  <c r="P4264" i="1"/>
  <c r="AB4264" i="1" s="1"/>
  <c r="AB4268" i="1"/>
  <c r="Z4268" i="1"/>
  <c r="AB4276" i="1"/>
  <c r="AB4277" i="1"/>
  <c r="S4281" i="1"/>
  <c r="AB4281" i="1" s="1"/>
  <c r="V4288" i="1"/>
  <c r="P4297" i="1"/>
  <c r="AB4297" i="1" s="1"/>
  <c r="V4303" i="1"/>
  <c r="AB4303" i="1" s="1"/>
  <c r="AB4307" i="1"/>
  <c r="P4313" i="1"/>
  <c r="AB4313" i="1" s="1"/>
  <c r="AB4328" i="1"/>
  <c r="AB4331" i="1"/>
  <c r="S4344" i="1"/>
  <c r="AB4344" i="1" s="1"/>
  <c r="AB4348" i="1"/>
  <c r="AB4360" i="1"/>
  <c r="AB4364" i="1"/>
  <c r="AB4414" i="1"/>
  <c r="AB4417" i="1"/>
  <c r="AB4509" i="1"/>
  <c r="M4436" i="1"/>
  <c r="AB4436" i="1" s="1"/>
  <c r="Z4445" i="1"/>
  <c r="AB4453" i="1"/>
  <c r="AB4461" i="1"/>
  <c r="AB4469" i="1"/>
  <c r="AB4477" i="1"/>
  <c r="AB4485" i="1"/>
  <c r="AB4493" i="1"/>
  <c r="Z4353" i="1"/>
  <c r="AB4359" i="1"/>
  <c r="S4360" i="1"/>
  <c r="Z4369" i="1"/>
  <c r="AB4369" i="1" s="1"/>
  <c r="S4374" i="1"/>
  <c r="AB4374" i="1" s="1"/>
  <c r="S4376" i="1"/>
  <c r="AB4376" i="1" s="1"/>
  <c r="Z4385" i="1"/>
  <c r="S4392" i="1"/>
  <c r="AB4392" i="1" s="1"/>
  <c r="Z4405" i="1"/>
  <c r="AB4413" i="1"/>
  <c r="V4423" i="1"/>
  <c r="AB4423" i="1" s="1"/>
  <c r="M4428" i="1"/>
  <c r="AB4428" i="1" s="1"/>
  <c r="Z4437" i="1"/>
  <c r="AB4445" i="1"/>
  <c r="AB4447" i="1"/>
  <c r="P4459" i="1"/>
  <c r="P4467" i="1"/>
  <c r="P4475" i="1"/>
  <c r="AB4475" i="1" s="1"/>
  <c r="P4483" i="1"/>
  <c r="P4491" i="1"/>
  <c r="S4498" i="1"/>
  <c r="AB4355" i="1"/>
  <c r="AB4371" i="1"/>
  <c r="AB4375" i="1"/>
  <c r="AB4387" i="1"/>
  <c r="AB4391" i="1"/>
  <c r="AB4406" i="1"/>
  <c r="AB4408" i="1"/>
  <c r="AB4438" i="1"/>
  <c r="AB4440" i="1"/>
  <c r="AB4498" i="1"/>
  <c r="AB4502" i="1"/>
  <c r="AB4503" i="1"/>
  <c r="AB4349" i="1"/>
  <c r="P4395" i="1"/>
  <c r="AB4395" i="1" s="1"/>
  <c r="Z4397" i="1"/>
  <c r="AB4405" i="1"/>
  <c r="V4415" i="1"/>
  <c r="AB4415" i="1" s="1"/>
  <c r="AB4419" i="1"/>
  <c r="M4420" i="1"/>
  <c r="AB4420" i="1" s="1"/>
  <c r="Z4429" i="1"/>
  <c r="AB4437" i="1"/>
  <c r="AB4451" i="1"/>
  <c r="M4452" i="1"/>
  <c r="AB4452" i="1" s="1"/>
  <c r="AB4456" i="1"/>
  <c r="AB4464" i="1"/>
  <c r="AB4472" i="1"/>
  <c r="AB4480" i="1"/>
  <c r="AB4488" i="1"/>
  <c r="AB4496" i="1"/>
  <c r="AB4520" i="1"/>
  <c r="AB4365" i="1"/>
  <c r="AB4366" i="1"/>
  <c r="AB4381" i="1"/>
  <c r="AB4382" i="1"/>
  <c r="AB4397" i="1"/>
  <c r="AB4398" i="1"/>
  <c r="AB4400" i="1"/>
  <c r="AB4430" i="1"/>
  <c r="AB4432" i="1"/>
  <c r="AB4459" i="1"/>
  <c r="AB4467" i="1"/>
  <c r="AB4483" i="1"/>
  <c r="AB4491" i="1"/>
  <c r="M4492" i="1"/>
  <c r="AB4492" i="1" s="1"/>
  <c r="Z4493" i="1"/>
  <c r="V4497" i="1"/>
  <c r="AB4497" i="1" s="1"/>
  <c r="AB4501" i="1"/>
  <c r="V4516" i="1"/>
  <c r="AB4535" i="1"/>
  <c r="AB4351" i="1"/>
  <c r="Z4393" i="1"/>
  <c r="AB4399" i="1"/>
  <c r="V4407" i="1"/>
  <c r="AB4407" i="1" s="1"/>
  <c r="AB4411" i="1"/>
  <c r="M4412" i="1"/>
  <c r="AB4412" i="1" s="1"/>
  <c r="Z4421" i="1"/>
  <c r="AB4421" i="1" s="1"/>
  <c r="AB4429" i="1"/>
  <c r="AB4431" i="1"/>
  <c r="V4439" i="1"/>
  <c r="AB4439" i="1" s="1"/>
  <c r="AB4443" i="1"/>
  <c r="M4444" i="1"/>
  <c r="AB4444" i="1" s="1"/>
  <c r="AB4454" i="1"/>
  <c r="AB4455" i="1"/>
  <c r="AB4462" i="1"/>
  <c r="AB4463" i="1"/>
  <c r="AB4470" i="1"/>
  <c r="AB4471" i="1"/>
  <c r="AB4478" i="1"/>
  <c r="AB4479" i="1"/>
  <c r="AB4486" i="1"/>
  <c r="AB4487" i="1"/>
  <c r="AB4494" i="1"/>
  <c r="AB4495" i="1"/>
  <c r="P4499" i="1"/>
  <c r="AB4499" i="1" s="1"/>
  <c r="AB4517" i="1"/>
  <c r="V4524" i="1"/>
  <c r="AB4524" i="1" s="1"/>
  <c r="AB4533" i="1"/>
  <c r="AB4559" i="1"/>
  <c r="V4353" i="1"/>
  <c r="AB4353" i="1" s="1"/>
  <c r="M4354" i="1"/>
  <c r="AB4354" i="1" s="1"/>
  <c r="P4361" i="1"/>
  <c r="AB4361" i="1" s="1"/>
  <c r="S4362" i="1"/>
  <c r="AB4362" i="1" s="1"/>
  <c r="AB4363" i="1"/>
  <c r="AB4367" i="1"/>
  <c r="V4369" i="1"/>
  <c r="M4370" i="1"/>
  <c r="P4377" i="1"/>
  <c r="AB4377" i="1" s="1"/>
  <c r="S4378" i="1"/>
  <c r="AB4378" i="1" s="1"/>
  <c r="AB4379" i="1"/>
  <c r="AB4383" i="1"/>
  <c r="V4385" i="1"/>
  <c r="AB4385" i="1" s="1"/>
  <c r="M4386" i="1"/>
  <c r="AB4386" i="1" s="1"/>
  <c r="P4393" i="1"/>
  <c r="AB4393" i="1" s="1"/>
  <c r="S4394" i="1"/>
  <c r="AB4394" i="1" s="1"/>
  <c r="P4409" i="1"/>
  <c r="AB4409" i="1" s="1"/>
  <c r="S4410" i="1"/>
  <c r="AB4410" i="1" s="1"/>
  <c r="AB4422" i="1"/>
  <c r="S4424" i="1"/>
  <c r="AB4424" i="1" s="1"/>
  <c r="V4425" i="1"/>
  <c r="AB4425" i="1" s="1"/>
  <c r="M4426" i="1"/>
  <c r="AB4426" i="1" s="1"/>
  <c r="P4427" i="1"/>
  <c r="AB4427" i="1" s="1"/>
  <c r="Z4427" i="1"/>
  <c r="P4441" i="1"/>
  <c r="AB4441" i="1" s="1"/>
  <c r="S4442" i="1"/>
  <c r="AB4442" i="1" s="1"/>
  <c r="S4458" i="1"/>
  <c r="AB4458" i="1" s="1"/>
  <c r="S4466" i="1"/>
  <c r="S4474" i="1"/>
  <c r="AB4474" i="1" s="1"/>
  <c r="S4482" i="1"/>
  <c r="AB4482" i="1" s="1"/>
  <c r="S4490" i="1"/>
  <c r="AB4490" i="1" s="1"/>
  <c r="AB4551" i="1"/>
  <c r="Z4504" i="1"/>
  <c r="M4507" i="1"/>
  <c r="AB4507" i="1" s="1"/>
  <c r="S4509" i="1"/>
  <c r="M4523" i="1"/>
  <c r="AB4523" i="1" s="1"/>
  <c r="P4530" i="1"/>
  <c r="Z4532" i="1"/>
  <c r="AB4532" i="1" s="1"/>
  <c r="P4534" i="1"/>
  <c r="AB4537" i="1"/>
  <c r="P4546" i="1"/>
  <c r="P4554" i="1"/>
  <c r="M4571" i="1"/>
  <c r="AB4571" i="1" s="1"/>
  <c r="V4576" i="1"/>
  <c r="AB4576" i="1" s="1"/>
  <c r="P4578" i="1"/>
  <c r="AB4602" i="1"/>
  <c r="AB4578" i="1"/>
  <c r="AB4581" i="1"/>
  <c r="AB4583" i="1"/>
  <c r="AB4591" i="1"/>
  <c r="AB4604" i="1"/>
  <c r="S4505" i="1"/>
  <c r="AB4505" i="1" s="1"/>
  <c r="S4529" i="1"/>
  <c r="AB4529" i="1" s="1"/>
  <c r="AB4530" i="1"/>
  <c r="AB4534" i="1"/>
  <c r="AB4543" i="1"/>
  <c r="AB4546" i="1"/>
  <c r="M4547" i="1"/>
  <c r="AB4547" i="1" s="1"/>
  <c r="Z4548" i="1"/>
  <c r="AB4550" i="1"/>
  <c r="AB4554" i="1"/>
  <c r="M4555" i="1"/>
  <c r="AB4555" i="1" s="1"/>
  <c r="Z4556" i="1"/>
  <c r="AB4558" i="1"/>
  <c r="M4579" i="1"/>
  <c r="AB4579" i="1" s="1"/>
  <c r="AB4506" i="1"/>
  <c r="AB4514" i="1"/>
  <c r="AB4538" i="1"/>
  <c r="AB4549" i="1"/>
  <c r="AB4552" i="1"/>
  <c r="AB4557" i="1"/>
  <c r="AB4560" i="1"/>
  <c r="AB4562" i="1"/>
  <c r="AB4567" i="1"/>
  <c r="AB4572" i="1"/>
  <c r="V4504" i="1"/>
  <c r="AB4504" i="1" s="1"/>
  <c r="Z4508" i="1"/>
  <c r="AB4508" i="1" s="1"/>
  <c r="M4511" i="1"/>
  <c r="AB4511" i="1" s="1"/>
  <c r="AB4516" i="1"/>
  <c r="P4518" i="1"/>
  <c r="AB4525" i="1"/>
  <c r="AB4541" i="1"/>
  <c r="AB4542" i="1"/>
  <c r="AB4544" i="1"/>
  <c r="AB4526" i="1"/>
  <c r="AB4548" i="1"/>
  <c r="AB4556" i="1"/>
  <c r="AB4561" i="1"/>
  <c r="S4561" i="1"/>
  <c r="AB4566" i="1"/>
  <c r="P4510" i="1"/>
  <c r="AB4510" i="1" s="1"/>
  <c r="V4512" i="1"/>
  <c r="AB4512" i="1" s="1"/>
  <c r="M4515" i="1"/>
  <c r="AB4515" i="1" s="1"/>
  <c r="AB4518" i="1"/>
  <c r="S4521" i="1"/>
  <c r="AB4521" i="1" s="1"/>
  <c r="AB4522" i="1"/>
  <c r="V4528" i="1"/>
  <c r="AB4528" i="1" s="1"/>
  <c r="AB4540" i="1"/>
  <c r="AB4545" i="1"/>
  <c r="AB4553" i="1"/>
  <c r="AB4565" i="1"/>
  <c r="AB4568" i="1"/>
  <c r="AB4570" i="1"/>
  <c r="AB4573" i="1"/>
  <c r="AB4575" i="1"/>
  <c r="AB4580" i="1"/>
  <c r="AB4597" i="1"/>
  <c r="M4586" i="1"/>
  <c r="AB4586" i="1" s="1"/>
  <c r="M4587" i="1"/>
  <c r="AB4587" i="1" s="1"/>
  <c r="AB4590" i="1"/>
  <c r="Z4596" i="1"/>
  <c r="AB4596" i="1" s="1"/>
  <c r="M4618" i="1"/>
  <c r="AB4618" i="1" s="1"/>
  <c r="S4624" i="1"/>
  <c r="AB4624" i="1" s="1"/>
  <c r="M4626" i="1"/>
  <c r="AB4626" i="1" s="1"/>
  <c r="AB4676" i="1"/>
  <c r="P4585" i="1"/>
  <c r="AB4585" i="1" s="1"/>
  <c r="P4586" i="1"/>
  <c r="AB4603" i="1"/>
  <c r="AB4605" i="1"/>
  <c r="AB4621" i="1"/>
  <c r="AB4622" i="1"/>
  <c r="AB4631" i="1"/>
  <c r="AB4642" i="1"/>
  <c r="AB4651" i="1"/>
  <c r="AB4655" i="1"/>
  <c r="AB4675" i="1"/>
  <c r="AB4598" i="1"/>
  <c r="AB4606" i="1"/>
  <c r="M4610" i="1"/>
  <c r="AB4610" i="1" s="1"/>
  <c r="AB4620" i="1"/>
  <c r="AB4627" i="1"/>
  <c r="AB4645" i="1"/>
  <c r="AB4646" i="1"/>
  <c r="AB4661" i="1"/>
  <c r="AB4668" i="1"/>
  <c r="M4594" i="1"/>
  <c r="AB4594" i="1" s="1"/>
  <c r="AB4619" i="1"/>
  <c r="AB4623" i="1"/>
  <c r="V4623" i="1"/>
  <c r="AB4644" i="1"/>
  <c r="AB4670" i="1"/>
  <c r="AB4588" i="1"/>
  <c r="AB4647" i="1"/>
  <c r="AB4653" i="1"/>
  <c r="AB4667" i="1"/>
  <c r="AB4677" i="1"/>
  <c r="AB4777" i="1"/>
  <c r="V4584" i="1"/>
  <c r="AB4584" i="1" s="1"/>
  <c r="AB4589" i="1"/>
  <c r="P4594" i="1"/>
  <c r="M4602" i="1"/>
  <c r="Z4611" i="1"/>
  <c r="AB4612" i="1"/>
  <c r="S4632" i="1"/>
  <c r="AB4632" i="1" s="1"/>
  <c r="M4634" i="1"/>
  <c r="AB4634" i="1" s="1"/>
  <c r="AB4637" i="1"/>
  <c r="AB4638" i="1"/>
  <c r="AB4643" i="1"/>
  <c r="P4593" i="1"/>
  <c r="AB4593" i="1" s="1"/>
  <c r="Z4595" i="1"/>
  <c r="AB4595" i="1" s="1"/>
  <c r="V4599" i="1"/>
  <c r="AB4599" i="1" s="1"/>
  <c r="V4600" i="1"/>
  <c r="AB4600" i="1" s="1"/>
  <c r="P4609" i="1"/>
  <c r="AB4609" i="1" s="1"/>
  <c r="AB4611" i="1"/>
  <c r="AB4613" i="1"/>
  <c r="S4616" i="1"/>
  <c r="AB4616" i="1" s="1"/>
  <c r="Z4635" i="1"/>
  <c r="AB4635" i="1" s="1"/>
  <c r="AB4636" i="1"/>
  <c r="AB4650" i="1"/>
  <c r="AB4652" i="1"/>
  <c r="AB4660" i="1"/>
  <c r="V4656" i="1"/>
  <c r="S4665" i="1"/>
  <c r="AB4665" i="1" s="1"/>
  <c r="P4683" i="1"/>
  <c r="S4699" i="1"/>
  <c r="M4709" i="1"/>
  <c r="AB4709" i="1" s="1"/>
  <c r="S4714" i="1"/>
  <c r="AB4714" i="1" s="1"/>
  <c r="M4716" i="1"/>
  <c r="AB4716" i="1" s="1"/>
  <c r="AB4742" i="1"/>
  <c r="AB4761" i="1"/>
  <c r="Z4654" i="1"/>
  <c r="AB4672" i="1"/>
  <c r="P4674" i="1"/>
  <c r="AB4674" i="1" s="1"/>
  <c r="P4676" i="1"/>
  <c r="P4678" i="1"/>
  <c r="S4683" i="1"/>
  <c r="M4693" i="1"/>
  <c r="AB4693" i="1" s="1"/>
  <c r="S4698" i="1"/>
  <c r="M4700" i="1"/>
  <c r="AB4700" i="1" s="1"/>
  <c r="Z4702" i="1"/>
  <c r="AB4702" i="1" s="1"/>
  <c r="AB4704" i="1"/>
  <c r="Z4709" i="1"/>
  <c r="AB4711" i="1"/>
  <c r="V4738" i="1"/>
  <c r="AB4741" i="1"/>
  <c r="AB4654" i="1"/>
  <c r="Z4656" i="1"/>
  <c r="V4664" i="1"/>
  <c r="S4673" i="1"/>
  <c r="AB4673" i="1" s="1"/>
  <c r="Z4678" i="1"/>
  <c r="AB4683" i="1"/>
  <c r="M4685" i="1"/>
  <c r="AB4685" i="1" s="1"/>
  <c r="S4690" i="1"/>
  <c r="AB4690" i="1" s="1"/>
  <c r="M4692" i="1"/>
  <c r="Z4694" i="1"/>
  <c r="AB4696" i="1"/>
  <c r="AB4698" i="1"/>
  <c r="AB4699" i="1"/>
  <c r="Z4701" i="1"/>
  <c r="AB4701" i="1" s="1"/>
  <c r="AB4703" i="1"/>
  <c r="V4706" i="1"/>
  <c r="AB4706" i="1" s="1"/>
  <c r="P4708" i="1"/>
  <c r="AB4708" i="1" s="1"/>
  <c r="AB4710" i="1"/>
  <c r="V4713" i="1"/>
  <c r="AB4713" i="1" s="1"/>
  <c r="S4735" i="1"/>
  <c r="AB4747" i="1"/>
  <c r="P4772" i="1"/>
  <c r="AB4774" i="1"/>
  <c r="AB4656" i="1"/>
  <c r="AB4678" i="1"/>
  <c r="AB4679" i="1"/>
  <c r="AB4680" i="1"/>
  <c r="AB4682" i="1"/>
  <c r="AB4695" i="1"/>
  <c r="AB4717" i="1"/>
  <c r="S4657" i="1"/>
  <c r="AB4657" i="1" s="1"/>
  <c r="Z4685" i="1"/>
  <c r="AB4687" i="1"/>
  <c r="V4690" i="1"/>
  <c r="P4692" i="1"/>
  <c r="AB4694" i="1"/>
  <c r="V4697" i="1"/>
  <c r="AB4697" i="1" s="1"/>
  <c r="P4707" i="1"/>
  <c r="AB4707" i="1" s="1"/>
  <c r="AB4745" i="1"/>
  <c r="AB4658" i="1"/>
  <c r="AB4662" i="1"/>
  <c r="AB4686" i="1"/>
  <c r="AB4664" i="1"/>
  <c r="P4691" i="1"/>
  <c r="AB4691" i="1" s="1"/>
  <c r="S4707" i="1"/>
  <c r="AB4732" i="1"/>
  <c r="V4718" i="1"/>
  <c r="AB4718" i="1" s="1"/>
  <c r="AB4720" i="1"/>
  <c r="V4726" i="1"/>
  <c r="M4729" i="1"/>
  <c r="AB4729" i="1" s="1"/>
  <c r="Z4732" i="1"/>
  <c r="AB4734" i="1"/>
  <c r="AB4735" i="1"/>
  <c r="M4739" i="1"/>
  <c r="AB4739" i="1" s="1"/>
  <c r="P4744" i="1"/>
  <c r="AB4744" i="1" s="1"/>
  <c r="V4750" i="1"/>
  <c r="Z4754" i="1"/>
  <c r="S4755" i="1"/>
  <c r="AB4755" i="1" s="1"/>
  <c r="AB4756" i="1"/>
  <c r="AB4765" i="1"/>
  <c r="S4767" i="1"/>
  <c r="V4794" i="1"/>
  <c r="AB4852" i="1"/>
  <c r="M4737" i="1"/>
  <c r="AB4737" i="1" s="1"/>
  <c r="S4743" i="1"/>
  <c r="AB4743" i="1" s="1"/>
  <c r="V4766" i="1"/>
  <c r="AB4766" i="1" s="1"/>
  <c r="Z4724" i="1"/>
  <c r="AB4726" i="1"/>
  <c r="AB4727" i="1"/>
  <c r="V4734" i="1"/>
  <c r="Z4738" i="1"/>
  <c r="AB4738" i="1" s="1"/>
  <c r="S4739" i="1"/>
  <c r="AB4740" i="1"/>
  <c r="AB4750" i="1"/>
  <c r="AB4751" i="1"/>
  <c r="AB4752" i="1"/>
  <c r="AB4754" i="1"/>
  <c r="AB4776" i="1"/>
  <c r="S4719" i="1"/>
  <c r="AB4719" i="1" s="1"/>
  <c r="S4723" i="1"/>
  <c r="AB4723" i="1" s="1"/>
  <c r="AB4724" i="1"/>
  <c r="AB4728" i="1"/>
  <c r="V4730" i="1"/>
  <c r="AB4730" i="1" s="1"/>
  <c r="M4731" i="1"/>
  <c r="AB4731" i="1" s="1"/>
  <c r="P4736" i="1"/>
  <c r="AB4736" i="1" s="1"/>
  <c r="AB4748" i="1"/>
  <c r="AB4758" i="1"/>
  <c r="AB4760" i="1"/>
  <c r="AB4786" i="1"/>
  <c r="AB4809" i="1"/>
  <c r="AB4870" i="1"/>
  <c r="M4749" i="1"/>
  <c r="AB4749" i="1" s="1"/>
  <c r="M4753" i="1"/>
  <c r="AB4753" i="1" s="1"/>
  <c r="S4759" i="1"/>
  <c r="AB4759" i="1" s="1"/>
  <c r="V4762" i="1"/>
  <c r="AB4762" i="1" s="1"/>
  <c r="AB4767" i="1"/>
  <c r="AB4768" i="1"/>
  <c r="AB4788" i="1"/>
  <c r="V4781" i="1"/>
  <c r="AB4781" i="1" s="1"/>
  <c r="AB4787" i="1"/>
  <c r="Z4793" i="1"/>
  <c r="AB4793" i="1" s="1"/>
  <c r="P4795" i="1"/>
  <c r="M4800" i="1"/>
  <c r="AB4800" i="1" s="1"/>
  <c r="Z4801" i="1"/>
  <c r="AB4801" i="1" s="1"/>
  <c r="V4805" i="1"/>
  <c r="AB4810" i="1"/>
  <c r="AB4819" i="1"/>
  <c r="AB4826" i="1"/>
  <c r="AB4835" i="1"/>
  <c r="S4847" i="1"/>
  <c r="Z4849" i="1"/>
  <c r="AB4849" i="1" s="1"/>
  <c r="AB4856" i="1"/>
  <c r="P4775" i="1"/>
  <c r="AB4775" i="1" s="1"/>
  <c r="S4790" i="1"/>
  <c r="AB4790" i="1" s="1"/>
  <c r="AB4791" i="1"/>
  <c r="Z4797" i="1"/>
  <c r="AB4813" i="1"/>
  <c r="AB4815" i="1"/>
  <c r="Z4817" i="1"/>
  <c r="AB4817" i="1" s="1"/>
  <c r="V4821" i="1"/>
  <c r="AB4829" i="1"/>
  <c r="Z4833" i="1"/>
  <c r="AB4833" i="1" s="1"/>
  <c r="V4837" i="1"/>
  <c r="AB4837" i="1" s="1"/>
  <c r="AB4845" i="1"/>
  <c r="Z4769" i="1"/>
  <c r="AB4769" i="1" s="1"/>
  <c r="M4772" i="1"/>
  <c r="AB4772" i="1" s="1"/>
  <c r="S4774" i="1"/>
  <c r="Z4777" i="1"/>
  <c r="P4779" i="1"/>
  <c r="AB4779" i="1" s="1"/>
  <c r="M4784" i="1"/>
  <c r="AB4784" i="1" s="1"/>
  <c r="V4785" i="1"/>
  <c r="AB4785" i="1" s="1"/>
  <c r="M4788" i="1"/>
  <c r="S4794" i="1"/>
  <c r="AB4794" i="1" s="1"/>
  <c r="P4799" i="1"/>
  <c r="P4807" i="1"/>
  <c r="AB4812" i="1"/>
  <c r="S4814" i="1"/>
  <c r="AB4814" i="1" s="1"/>
  <c r="AB4828" i="1"/>
  <c r="S4830" i="1"/>
  <c r="AB4830" i="1" s="1"/>
  <c r="AB4831" i="1"/>
  <c r="AB4844" i="1"/>
  <c r="S4846" i="1"/>
  <c r="M4848" i="1"/>
  <c r="AB4850" i="1"/>
  <c r="AB4795" i="1"/>
  <c r="AB4798" i="1"/>
  <c r="AB4802" i="1"/>
  <c r="AB4869" i="1"/>
  <c r="P4771" i="1"/>
  <c r="V4773" i="1"/>
  <c r="AB4773" i="1" s="1"/>
  <c r="S4778" i="1"/>
  <c r="AB4778" i="1" s="1"/>
  <c r="P4783" i="1"/>
  <c r="S4798" i="1"/>
  <c r="AB4799" i="1"/>
  <c r="AB4805" i="1"/>
  <c r="AB4806" i="1"/>
  <c r="AB4807" i="1"/>
  <c r="AB4811" i="1"/>
  <c r="AB4818" i="1"/>
  <c r="AB4827" i="1"/>
  <c r="AB4834" i="1"/>
  <c r="Z4842" i="1"/>
  <c r="AB4842" i="1" s="1"/>
  <c r="AB4843" i="1"/>
  <c r="V4846" i="1"/>
  <c r="AB4846" i="1" s="1"/>
  <c r="P4848" i="1"/>
  <c r="S4852" i="1"/>
  <c r="AB4878" i="1"/>
  <c r="AB4883" i="1"/>
  <c r="AB4804" i="1"/>
  <c r="AB4821" i="1"/>
  <c r="AB4822" i="1"/>
  <c r="AB4771" i="1"/>
  <c r="S4782" i="1"/>
  <c r="AB4782" i="1" s="1"/>
  <c r="AB4783" i="1"/>
  <c r="Z4789" i="1"/>
  <c r="AB4789" i="1" s="1"/>
  <c r="V4797" i="1"/>
  <c r="AB4797" i="1" s="1"/>
  <c r="M4808" i="1"/>
  <c r="AB4808" i="1" s="1"/>
  <c r="AB4820" i="1"/>
  <c r="S4822" i="1"/>
  <c r="AB4823" i="1"/>
  <c r="AB4836" i="1"/>
  <c r="S4838" i="1"/>
  <c r="AB4838" i="1" s="1"/>
  <c r="AB4839" i="1"/>
  <c r="P4847" i="1"/>
  <c r="AB4847" i="1" s="1"/>
  <c r="M4854" i="1"/>
  <c r="AB4854" i="1" s="1"/>
  <c r="Z4867" i="1"/>
  <c r="V4881" i="1"/>
  <c r="AB4888" i="1"/>
  <c r="AB4895" i="1"/>
  <c r="AB4937" i="1"/>
  <c r="AB4997" i="1"/>
  <c r="AB4892" i="1"/>
  <c r="AB4927" i="1"/>
  <c r="P4852" i="1"/>
  <c r="P4853" i="1"/>
  <c r="AB4853" i="1" s="1"/>
  <c r="Z4861" i="1"/>
  <c r="AB4863" i="1"/>
  <c r="AB4864" i="1"/>
  <c r="P4875" i="1"/>
  <c r="AB4875" i="1" s="1"/>
  <c r="S4876" i="1"/>
  <c r="AB4939" i="1"/>
  <c r="AB4865" i="1"/>
  <c r="Z4879" i="1"/>
  <c r="AB4879" i="1" s="1"/>
  <c r="AB4901" i="1"/>
  <c r="AB4902" i="1"/>
  <c r="AB4855" i="1"/>
  <c r="Z4855" i="1"/>
  <c r="P4859" i="1"/>
  <c r="AB4859" i="1" s="1"/>
  <c r="S4860" i="1"/>
  <c r="AB4860" i="1" s="1"/>
  <c r="AB4861" i="1"/>
  <c r="V4867" i="1"/>
  <c r="AB4867" i="1" s="1"/>
  <c r="M4868" i="1"/>
  <c r="AB4868" i="1" s="1"/>
  <c r="AB4880" i="1"/>
  <c r="AB4881" i="1"/>
  <c r="S4882" i="1"/>
  <c r="AB4882" i="1" s="1"/>
  <c r="M4884" i="1"/>
  <c r="AB4884" i="1" s="1"/>
  <c r="AB4894" i="1"/>
  <c r="AB4898" i="1"/>
  <c r="AB4917" i="1"/>
  <c r="AB4925" i="1"/>
  <c r="AB4857" i="1"/>
  <c r="S4858" i="1"/>
  <c r="AB4858" i="1" s="1"/>
  <c r="M4866" i="1"/>
  <c r="AB4866" i="1" s="1"/>
  <c r="Z4869" i="1"/>
  <c r="AB4871" i="1"/>
  <c r="AB4872" i="1"/>
  <c r="AB4873" i="1"/>
  <c r="AB4874" i="1"/>
  <c r="S4874" i="1"/>
  <c r="V4875" i="1"/>
  <c r="M4876" i="1"/>
  <c r="AB4876" i="1" s="1"/>
  <c r="P4877" i="1"/>
  <c r="AB4877" i="1" s="1"/>
  <c r="Z4877" i="1"/>
  <c r="AB4889" i="1"/>
  <c r="AB4896" i="1"/>
  <c r="AB4897" i="1"/>
  <c r="AB4903" i="1"/>
  <c r="AB4921" i="1"/>
  <c r="AB4933" i="1"/>
  <c r="P4910" i="1"/>
  <c r="Z4910" i="1"/>
  <c r="AB4914" i="1"/>
  <c r="M4919" i="1"/>
  <c r="AB4919" i="1" s="1"/>
  <c r="V4920" i="1"/>
  <c r="P4926" i="1"/>
  <c r="S4929" i="1"/>
  <c r="AB4929" i="1" s="1"/>
  <c r="AB4930" i="1"/>
  <c r="M4935" i="1"/>
  <c r="AB4935" i="1" s="1"/>
  <c r="V4936" i="1"/>
  <c r="AB4936" i="1" s="1"/>
  <c r="AB4943" i="1"/>
  <c r="AB4951" i="1"/>
  <c r="V4970" i="1"/>
  <c r="AB4978" i="1"/>
  <c r="P4980" i="1"/>
  <c r="AB4906" i="1"/>
  <c r="AB4910" i="1"/>
  <c r="AB4926" i="1"/>
  <c r="AB4950" i="1"/>
  <c r="AB4955" i="1"/>
  <c r="AB4983" i="1"/>
  <c r="AB4986" i="1"/>
  <c r="AB4987" i="1"/>
  <c r="S4907" i="1"/>
  <c r="AB4907" i="1" s="1"/>
  <c r="AB4908" i="1"/>
  <c r="P4920" i="1"/>
  <c r="Z4920" i="1"/>
  <c r="AB4924" i="1"/>
  <c r="Z4936" i="1"/>
  <c r="AB4940" i="1"/>
  <c r="AB4946" i="1"/>
  <c r="Z4948" i="1"/>
  <c r="AB4968" i="1"/>
  <c r="S4971" i="1"/>
  <c r="AB4977" i="1"/>
  <c r="AB4980" i="1"/>
  <c r="M4981" i="1"/>
  <c r="AB4981" i="1" s="1"/>
  <c r="Z4990" i="1"/>
  <c r="AB5000" i="1"/>
  <c r="AB4922" i="1"/>
  <c r="AB4938" i="1"/>
  <c r="AB4959" i="1"/>
  <c r="AB4962" i="1"/>
  <c r="AB4963" i="1"/>
  <c r="AB4991" i="1"/>
  <c r="AB4995" i="1"/>
  <c r="M4909" i="1"/>
  <c r="AB4909" i="1" s="1"/>
  <c r="Z4916" i="1"/>
  <c r="AB4920" i="1"/>
  <c r="M4925" i="1"/>
  <c r="P4932" i="1"/>
  <c r="Z4932" i="1"/>
  <c r="M4941" i="1"/>
  <c r="AB4941" i="1" s="1"/>
  <c r="AB4945" i="1"/>
  <c r="AB4953" i="1"/>
  <c r="AB4956" i="1"/>
  <c r="Z4966" i="1"/>
  <c r="AB4966" i="1" s="1"/>
  <c r="AB4976" i="1"/>
  <c r="S4979" i="1"/>
  <c r="AB4979" i="1" s="1"/>
  <c r="AB4982" i="1"/>
  <c r="AB4985" i="1"/>
  <c r="AB4988" i="1"/>
  <c r="M4989" i="1"/>
  <c r="AB4989" i="1" s="1"/>
  <c r="Z4998" i="1"/>
  <c r="AB4998" i="1" s="1"/>
  <c r="AB4918" i="1"/>
  <c r="AB4934" i="1"/>
  <c r="AB4944" i="1"/>
  <c r="AB4952" i="1"/>
  <c r="AB4967" i="1"/>
  <c r="AB4970" i="1"/>
  <c r="AB4971" i="1"/>
  <c r="P4972" i="1"/>
  <c r="AB4972" i="1" s="1"/>
  <c r="V4994" i="1"/>
  <c r="AB4994" i="1" s="1"/>
  <c r="AB4999" i="1"/>
  <c r="Z4912" i="1"/>
  <c r="AB4912" i="1" s="1"/>
  <c r="AB4916" i="1"/>
  <c r="Z4928" i="1"/>
  <c r="AB4928" i="1" s="1"/>
  <c r="AB4932" i="1"/>
  <c r="AB4948" i="1"/>
  <c r="AB4958" i="1"/>
  <c r="AB4961" i="1"/>
  <c r="AB4964" i="1"/>
  <c r="M4965" i="1"/>
  <c r="AB4965" i="1" s="1"/>
  <c r="Z4974" i="1"/>
  <c r="AB4974" i="1" s="1"/>
  <c r="AB4984" i="1"/>
  <c r="AB4990" i="1"/>
  <c r="AB4993" i="1"/>
  <c r="AB4996" i="1"/>
  <c r="AB5002" i="1"/>
  <c r="AB2544" i="1" l="1"/>
  <c r="AB2083" i="1"/>
  <c r="AB2172" i="1"/>
  <c r="AB1046" i="1"/>
  <c r="AB822" i="1"/>
  <c r="AB1087" i="1"/>
  <c r="AB4241" i="1"/>
  <c r="AB2593" i="1"/>
  <c r="AB2383" i="1"/>
  <c r="AB1062" i="1"/>
  <c r="AB1110" i="1"/>
  <c r="AB1023" i="1"/>
  <c r="AB959" i="1"/>
  <c r="AB895" i="1"/>
  <c r="AB2956" i="1"/>
  <c r="AB2124" i="1"/>
  <c r="AB2219" i="1"/>
  <c r="AB2091" i="1"/>
  <c r="AB1126" i="1"/>
  <c r="AB71" i="1"/>
  <c r="AB4692" i="1"/>
  <c r="AB2367" i="1"/>
  <c r="AB2252" i="1"/>
  <c r="AB2300" i="1"/>
  <c r="AB1054" i="1"/>
  <c r="AB990" i="1"/>
  <c r="AB926" i="1"/>
  <c r="AB2900" i="1"/>
  <c r="AB2236" i="1"/>
  <c r="AB2108" i="1"/>
  <c r="AB1118" i="1"/>
  <c r="AB4848" i="1"/>
  <c r="AB3538" i="1"/>
  <c r="AB2276" i="1"/>
  <c r="AB2924" i="1"/>
  <c r="AB2188" i="1"/>
  <c r="AB918" i="1"/>
  <c r="AB870" i="1"/>
  <c r="AB87" i="1"/>
  <c r="AB2325" i="1"/>
  <c r="AB2261" i="1"/>
  <c r="AB982" i="1"/>
  <c r="AB83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<sst xmlns="http://schemas.openxmlformats.org/spreadsheetml/2006/main" count="33" uniqueCount="20">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</sst>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FINANCEIRO\Documents\1-PROCESSOS%20DO%20PRESTA&#199;&#195;O%20DE%20CONTAS%202024\2-PCF%20Finalizada\2025\Dezembro%202025\13.2%20PCF%20em%20Excel%20122025.xlsx" TargetMode="External"/><Relationship Id="rId1" Type="http://schemas.openxmlformats.org/officeDocument/2006/relationships/externalLinkPath" Target="/Users/FINANCEIRO/Documents/1-PROCESSOS%20DO%20PRESTA&#199;&#195;O%20DE%20CONTAS%202024/2-PCF%20Finalizada/2025/Dezembro%202025/13.2%20PCF%20em%20Excel%2012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CG 001/2022</v>
          </cell>
          <cell r="E12" t="str">
            <v>ACACIO FELIPE FERREIRA VILA NOVA</v>
          </cell>
          <cell r="F12" t="str">
            <v>2 - Outros Profissionais da Saúde</v>
          </cell>
          <cell r="G12" t="str">
            <v>5142-25</v>
          </cell>
          <cell r="H12">
            <v>45992</v>
          </cell>
          <cell r="J12">
            <v>485.43</v>
          </cell>
          <cell r="L12">
            <v>218.37</v>
          </cell>
          <cell r="M12">
            <v>1.52</v>
          </cell>
          <cell r="Y12">
            <v>3346.3</v>
          </cell>
          <cell r="AB12" t="str">
            <v xml:space="preserve">piso da enfermagem e 13º do piso </v>
          </cell>
        </row>
        <row r="13">
          <cell r="C13" t="str">
            <v>UPA OLINDA - CG 001/2022</v>
          </cell>
          <cell r="E13" t="str">
            <v>ADIELSON FRANCISCO DA SILVA</v>
          </cell>
          <cell r="F13" t="str">
            <v>2 - Outros Profissionais da Saúde</v>
          </cell>
          <cell r="G13" t="str">
            <v>3222-05</v>
          </cell>
          <cell r="H13">
            <v>45992</v>
          </cell>
          <cell r="J13">
            <v>246.36</v>
          </cell>
          <cell r="L13">
            <v>218.37</v>
          </cell>
          <cell r="M13">
            <v>1.52</v>
          </cell>
          <cell r="R13">
            <v>177.46</v>
          </cell>
          <cell r="S13">
            <v>91.08</v>
          </cell>
        </row>
        <row r="14">
          <cell r="C14" t="str">
            <v>UPA OLINDA - CG 001/2022</v>
          </cell>
          <cell r="E14" t="str">
            <v>ADRIANA DE SOUZA COSTA</v>
          </cell>
          <cell r="F14" t="str">
            <v>2 - Outros Profissionais da Saúde</v>
          </cell>
          <cell r="G14" t="str">
            <v>3222-05</v>
          </cell>
          <cell r="H14">
            <v>45992</v>
          </cell>
          <cell r="J14">
            <v>507.87</v>
          </cell>
          <cell r="L14">
            <v>218.37</v>
          </cell>
          <cell r="M14">
            <v>1.52</v>
          </cell>
          <cell r="Y14">
            <v>3346.3</v>
          </cell>
          <cell r="AB14" t="str">
            <v xml:space="preserve">piso da enfermagem e 13º do piso </v>
          </cell>
        </row>
        <row r="15">
          <cell r="C15" t="str">
            <v>UPA OLINDA - CG 001/2022</v>
          </cell>
          <cell r="E15" t="str">
            <v>ADRIANA FÁTIMA DE CASTRO VASCONCELOS</v>
          </cell>
          <cell r="F15" t="str">
            <v>2 - Outros Profissionais da Saúde</v>
          </cell>
          <cell r="G15" t="str">
            <v>2236-05</v>
          </cell>
          <cell r="H15">
            <v>45992</v>
          </cell>
          <cell r="J15">
            <v>0</v>
          </cell>
          <cell r="K15">
            <v>92.98</v>
          </cell>
          <cell r="L15">
            <v>218.37</v>
          </cell>
          <cell r="M15">
            <v>0.33</v>
          </cell>
          <cell r="R15">
            <v>177.46</v>
          </cell>
          <cell r="S15">
            <v>17.2</v>
          </cell>
        </row>
        <row r="16">
          <cell r="C16" t="str">
            <v>UPA OLINDA - CG 001/2022</v>
          </cell>
          <cell r="E16" t="str">
            <v>ADRIANA MALAQUIAS DE SENA</v>
          </cell>
          <cell r="F16" t="str">
            <v>2 - Outros Profissionais da Saúde</v>
          </cell>
          <cell r="G16" t="str">
            <v>3222-05</v>
          </cell>
          <cell r="H16">
            <v>45992</v>
          </cell>
          <cell r="J16">
            <v>485.3</v>
          </cell>
          <cell r="L16">
            <v>218.37</v>
          </cell>
          <cell r="M16">
            <v>1.52</v>
          </cell>
          <cell r="R16">
            <v>177.46</v>
          </cell>
          <cell r="S16">
            <v>91.08</v>
          </cell>
          <cell r="Y16">
            <v>3346.3</v>
          </cell>
          <cell r="AB16" t="str">
            <v xml:space="preserve">piso da enfermagem e 13º do piso </v>
          </cell>
        </row>
        <row r="17">
          <cell r="C17" t="str">
            <v>UPA OLINDA - CG 001/2022</v>
          </cell>
          <cell r="E17" t="str">
            <v>ADRIANA MARIA DE SANTANA LIMA</v>
          </cell>
          <cell r="F17" t="str">
            <v>2 - Outros Profissionais da Saúde</v>
          </cell>
          <cell r="G17" t="str">
            <v>5152-05</v>
          </cell>
          <cell r="H17">
            <v>45992</v>
          </cell>
          <cell r="J17">
            <v>242.65</v>
          </cell>
          <cell r="L17">
            <v>218.37</v>
          </cell>
          <cell r="M17">
            <v>1.53</v>
          </cell>
        </row>
        <row r="18">
          <cell r="C18" t="str">
            <v>UPA OLINDA - CG 001/2022</v>
          </cell>
          <cell r="E18" t="str">
            <v>ADRIANA RODRIGUES ARRAES MENDONÇA</v>
          </cell>
          <cell r="F18" t="str">
            <v>4 - Assistência Odontológica</v>
          </cell>
          <cell r="G18" t="str">
            <v>2232-88</v>
          </cell>
          <cell r="H18">
            <v>45992</v>
          </cell>
          <cell r="J18">
            <v>813.58</v>
          </cell>
          <cell r="L18">
            <v>218.37</v>
          </cell>
          <cell r="M18">
            <v>5.91</v>
          </cell>
          <cell r="O18">
            <v>16.47</v>
          </cell>
        </row>
        <row r="19">
          <cell r="C19" t="str">
            <v>UPA OLINDA - CG 001/2022</v>
          </cell>
          <cell r="E19" t="str">
            <v>ADRIANO PEREIRA XAVIER</v>
          </cell>
          <cell r="F19" t="str">
            <v>2 - Outros Profissionais da Saúde</v>
          </cell>
          <cell r="G19" t="str">
            <v>3222-05</v>
          </cell>
          <cell r="H19">
            <v>45992</v>
          </cell>
          <cell r="J19">
            <v>507.94</v>
          </cell>
          <cell r="L19">
            <v>218.37</v>
          </cell>
          <cell r="M19">
            <v>1.52</v>
          </cell>
          <cell r="Y19">
            <v>3346.3</v>
          </cell>
          <cell r="AB19" t="str">
            <v xml:space="preserve">piso da enfermagem e 13º do piso </v>
          </cell>
        </row>
        <row r="20">
          <cell r="C20" t="str">
            <v>UPA OLINDA - CG 001/2022</v>
          </cell>
          <cell r="E20" t="str">
            <v>ADRIANO XAVIER LINS</v>
          </cell>
          <cell r="F20" t="str">
            <v>2 - Outros Profissionais da Saúde</v>
          </cell>
          <cell r="G20" t="str">
            <v>2235-05</v>
          </cell>
          <cell r="H20">
            <v>45992</v>
          </cell>
          <cell r="J20">
            <v>636.58999999999992</v>
          </cell>
          <cell r="L20">
            <v>218.37</v>
          </cell>
          <cell r="M20">
            <v>1.86</v>
          </cell>
          <cell r="O20">
            <v>2.5</v>
          </cell>
          <cell r="Y20">
            <v>4553.9799999999996</v>
          </cell>
          <cell r="AB20" t="str">
            <v xml:space="preserve">piso da enfermagem e 13º do piso </v>
          </cell>
        </row>
        <row r="21">
          <cell r="C21" t="str">
            <v>UPA OLINDA - CG 001/2022</v>
          </cell>
          <cell r="E21" t="str">
            <v>ALAN RODRIGO MELO DE FRANÇA</v>
          </cell>
          <cell r="F21" t="str">
            <v>2 - Outros Profissionais da Saúde</v>
          </cell>
          <cell r="G21" t="str">
            <v>3222-05</v>
          </cell>
          <cell r="H21">
            <v>45992</v>
          </cell>
          <cell r="J21">
            <v>509.03</v>
          </cell>
          <cell r="L21">
            <v>218.37</v>
          </cell>
          <cell r="M21">
            <v>1.52</v>
          </cell>
          <cell r="R21">
            <v>177.46</v>
          </cell>
          <cell r="S21">
            <v>91.08</v>
          </cell>
          <cell r="Y21">
            <v>3346.3</v>
          </cell>
          <cell r="AB21" t="str">
            <v xml:space="preserve">piso da enfermagem e 13º do piso </v>
          </cell>
        </row>
        <row r="22">
          <cell r="C22" t="str">
            <v>UPA OLINDA - CG 001/2022</v>
          </cell>
          <cell r="E22" t="str">
            <v>ALCINEIDE BERNARDO DA SILVA</v>
          </cell>
          <cell r="F22" t="str">
            <v>2 - Outros Profissionais da Saúde</v>
          </cell>
          <cell r="G22" t="str">
            <v>3222-05</v>
          </cell>
          <cell r="H22">
            <v>45992</v>
          </cell>
          <cell r="J22">
            <v>511.9</v>
          </cell>
          <cell r="L22">
            <v>218.37</v>
          </cell>
          <cell r="M22">
            <v>1.42</v>
          </cell>
          <cell r="R22">
            <v>177.46</v>
          </cell>
          <cell r="S22">
            <v>85.01</v>
          </cell>
          <cell r="Y22">
            <v>3346.3</v>
          </cell>
          <cell r="AB22" t="str">
            <v xml:space="preserve">piso da enfermagem e 13º do piso </v>
          </cell>
        </row>
        <row r="23">
          <cell r="C23" t="str">
            <v>UPA OLINDA - CG 001/2022</v>
          </cell>
          <cell r="E23" t="str">
            <v>ALDÊNIA DE BARROS RAMOS PORFÍRIO</v>
          </cell>
          <cell r="F23" t="str">
            <v>3 - Administrativo</v>
          </cell>
          <cell r="G23" t="str">
            <v>3516-05</v>
          </cell>
          <cell r="H23">
            <v>45992</v>
          </cell>
          <cell r="J23">
            <v>277.58</v>
          </cell>
          <cell r="L23">
            <v>218.37</v>
          </cell>
          <cell r="M23">
            <v>1.81</v>
          </cell>
          <cell r="R23">
            <v>177.46</v>
          </cell>
          <cell r="S23">
            <v>108.77</v>
          </cell>
        </row>
        <row r="24">
          <cell r="C24" t="str">
            <v>UPA OLINDA - CG 001/2022</v>
          </cell>
          <cell r="E24" t="str">
            <v>ALESSANDRA NASCIMENTO SILVA</v>
          </cell>
          <cell r="F24" t="str">
            <v>2 - Outros Profissionais da Saúde</v>
          </cell>
          <cell r="G24" t="str">
            <v>3222-05</v>
          </cell>
          <cell r="H24">
            <v>45992</v>
          </cell>
          <cell r="J24">
            <v>496.58</v>
          </cell>
          <cell r="L24">
            <v>218.37</v>
          </cell>
          <cell r="M24">
            <v>1.39</v>
          </cell>
          <cell r="Y24">
            <v>3346.3</v>
          </cell>
          <cell r="AB24" t="str">
            <v xml:space="preserve">piso da enfermagem e 13º do piso </v>
          </cell>
        </row>
        <row r="25">
          <cell r="C25" t="str">
            <v>UPA OLINDA - CG 001/2022</v>
          </cell>
          <cell r="E25" t="str">
            <v>ALICE CAMPOS MELO</v>
          </cell>
          <cell r="F25" t="str">
            <v>2 - Outros Profissionais da Saúde</v>
          </cell>
          <cell r="G25" t="str">
            <v>2236-05</v>
          </cell>
          <cell r="H25">
            <v>45992</v>
          </cell>
          <cell r="J25">
            <v>428.37</v>
          </cell>
          <cell r="L25">
            <v>218.37</v>
          </cell>
          <cell r="M25">
            <v>2.13</v>
          </cell>
          <cell r="O25">
            <v>2.5</v>
          </cell>
          <cell r="R25">
            <v>177.46</v>
          </cell>
          <cell r="S25">
            <v>127.36</v>
          </cell>
          <cell r="U25">
            <v>121.1</v>
          </cell>
          <cell r="X25" t="str">
            <v>auxilio creche devido</v>
          </cell>
        </row>
        <row r="26">
          <cell r="C26" t="str">
            <v>UPA OLINDA - CG 001/2022</v>
          </cell>
          <cell r="E26" t="str">
            <v>ALTA VALERIA CAVALCANTE DE LIMA</v>
          </cell>
          <cell r="F26" t="str">
            <v>4 - Assistência Odontológica</v>
          </cell>
          <cell r="G26" t="str">
            <v>3224-15</v>
          </cell>
          <cell r="H26">
            <v>45992</v>
          </cell>
          <cell r="J26">
            <v>254.25</v>
          </cell>
          <cell r="L26">
            <v>218.37</v>
          </cell>
          <cell r="M26">
            <v>1.63</v>
          </cell>
          <cell r="R26">
            <v>177.46</v>
          </cell>
          <cell r="S26">
            <v>97.5</v>
          </cell>
        </row>
        <row r="27">
          <cell r="C27" t="str">
            <v>UPA OLINDA - CG 001/2022</v>
          </cell>
          <cell r="E27" t="str">
            <v>ALVANY VIEIRA DAS NEVES</v>
          </cell>
          <cell r="F27" t="str">
            <v>3 - Administrativo</v>
          </cell>
          <cell r="G27" t="str">
            <v>5174-10</v>
          </cell>
          <cell r="H27">
            <v>45992</v>
          </cell>
          <cell r="J27">
            <v>254.99</v>
          </cell>
          <cell r="L27">
            <v>218.37</v>
          </cell>
          <cell r="M27">
            <v>1.52</v>
          </cell>
          <cell r="R27">
            <v>177.46</v>
          </cell>
          <cell r="S27">
            <v>91.08</v>
          </cell>
        </row>
        <row r="28">
          <cell r="C28" t="str">
            <v>UPA OLINDA - CG 001/2022</v>
          </cell>
          <cell r="E28" t="str">
            <v>AMANDA DE LIMA FERREIRA</v>
          </cell>
          <cell r="F28" t="str">
            <v>2 - Outros Profissionais da Saúde</v>
          </cell>
          <cell r="G28" t="str">
            <v>2236-05</v>
          </cell>
          <cell r="H28">
            <v>45992</v>
          </cell>
          <cell r="J28">
            <v>433.90999999999997</v>
          </cell>
          <cell r="L28">
            <v>218.37</v>
          </cell>
          <cell r="M28">
            <v>2.5499999999999998</v>
          </cell>
          <cell r="O28">
            <v>2.5</v>
          </cell>
          <cell r="U28">
            <v>121.1</v>
          </cell>
          <cell r="X28" t="str">
            <v>auxilio creche devido</v>
          </cell>
        </row>
        <row r="29">
          <cell r="C29" t="str">
            <v>UPA OLINDA - CG 001/2022</v>
          </cell>
          <cell r="E29" t="str">
            <v>AMIRTE FERREIRA DE OLIVEIRA</v>
          </cell>
          <cell r="F29" t="str">
            <v>2 - Outros Profissionais da Saúde</v>
          </cell>
          <cell r="G29" t="str">
            <v>5152-25</v>
          </cell>
          <cell r="H29">
            <v>45992</v>
          </cell>
          <cell r="J29">
            <v>218.89999999999998</v>
          </cell>
          <cell r="L29">
            <v>218.37</v>
          </cell>
          <cell r="M29">
            <v>1.53</v>
          </cell>
        </row>
        <row r="30">
          <cell r="C30" t="str">
            <v>UPA OLINDA - CG 001/2022</v>
          </cell>
          <cell r="E30" t="str">
            <v>ANA BEATRIZ FERREIRA BASTOS</v>
          </cell>
          <cell r="F30" t="str">
            <v>3 - Administrativo</v>
          </cell>
          <cell r="G30" t="str">
            <v>4221-05</v>
          </cell>
          <cell r="H30">
            <v>45992</v>
          </cell>
          <cell r="J30">
            <v>247.07999999999998</v>
          </cell>
          <cell r="L30">
            <v>218.37</v>
          </cell>
          <cell r="M30">
            <v>1.52</v>
          </cell>
        </row>
        <row r="31">
          <cell r="C31" t="str">
            <v>UPA OLINDA - CG 001/2022</v>
          </cell>
          <cell r="E31" t="str">
            <v>ANA CAROLINA SOARES DE ALBUQUERQUE</v>
          </cell>
          <cell r="F31" t="str">
            <v>2 - Outros Profissionais da Saúde</v>
          </cell>
          <cell r="G31" t="str">
            <v>3222-05</v>
          </cell>
          <cell r="H31">
            <v>45992</v>
          </cell>
          <cell r="J31">
            <v>506.36</v>
          </cell>
          <cell r="Y31">
            <v>3318.41</v>
          </cell>
          <cell r="AB31" t="str">
            <v xml:space="preserve">piso da enfermagem e 13º do piso </v>
          </cell>
        </row>
        <row r="32">
          <cell r="C32" t="str">
            <v>UPA OLINDA - CG 001/2022</v>
          </cell>
          <cell r="E32" t="str">
            <v>ANA CECILIA SILVA DA CUNHA</v>
          </cell>
          <cell r="F32" t="str">
            <v>1 - Médico</v>
          </cell>
          <cell r="G32" t="str">
            <v>2251-25</v>
          </cell>
          <cell r="H32">
            <v>45992</v>
          </cell>
          <cell r="J32">
            <v>1117.22</v>
          </cell>
          <cell r="L32">
            <v>218.37</v>
          </cell>
          <cell r="M32">
            <v>8.4</v>
          </cell>
          <cell r="O32">
            <v>16.47</v>
          </cell>
        </row>
        <row r="33">
          <cell r="C33" t="str">
            <v>UPA OLINDA - CG 001/2022</v>
          </cell>
          <cell r="E33" t="str">
            <v>ANA ELIZABETH SITONIO VIDAL</v>
          </cell>
          <cell r="F33" t="str">
            <v>4 - Assistência Odontológica</v>
          </cell>
          <cell r="G33" t="str">
            <v>2232-08</v>
          </cell>
          <cell r="H33">
            <v>45992</v>
          </cell>
          <cell r="J33">
            <v>954.47</v>
          </cell>
          <cell r="L33">
            <v>218.37</v>
          </cell>
          <cell r="M33">
            <v>5.91</v>
          </cell>
          <cell r="O33">
            <v>16.47</v>
          </cell>
        </row>
        <row r="34">
          <cell r="C34" t="str">
            <v>UPA OLINDA - CG 001/2022</v>
          </cell>
          <cell r="E34" t="str">
            <v>ANA KARINA LIRA TORRES</v>
          </cell>
          <cell r="F34" t="str">
            <v>2 - Outros Profissionais da Saúde</v>
          </cell>
          <cell r="G34" t="str">
            <v>2234-05</v>
          </cell>
          <cell r="H34">
            <v>45992</v>
          </cell>
          <cell r="J34">
            <v>537.07999999999993</v>
          </cell>
        </row>
        <row r="35">
          <cell r="C35" t="str">
            <v>UPA OLINDA - CG 001/2022</v>
          </cell>
          <cell r="E35" t="str">
            <v>ANA PATRICIA DE OLIVEIRA SOUZA</v>
          </cell>
          <cell r="F35" t="str">
            <v>4 - Assistência Odontológica</v>
          </cell>
          <cell r="G35" t="str">
            <v>2232-08</v>
          </cell>
          <cell r="H35">
            <v>45992</v>
          </cell>
          <cell r="J35">
            <v>811.40000000000009</v>
          </cell>
          <cell r="L35">
            <v>218.37</v>
          </cell>
          <cell r="M35">
            <v>5.91</v>
          </cell>
          <cell r="O35">
            <v>16.54</v>
          </cell>
        </row>
        <row r="36">
          <cell r="C36" t="str">
            <v>UPA OLINDA - CG 001/2022</v>
          </cell>
          <cell r="E36" t="str">
            <v>ANA PAULA CLEMENTINO DA SILVA</v>
          </cell>
          <cell r="F36" t="str">
            <v>2 - Outros Profissionais da Saúde</v>
          </cell>
          <cell r="G36" t="str">
            <v>3222-05</v>
          </cell>
          <cell r="H36">
            <v>45992</v>
          </cell>
          <cell r="J36">
            <v>54.44</v>
          </cell>
        </row>
        <row r="37">
          <cell r="C37" t="str">
            <v>UPA OLINDA - CG 001/2022</v>
          </cell>
          <cell r="E37" t="str">
            <v>ANALI LUIZA MATOS DE ALBUQUERQUE</v>
          </cell>
          <cell r="F37" t="str">
            <v>2 - Outros Profissionais da Saúde</v>
          </cell>
          <cell r="G37" t="str">
            <v>3222-05</v>
          </cell>
          <cell r="H37">
            <v>45992</v>
          </cell>
          <cell r="J37">
            <v>485.74</v>
          </cell>
          <cell r="L37">
            <v>218.37</v>
          </cell>
          <cell r="M37">
            <v>1.52</v>
          </cell>
          <cell r="Y37">
            <v>3346.3</v>
          </cell>
          <cell r="AB37" t="str">
            <v xml:space="preserve">piso da enfermagem e 13º do piso </v>
          </cell>
        </row>
        <row r="38">
          <cell r="C38" t="str">
            <v>UPA OLINDA - CG 001/2022</v>
          </cell>
          <cell r="E38" t="str">
            <v>ANALICE DA SILVA PARANHOS</v>
          </cell>
          <cell r="F38" t="str">
            <v>2 - Outros Profissionais da Saúde</v>
          </cell>
          <cell r="G38" t="str">
            <v>3222-05</v>
          </cell>
          <cell r="H38">
            <v>45992</v>
          </cell>
          <cell r="J38">
            <v>508.7</v>
          </cell>
          <cell r="L38">
            <v>218.37</v>
          </cell>
          <cell r="M38">
            <v>1.52</v>
          </cell>
          <cell r="R38">
            <v>177.46</v>
          </cell>
          <cell r="S38">
            <v>91.08</v>
          </cell>
          <cell r="Y38">
            <v>3346.3</v>
          </cell>
          <cell r="AB38" t="str">
            <v xml:space="preserve">piso da enfermagem e 13º do piso </v>
          </cell>
        </row>
        <row r="39">
          <cell r="C39" t="str">
            <v>UPA OLINDA - CG 001/2022</v>
          </cell>
          <cell r="E39" t="str">
            <v>ANDRÉ LUIZ GUILHERME DA SILVA</v>
          </cell>
          <cell r="F39" t="str">
            <v>2 - Outros Profissionais da Saúde</v>
          </cell>
          <cell r="G39" t="str">
            <v>3222-30</v>
          </cell>
          <cell r="H39">
            <v>45992</v>
          </cell>
          <cell r="J39">
            <v>206.37</v>
          </cell>
          <cell r="L39">
            <v>218.37</v>
          </cell>
          <cell r="M39">
            <v>1.41</v>
          </cell>
        </row>
        <row r="40">
          <cell r="C40" t="str">
            <v>UPA OLINDA - CG 001/2022</v>
          </cell>
          <cell r="E40" t="str">
            <v>ANDREA MARIA GOMES MARINHO</v>
          </cell>
          <cell r="F40" t="str">
            <v>2 - Outros Profissionais da Saúde</v>
          </cell>
          <cell r="G40" t="str">
            <v>2516-05</v>
          </cell>
          <cell r="H40">
            <v>45992</v>
          </cell>
          <cell r="J40">
            <v>322.02</v>
          </cell>
          <cell r="L40">
            <v>218.37</v>
          </cell>
          <cell r="M40">
            <v>2.37</v>
          </cell>
        </row>
        <row r="41">
          <cell r="C41" t="str">
            <v>UPA OLINDA - CG 001/2022</v>
          </cell>
          <cell r="E41" t="str">
            <v>ANDREZA KARLA DA SILVA CAVALCANTI</v>
          </cell>
          <cell r="F41" t="str">
            <v>2 - Outros Profissionais da Saúde</v>
          </cell>
          <cell r="G41" t="str">
            <v>3222-05</v>
          </cell>
          <cell r="H41">
            <v>45992</v>
          </cell>
          <cell r="J41">
            <v>497.22999999999996</v>
          </cell>
          <cell r="L41">
            <v>218.37</v>
          </cell>
          <cell r="M41">
            <v>1.52</v>
          </cell>
          <cell r="U41">
            <v>81.02</v>
          </cell>
          <cell r="X41" t="str">
            <v>auxilio creche devido</v>
          </cell>
          <cell r="Y41">
            <v>3346.3</v>
          </cell>
          <cell r="AB41" t="str">
            <v xml:space="preserve">piso da enfermagem e 13º do piso </v>
          </cell>
        </row>
        <row r="42">
          <cell r="C42" t="str">
            <v>UPA OLINDA - CG 001/2022</v>
          </cell>
          <cell r="E42" t="str">
            <v>ANTONIA DO NASCIMENTO</v>
          </cell>
          <cell r="F42" t="str">
            <v>2 - Outros Profissionais da Saúde</v>
          </cell>
          <cell r="G42" t="str">
            <v>2235-05</v>
          </cell>
          <cell r="H42">
            <v>45992</v>
          </cell>
          <cell r="J42">
            <v>641.80999999999995</v>
          </cell>
          <cell r="L42">
            <v>218.37</v>
          </cell>
          <cell r="M42">
            <v>1.86</v>
          </cell>
          <cell r="O42">
            <v>2.5</v>
          </cell>
          <cell r="Y42">
            <v>4553.9799999999996</v>
          </cell>
          <cell r="AB42" t="str">
            <v xml:space="preserve">piso da enfermagem e 13º do piso </v>
          </cell>
        </row>
        <row r="43">
          <cell r="C43" t="str">
            <v>UPA OLINDA - CG 001/2022</v>
          </cell>
          <cell r="E43" t="str">
            <v>ANTONIO CARLOS SALES CARDEAL JUNIOR</v>
          </cell>
          <cell r="F43" t="str">
            <v>2 - Outros Profissionais da Saúde</v>
          </cell>
          <cell r="G43" t="str">
            <v>2235-05</v>
          </cell>
          <cell r="H43">
            <v>45992</v>
          </cell>
          <cell r="J43">
            <v>668.2</v>
          </cell>
          <cell r="L43">
            <v>218.37</v>
          </cell>
          <cell r="M43">
            <v>2.2200000000000002</v>
          </cell>
          <cell r="O43">
            <v>2.5</v>
          </cell>
          <cell r="Y43">
            <v>3882</v>
          </cell>
          <cell r="AB43" t="str">
            <v xml:space="preserve">piso da enfermagem e 13º do piso </v>
          </cell>
        </row>
        <row r="44">
          <cell r="C44" t="str">
            <v>UPA OLINDA - CG 001/2022</v>
          </cell>
          <cell r="E44" t="str">
            <v>ARLINDA TAVEIRA DO NASCIMENTO FELIX</v>
          </cell>
          <cell r="F44" t="str">
            <v>2 - Outros Profissionais da Saúde</v>
          </cell>
          <cell r="G44" t="str">
            <v>5135-05</v>
          </cell>
          <cell r="H44">
            <v>45992</v>
          </cell>
          <cell r="J44">
            <v>220.60000000000002</v>
          </cell>
          <cell r="L44">
            <v>218.37</v>
          </cell>
          <cell r="M44">
            <v>1.52</v>
          </cell>
          <cell r="R44">
            <v>177.46</v>
          </cell>
          <cell r="S44">
            <v>91.08</v>
          </cell>
        </row>
        <row r="45">
          <cell r="C45" t="str">
            <v>UPA OLINDA - CG 001/2022</v>
          </cell>
          <cell r="E45" t="str">
            <v>BIANCA MENDES ROCHA DA SILVA</v>
          </cell>
          <cell r="F45" t="str">
            <v>2 - Outros Profissionais da Saúde</v>
          </cell>
          <cell r="G45" t="str">
            <v>5152-10</v>
          </cell>
          <cell r="H45">
            <v>45992</v>
          </cell>
          <cell r="J45">
            <v>215.62</v>
          </cell>
          <cell r="L45">
            <v>218.37</v>
          </cell>
          <cell r="M45">
            <v>1.52</v>
          </cell>
        </row>
        <row r="46">
          <cell r="C46" t="str">
            <v>UPA OLINDA - CG 001/2022</v>
          </cell>
          <cell r="E46" t="str">
            <v>BRAZ AUGUSTO MOREIRA SOBRINHO</v>
          </cell>
          <cell r="F46" t="str">
            <v>2 - Outros Profissionais da Saúde</v>
          </cell>
          <cell r="G46" t="str">
            <v>2235-05</v>
          </cell>
          <cell r="H46">
            <v>45992</v>
          </cell>
          <cell r="J46">
            <v>673.04</v>
          </cell>
          <cell r="L46">
            <v>218.37</v>
          </cell>
          <cell r="M46">
            <v>1.86</v>
          </cell>
          <cell r="O46">
            <v>2.5099999999999998</v>
          </cell>
          <cell r="Y46">
            <v>4553.9799999999996</v>
          </cell>
          <cell r="AB46" t="str">
            <v xml:space="preserve">piso da enfermagem e 13º do piso </v>
          </cell>
        </row>
        <row r="47">
          <cell r="C47" t="str">
            <v>UPA OLINDA - CG 001/2022</v>
          </cell>
          <cell r="E47" t="str">
            <v>BRITA NIKA SUAREZ ARTEAGA</v>
          </cell>
          <cell r="F47" t="str">
            <v>1 - Médico</v>
          </cell>
          <cell r="G47" t="str">
            <v>2251-24</v>
          </cell>
          <cell r="H47">
            <v>45992</v>
          </cell>
          <cell r="J47">
            <v>3205.6800000000003</v>
          </cell>
          <cell r="L47">
            <v>218.37</v>
          </cell>
          <cell r="M47">
            <v>12.6</v>
          </cell>
          <cell r="O47">
            <v>16.47</v>
          </cell>
        </row>
        <row r="48">
          <cell r="C48" t="str">
            <v>UPA OLINDA - CG 001/2022</v>
          </cell>
          <cell r="E48" t="str">
            <v>CAMILA DE SOUZA XAVIER</v>
          </cell>
          <cell r="F48" t="str">
            <v>1 - Médico</v>
          </cell>
          <cell r="G48" t="str">
            <v>2251-25</v>
          </cell>
          <cell r="H48">
            <v>45992</v>
          </cell>
          <cell r="J48">
            <v>1253.3900000000001</v>
          </cell>
          <cell r="L48">
            <v>218.37</v>
          </cell>
          <cell r="M48">
            <v>8.4</v>
          </cell>
          <cell r="O48">
            <v>16.47</v>
          </cell>
        </row>
        <row r="49">
          <cell r="C49" t="str">
            <v>UPA OLINDA - CG 001/2022</v>
          </cell>
          <cell r="E49" t="str">
            <v>CARLOS FERNANDO COELHO SILVA</v>
          </cell>
          <cell r="F49" t="str">
            <v>3 - Administrativo</v>
          </cell>
          <cell r="G49" t="str">
            <v>4221-05</v>
          </cell>
          <cell r="H49">
            <v>45992</v>
          </cell>
          <cell r="J49">
            <v>237.41000000000003</v>
          </cell>
          <cell r="L49">
            <v>218.37</v>
          </cell>
          <cell r="M49">
            <v>1.52</v>
          </cell>
        </row>
        <row r="50">
          <cell r="C50" t="str">
            <v>UPA OLINDA - CG 001/2022</v>
          </cell>
          <cell r="E50" t="str">
            <v>CARLOS LEANDRO DA SILVA JUNIOR</v>
          </cell>
          <cell r="F50" t="str">
            <v>3 - Administrativo</v>
          </cell>
          <cell r="G50" t="str">
            <v>4101-05</v>
          </cell>
          <cell r="H50">
            <v>45992</v>
          </cell>
          <cell r="J50">
            <v>1865.09</v>
          </cell>
          <cell r="L50">
            <v>218.37</v>
          </cell>
          <cell r="M50">
            <v>15.51</v>
          </cell>
        </row>
        <row r="51">
          <cell r="C51" t="str">
            <v>UPA OLINDA - CG 001/2022</v>
          </cell>
          <cell r="E51" t="str">
            <v>CASSIA CONCEIÇÃO SILVESTRE DE BARROS</v>
          </cell>
          <cell r="F51" t="str">
            <v>2 - Outros Profissionais da Saúde</v>
          </cell>
          <cell r="G51" t="str">
            <v>3222-05</v>
          </cell>
          <cell r="H51">
            <v>45992</v>
          </cell>
          <cell r="J51">
            <v>508.96</v>
          </cell>
          <cell r="L51">
            <v>218.37</v>
          </cell>
          <cell r="M51">
            <v>1.52</v>
          </cell>
          <cell r="Y51">
            <v>3346.3</v>
          </cell>
          <cell r="AB51" t="str">
            <v xml:space="preserve">piso da enfermagem e 13º do piso </v>
          </cell>
        </row>
        <row r="52">
          <cell r="C52" t="str">
            <v>UPA OLINDA - CG 001/2022</v>
          </cell>
          <cell r="E52" t="str">
            <v>CLAUDEMIR ALVES DE FREITAS</v>
          </cell>
          <cell r="F52" t="str">
            <v>3 - Administrativo</v>
          </cell>
          <cell r="G52" t="str">
            <v>7823-20</v>
          </cell>
          <cell r="H52">
            <v>45992</v>
          </cell>
          <cell r="J52">
            <v>269.17</v>
          </cell>
          <cell r="L52">
            <v>218.37</v>
          </cell>
          <cell r="M52">
            <v>1.74</v>
          </cell>
        </row>
        <row r="53">
          <cell r="C53" t="str">
            <v>UPA OLINDA - CG 001/2022</v>
          </cell>
          <cell r="E53" t="str">
            <v>CLÁUDIA LUCIANE TAVARES DA SILVA</v>
          </cell>
          <cell r="F53" t="str">
            <v>3 - Administrativo</v>
          </cell>
          <cell r="G53" t="str">
            <v>5142-25</v>
          </cell>
          <cell r="H53">
            <v>45992</v>
          </cell>
          <cell r="J53">
            <v>220.53000000000003</v>
          </cell>
          <cell r="L53">
            <v>218.37</v>
          </cell>
          <cell r="M53">
            <v>1.52</v>
          </cell>
          <cell r="R53">
            <v>177.46</v>
          </cell>
          <cell r="S53">
            <v>91.08</v>
          </cell>
        </row>
        <row r="54">
          <cell r="C54" t="str">
            <v>UPA OLINDA - CG 001/2022</v>
          </cell>
          <cell r="E54" t="str">
            <v>CLAUDJANE SOBRAL DOS SANTOS</v>
          </cell>
          <cell r="F54" t="str">
            <v>2 - Outros Profissionais da Saúde</v>
          </cell>
          <cell r="G54" t="str">
            <v>3222-05</v>
          </cell>
          <cell r="H54">
            <v>45992</v>
          </cell>
          <cell r="J54">
            <v>320.45</v>
          </cell>
          <cell r="L54">
            <v>218.37</v>
          </cell>
          <cell r="M54">
            <v>1.42</v>
          </cell>
          <cell r="Y54">
            <v>2003.13</v>
          </cell>
          <cell r="AB54" t="str">
            <v xml:space="preserve">piso da enfermagem e 13º do piso </v>
          </cell>
        </row>
        <row r="55">
          <cell r="C55" t="str">
            <v>UPA OLINDA - CG 001/2022</v>
          </cell>
          <cell r="E55" t="str">
            <v xml:space="preserve">CRISTIANA VALERIA DA SILVA SINFRONIO </v>
          </cell>
          <cell r="F55" t="str">
            <v>2 - Outros Profissionais da Saúde</v>
          </cell>
          <cell r="G55" t="str">
            <v>3222-05</v>
          </cell>
          <cell r="H55">
            <v>45992</v>
          </cell>
          <cell r="J55">
            <v>485.3</v>
          </cell>
          <cell r="L55">
            <v>218.37</v>
          </cell>
          <cell r="M55">
            <v>1.52</v>
          </cell>
          <cell r="R55">
            <v>177.46</v>
          </cell>
          <cell r="S55">
            <v>91.08</v>
          </cell>
          <cell r="Y55">
            <v>3346.3</v>
          </cell>
          <cell r="AB55" t="str">
            <v xml:space="preserve">piso da enfermagem e 13º do piso </v>
          </cell>
        </row>
        <row r="56">
          <cell r="C56" t="str">
            <v>UPA OLINDA - CG 001/2022</v>
          </cell>
          <cell r="E56" t="str">
            <v>CRISTIANE APRIGIO DE ASSUNCAO</v>
          </cell>
          <cell r="F56" t="str">
            <v>2 - Outros Profissionais da Saúde</v>
          </cell>
          <cell r="G56" t="str">
            <v>3222-05</v>
          </cell>
          <cell r="H56">
            <v>45992</v>
          </cell>
          <cell r="J56">
            <v>507.53000000000003</v>
          </cell>
          <cell r="L56">
            <v>218.37</v>
          </cell>
          <cell r="M56">
            <v>1.52</v>
          </cell>
          <cell r="R56">
            <v>177.46</v>
          </cell>
          <cell r="S56">
            <v>91.08</v>
          </cell>
          <cell r="Y56">
            <v>3346.3</v>
          </cell>
          <cell r="AB56" t="str">
            <v xml:space="preserve">piso da enfermagem e 13º do piso </v>
          </cell>
        </row>
        <row r="57">
          <cell r="C57" t="str">
            <v>UPA OLINDA - CG 001/2022</v>
          </cell>
          <cell r="E57" t="str">
            <v>CRISTIANO BATISTA LOPES</v>
          </cell>
          <cell r="F57" t="str">
            <v>2 - Outros Profissionais da Saúde</v>
          </cell>
          <cell r="G57" t="str">
            <v>5151-10</v>
          </cell>
          <cell r="H57">
            <v>45992</v>
          </cell>
          <cell r="J57">
            <v>218.70000000000002</v>
          </cell>
          <cell r="L57">
            <v>218.37</v>
          </cell>
          <cell r="M57">
            <v>1.52</v>
          </cell>
        </row>
        <row r="58">
          <cell r="C58" t="str">
            <v>UPA OLINDA - CG 001/2022</v>
          </cell>
          <cell r="E58" t="str">
            <v>CRISTIANO VITOR DA SILVA</v>
          </cell>
          <cell r="F58" t="str">
            <v>2 - Outros Profissionais da Saúde</v>
          </cell>
          <cell r="G58" t="str">
            <v>3222-05</v>
          </cell>
          <cell r="H58">
            <v>45992</v>
          </cell>
          <cell r="J58">
            <v>507.44000000000005</v>
          </cell>
          <cell r="L58">
            <v>218.37</v>
          </cell>
          <cell r="M58">
            <v>1.52</v>
          </cell>
          <cell r="Y58">
            <v>3346.3</v>
          </cell>
          <cell r="AB58" t="str">
            <v xml:space="preserve">piso da enfermagem e 13º do piso </v>
          </cell>
        </row>
        <row r="59">
          <cell r="C59" t="str">
            <v>UPA OLINDA - CG 001/2022</v>
          </cell>
          <cell r="E59" t="str">
            <v>CRISTINA FLOR DA SILVA FELIPE</v>
          </cell>
          <cell r="F59" t="str">
            <v>2 - Outros Profissionais da Saúde</v>
          </cell>
          <cell r="G59" t="str">
            <v>3222-05</v>
          </cell>
          <cell r="H59">
            <v>45992</v>
          </cell>
          <cell r="J59">
            <v>507.08000000000004</v>
          </cell>
          <cell r="L59">
            <v>218.37</v>
          </cell>
          <cell r="M59">
            <v>1.52</v>
          </cell>
          <cell r="R59">
            <v>177.46</v>
          </cell>
          <cell r="S59">
            <v>91.08</v>
          </cell>
          <cell r="Y59">
            <v>3346.3</v>
          </cell>
          <cell r="AB59" t="str">
            <v xml:space="preserve">piso da enfermagem e 13º do piso </v>
          </cell>
        </row>
        <row r="60">
          <cell r="C60" t="str">
            <v>UPA OLINDA - CG 001/2022</v>
          </cell>
          <cell r="E60" t="str">
            <v>DAGMAR GOMES DE ARAUJO</v>
          </cell>
          <cell r="F60" t="str">
            <v>2 - Outros Profissionais da Saúde</v>
          </cell>
          <cell r="G60" t="str">
            <v>3222-05</v>
          </cell>
          <cell r="H60">
            <v>45992</v>
          </cell>
          <cell r="J60">
            <v>507.52000000000004</v>
          </cell>
          <cell r="L60">
            <v>218.37</v>
          </cell>
          <cell r="M60">
            <v>1.52</v>
          </cell>
          <cell r="Y60">
            <v>3346.3</v>
          </cell>
          <cell r="AB60" t="str">
            <v xml:space="preserve">piso da enfermagem e 13º do piso </v>
          </cell>
        </row>
        <row r="61">
          <cell r="C61" t="str">
            <v>UPA OLINDA - CG 001/2022</v>
          </cell>
          <cell r="E61" t="str">
            <v>DALETE SOPHIA GUEDES DOS SANTOS</v>
          </cell>
          <cell r="F61" t="str">
            <v>2 - Outros Profissionais da Saúde</v>
          </cell>
          <cell r="G61" t="str">
            <v>2235-05</v>
          </cell>
          <cell r="H61">
            <v>45992</v>
          </cell>
          <cell r="J61">
            <v>625.71</v>
          </cell>
          <cell r="L61">
            <v>218.37</v>
          </cell>
          <cell r="M61">
            <v>2.2200000000000002</v>
          </cell>
          <cell r="O61">
            <v>2.5</v>
          </cell>
          <cell r="R61">
            <v>177.46</v>
          </cell>
          <cell r="S61">
            <v>103.2</v>
          </cell>
          <cell r="Y61">
            <v>3882</v>
          </cell>
          <cell r="AB61" t="str">
            <v xml:space="preserve">piso da enfermagem e 13º do piso </v>
          </cell>
        </row>
        <row r="62">
          <cell r="C62" t="str">
            <v>UPA OLINDA - CG 001/2022</v>
          </cell>
          <cell r="E62" t="str">
            <v>DANIEL BENÍCIO DA SILVA</v>
          </cell>
          <cell r="F62" t="str">
            <v>2 - Outros Profissionais da Saúde</v>
          </cell>
          <cell r="G62" t="str">
            <v>3222-05</v>
          </cell>
          <cell r="H62">
            <v>45992</v>
          </cell>
          <cell r="J62">
            <v>487</v>
          </cell>
          <cell r="L62">
            <v>218.37</v>
          </cell>
          <cell r="M62">
            <v>1.52</v>
          </cell>
          <cell r="Y62">
            <v>3146.44</v>
          </cell>
          <cell r="AB62" t="str">
            <v xml:space="preserve">piso da enfermagem e 13º do piso </v>
          </cell>
        </row>
        <row r="63">
          <cell r="C63" t="str">
            <v>UPA OLINDA - CG 001/2022</v>
          </cell>
          <cell r="E63" t="str">
            <v>DANIEL FABRÍCIO DA SILVA</v>
          </cell>
          <cell r="F63" t="str">
            <v>3 - Administrativo</v>
          </cell>
          <cell r="G63" t="str">
            <v>7823-20</v>
          </cell>
          <cell r="H63">
            <v>45992</v>
          </cell>
          <cell r="J63">
            <v>0</v>
          </cell>
          <cell r="K63">
            <v>689.02</v>
          </cell>
        </row>
        <row r="64">
          <cell r="C64" t="str">
            <v>UPA OLINDA - CG 001/2022</v>
          </cell>
          <cell r="E64" t="str">
            <v>DANIEL RAMOS DE OLIVEIRA</v>
          </cell>
          <cell r="F64" t="str">
            <v>3 - Administrativo</v>
          </cell>
          <cell r="G64" t="str">
            <v>7823-20</v>
          </cell>
          <cell r="H64">
            <v>45992</v>
          </cell>
          <cell r="J64">
            <v>255.81</v>
          </cell>
          <cell r="L64">
            <v>218.37</v>
          </cell>
          <cell r="M64">
            <v>1.74</v>
          </cell>
        </row>
        <row r="65">
          <cell r="C65" t="str">
            <v>UPA OLINDA - CG 001/2022</v>
          </cell>
          <cell r="E65" t="str">
            <v>DANIELE MARIA DA SILVA</v>
          </cell>
          <cell r="F65" t="str">
            <v>3 - Administrativo</v>
          </cell>
          <cell r="G65" t="str">
            <v>4221-05</v>
          </cell>
          <cell r="H65">
            <v>45992</v>
          </cell>
          <cell r="J65">
            <v>221.27</v>
          </cell>
          <cell r="L65">
            <v>218.37</v>
          </cell>
          <cell r="M65">
            <v>1.52</v>
          </cell>
          <cell r="R65">
            <v>177.46</v>
          </cell>
          <cell r="S65">
            <v>91.08</v>
          </cell>
        </row>
        <row r="66">
          <cell r="C66" t="str">
            <v>UPA OLINDA - CG 001/2022</v>
          </cell>
          <cell r="E66" t="str">
            <v xml:space="preserve">DANIELE PEREIRA DE CARVALHO </v>
          </cell>
          <cell r="F66" t="str">
            <v>2 - Outros Profissionais da Saúde</v>
          </cell>
          <cell r="G66" t="str">
            <v>3222-05</v>
          </cell>
          <cell r="H66">
            <v>45992</v>
          </cell>
          <cell r="J66">
            <v>485.86</v>
          </cell>
          <cell r="L66">
            <v>218.37</v>
          </cell>
          <cell r="M66">
            <v>1.52</v>
          </cell>
          <cell r="Y66">
            <v>3346.3</v>
          </cell>
          <cell r="AB66" t="str">
            <v xml:space="preserve">piso da enfermagem e 13º do piso </v>
          </cell>
        </row>
        <row r="67">
          <cell r="C67" t="str">
            <v>UPA OLINDA - CG 001/2022</v>
          </cell>
          <cell r="E67" t="str">
            <v xml:space="preserve">DANIELLE COSTA DA SILVA </v>
          </cell>
          <cell r="F67" t="str">
            <v>2 - Outros Profissionais da Saúde</v>
          </cell>
          <cell r="G67" t="str">
            <v>2235-05</v>
          </cell>
          <cell r="H67">
            <v>45992</v>
          </cell>
          <cell r="J67">
            <v>647.46</v>
          </cell>
          <cell r="L67">
            <v>218.37</v>
          </cell>
          <cell r="M67">
            <v>2.2200000000000002</v>
          </cell>
          <cell r="O67">
            <v>2.5</v>
          </cell>
          <cell r="R67">
            <v>177.46</v>
          </cell>
          <cell r="S67">
            <v>133.31</v>
          </cell>
          <cell r="U67">
            <v>138.38999999999999</v>
          </cell>
          <cell r="X67" t="str">
            <v>auxilio creche dos enfermeiros</v>
          </cell>
          <cell r="Y67">
            <v>3882</v>
          </cell>
          <cell r="AB67" t="str">
            <v xml:space="preserve">piso da enfermagem e 13º do piso </v>
          </cell>
        </row>
        <row r="68">
          <cell r="C68" t="str">
            <v>UPA OLINDA - CG 001/2022</v>
          </cell>
          <cell r="E68" t="str">
            <v>DANIELLY ASSIS DA SILVA PAES</v>
          </cell>
          <cell r="F68" t="str">
            <v>2 - Outros Profissionais da Saúde</v>
          </cell>
          <cell r="G68" t="str">
            <v>2235-05</v>
          </cell>
          <cell r="H68">
            <v>45992</v>
          </cell>
          <cell r="J68">
            <v>281.27</v>
          </cell>
          <cell r="Y68">
            <v>948.75</v>
          </cell>
          <cell r="AB68" t="str">
            <v xml:space="preserve">piso da enfermagem e 13º do piso </v>
          </cell>
        </row>
        <row r="69">
          <cell r="C69" t="str">
            <v>UPA OLINDA - CG 001/2022</v>
          </cell>
          <cell r="E69" t="str">
            <v>DANIELLY SANTOS RAMOS DE BARROS</v>
          </cell>
          <cell r="F69" t="str">
            <v>2 - Outros Profissionais da Saúde</v>
          </cell>
          <cell r="G69" t="str">
            <v>2235-05</v>
          </cell>
          <cell r="H69">
            <v>45992</v>
          </cell>
          <cell r="J69">
            <v>425.47</v>
          </cell>
          <cell r="L69">
            <v>218.37</v>
          </cell>
          <cell r="M69">
            <v>1.3</v>
          </cell>
          <cell r="O69">
            <v>2.5</v>
          </cell>
          <cell r="U69">
            <v>80.73</v>
          </cell>
          <cell r="X69" t="str">
            <v>auxilio creche dos enfermeiros</v>
          </cell>
        </row>
        <row r="70">
          <cell r="C70" t="str">
            <v>UPA OLINDA - CG 001/2022</v>
          </cell>
          <cell r="E70" t="str">
            <v>DANILO CORREIA DE AMORIM</v>
          </cell>
          <cell r="F70" t="str">
            <v>3 - Administrativo</v>
          </cell>
          <cell r="G70" t="str">
            <v>5143-10</v>
          </cell>
          <cell r="H70">
            <v>45992</v>
          </cell>
          <cell r="J70">
            <v>174.76</v>
          </cell>
          <cell r="L70">
            <v>218.37</v>
          </cell>
          <cell r="M70">
            <v>1.52</v>
          </cell>
        </row>
        <row r="71">
          <cell r="C71" t="str">
            <v>UPA OLINDA - CG 001/2022</v>
          </cell>
          <cell r="E71" t="str">
            <v>DANTON MARTINS FILHO</v>
          </cell>
          <cell r="F71" t="str">
            <v>1 - Médico</v>
          </cell>
          <cell r="G71" t="str">
            <v>2252-70</v>
          </cell>
          <cell r="H71">
            <v>45992</v>
          </cell>
          <cell r="J71">
            <v>953.66000000000008</v>
          </cell>
          <cell r="L71">
            <v>218.37</v>
          </cell>
          <cell r="M71">
            <v>3.92</v>
          </cell>
          <cell r="O71">
            <v>16.47</v>
          </cell>
        </row>
        <row r="72">
          <cell r="C72" t="str">
            <v>UPA OLINDA - CG 001/2022</v>
          </cell>
          <cell r="E72" t="str">
            <v>DAYANA SILVA DE VASCONCELOS SOUZA</v>
          </cell>
          <cell r="F72" t="str">
            <v>2 - Outros Profissionais da Saúde</v>
          </cell>
          <cell r="G72" t="str">
            <v>2516-05</v>
          </cell>
          <cell r="H72">
            <v>45992</v>
          </cell>
          <cell r="J72">
            <v>549.99</v>
          </cell>
          <cell r="L72">
            <v>218.37</v>
          </cell>
          <cell r="M72">
            <v>2.37</v>
          </cell>
        </row>
        <row r="73">
          <cell r="C73" t="str">
            <v>UPA OLINDA - CG 001/2022</v>
          </cell>
          <cell r="E73" t="str">
            <v>DAYANE SILVA QUEIROZ CAVALCANTI DE OLIVEIRA</v>
          </cell>
          <cell r="F73" t="str">
            <v>2 - Outros Profissionais da Saúde</v>
          </cell>
          <cell r="G73" t="str">
            <v>2234-05</v>
          </cell>
          <cell r="H73">
            <v>45992</v>
          </cell>
          <cell r="J73">
            <v>800.04</v>
          </cell>
          <cell r="L73">
            <v>218.37</v>
          </cell>
          <cell r="M73">
            <v>3.95</v>
          </cell>
        </row>
        <row r="74">
          <cell r="C74" t="str">
            <v>UPA OLINDA - CG 001/2022</v>
          </cell>
          <cell r="E74" t="str">
            <v>DIOGENES HENRIQUE DOS SANTOS</v>
          </cell>
          <cell r="F74" t="str">
            <v>2 - Outros Profissionais da Saúde</v>
          </cell>
          <cell r="G74" t="str">
            <v>5151-10</v>
          </cell>
          <cell r="H74">
            <v>45992</v>
          </cell>
          <cell r="J74">
            <v>245.7</v>
          </cell>
          <cell r="L74">
            <v>218.37</v>
          </cell>
          <cell r="M74">
            <v>1.52</v>
          </cell>
        </row>
        <row r="75">
          <cell r="C75" t="str">
            <v>UPA OLINDA - CG 001/2022</v>
          </cell>
          <cell r="E75" t="str">
            <v>DRIELI GESSICA DA SILVA PRAD</v>
          </cell>
          <cell r="F75" t="str">
            <v>2 - Outros Profissionais da Saúde</v>
          </cell>
          <cell r="G75" t="str">
            <v>3222-05</v>
          </cell>
          <cell r="H75">
            <v>45992</v>
          </cell>
          <cell r="J75">
            <v>475.43</v>
          </cell>
          <cell r="L75">
            <v>218.37</v>
          </cell>
          <cell r="M75">
            <v>1.39</v>
          </cell>
          <cell r="R75">
            <v>177.46</v>
          </cell>
          <cell r="S75">
            <v>83.08</v>
          </cell>
          <cell r="Y75">
            <v>3346.3</v>
          </cell>
          <cell r="AB75" t="str">
            <v xml:space="preserve">piso da enfermagem e 13º do piso </v>
          </cell>
        </row>
        <row r="76">
          <cell r="C76" t="str">
            <v>UPA OLINDA - CG 001/2022</v>
          </cell>
          <cell r="E76" t="str">
            <v>EDGAR DE BARROS LOBO JUNIOR</v>
          </cell>
          <cell r="F76" t="str">
            <v>1 - Médico</v>
          </cell>
          <cell r="G76" t="str">
            <v>2252-70</v>
          </cell>
          <cell r="H76">
            <v>45992</v>
          </cell>
          <cell r="J76">
            <v>558.51</v>
          </cell>
          <cell r="L76">
            <v>218.37</v>
          </cell>
          <cell r="M76">
            <v>4.2</v>
          </cell>
          <cell r="O76">
            <v>16.47</v>
          </cell>
        </row>
        <row r="77">
          <cell r="C77" t="str">
            <v>UPA OLINDA - CG 001/2022</v>
          </cell>
          <cell r="E77" t="str">
            <v>EDGAR DE OLIVEIRA NETO</v>
          </cell>
          <cell r="F77" t="str">
            <v>2 - Outros Profissionais da Saúde</v>
          </cell>
          <cell r="G77" t="str">
            <v>5151-10</v>
          </cell>
          <cell r="H77">
            <v>45992</v>
          </cell>
          <cell r="J77">
            <v>218.61</v>
          </cell>
          <cell r="L77">
            <v>218.37</v>
          </cell>
          <cell r="M77">
            <v>1.52</v>
          </cell>
          <cell r="R77">
            <v>177.46</v>
          </cell>
          <cell r="S77">
            <v>91.08</v>
          </cell>
        </row>
        <row r="78">
          <cell r="C78" t="str">
            <v>UPA OLINDA - CG 001/2022</v>
          </cell>
          <cell r="E78" t="str">
            <v>EDIVANIA MARIA DA SILVA BELARMINO</v>
          </cell>
          <cell r="F78" t="str">
            <v>2 - Outros Profissionais da Saúde</v>
          </cell>
          <cell r="G78" t="str">
            <v>3222-05</v>
          </cell>
          <cell r="H78">
            <v>45992</v>
          </cell>
          <cell r="J78">
            <v>485.94</v>
          </cell>
          <cell r="L78">
            <v>218.37</v>
          </cell>
          <cell r="M78">
            <v>1.52</v>
          </cell>
          <cell r="Y78">
            <v>3346.3</v>
          </cell>
          <cell r="AB78" t="str">
            <v xml:space="preserve">piso da enfermagem e 13º do piso </v>
          </cell>
        </row>
        <row r="79">
          <cell r="C79" t="str">
            <v>UPA OLINDA - CG 001/2022</v>
          </cell>
          <cell r="E79" t="str">
            <v>EDIVANICE LIBERALINO DE SOUZA</v>
          </cell>
          <cell r="F79" t="str">
            <v>2 - Outros Profissionais da Saúde</v>
          </cell>
          <cell r="G79" t="str">
            <v>3222-05</v>
          </cell>
          <cell r="H79">
            <v>45992</v>
          </cell>
          <cell r="J79">
            <v>380.51</v>
          </cell>
          <cell r="Y79">
            <v>2258.7600000000002</v>
          </cell>
          <cell r="AB79" t="str">
            <v xml:space="preserve">piso da enfermagem e 13º do piso </v>
          </cell>
        </row>
        <row r="80">
          <cell r="C80" t="str">
            <v>UPA OLINDA - CG 001/2022</v>
          </cell>
          <cell r="E80" t="str">
            <v>EDJANE MARIA DOS SANTOS SILVA</v>
          </cell>
          <cell r="F80" t="str">
            <v>2 - Outros Profissionais da Saúde</v>
          </cell>
          <cell r="G80" t="str">
            <v>3222-05</v>
          </cell>
          <cell r="H80">
            <v>45992</v>
          </cell>
          <cell r="J80">
            <v>506.93</v>
          </cell>
          <cell r="L80">
            <v>218.37</v>
          </cell>
          <cell r="M80">
            <v>1.52</v>
          </cell>
          <cell r="R80">
            <v>177.46</v>
          </cell>
          <cell r="S80">
            <v>91.08</v>
          </cell>
          <cell r="Y80">
            <v>3346.3</v>
          </cell>
          <cell r="AB80" t="str">
            <v xml:space="preserve">piso da enfermagem e 13º do piso </v>
          </cell>
        </row>
        <row r="81">
          <cell r="C81" t="str">
            <v>UPA OLINDA - CG 001/2022</v>
          </cell>
          <cell r="E81" t="str">
            <v xml:space="preserve">EDUARDA CRISTINA ARAUJO DA SILVA </v>
          </cell>
          <cell r="F81" t="str">
            <v>2 - Outros Profissionais da Saúde</v>
          </cell>
          <cell r="G81" t="str">
            <v>3222-05</v>
          </cell>
          <cell r="H81">
            <v>45992</v>
          </cell>
          <cell r="J81">
            <v>485.94</v>
          </cell>
          <cell r="L81">
            <v>218.37</v>
          </cell>
          <cell r="M81">
            <v>1.52</v>
          </cell>
          <cell r="Y81">
            <v>3346.3</v>
          </cell>
          <cell r="AB81" t="str">
            <v xml:space="preserve">piso da enfermagem e 13º do piso </v>
          </cell>
        </row>
        <row r="82">
          <cell r="C82" t="str">
            <v>UPA OLINDA - CG 001/2022</v>
          </cell>
          <cell r="E82" t="str">
            <v>EDVALDO ALVES MENDES</v>
          </cell>
          <cell r="F82" t="str">
            <v>2 - Outros Profissionais da Saúde</v>
          </cell>
          <cell r="G82" t="str">
            <v>7823-20</v>
          </cell>
          <cell r="H82">
            <v>45992</v>
          </cell>
          <cell r="J82">
            <v>261.22000000000003</v>
          </cell>
          <cell r="L82">
            <v>218.37</v>
          </cell>
          <cell r="M82">
            <v>1.74</v>
          </cell>
        </row>
        <row r="83">
          <cell r="C83" t="str">
            <v>UPA OLINDA - CG 001/2022</v>
          </cell>
          <cell r="E83" t="str">
            <v>ELAIDE FELIX DE LIMA</v>
          </cell>
          <cell r="F83" t="str">
            <v>2 - Outros Profissionais da Saúde</v>
          </cell>
          <cell r="G83" t="str">
            <v>3222-05</v>
          </cell>
          <cell r="H83">
            <v>45992</v>
          </cell>
          <cell r="J83">
            <v>464.85</v>
          </cell>
          <cell r="L83">
            <v>218.37</v>
          </cell>
          <cell r="M83">
            <v>1.52</v>
          </cell>
          <cell r="R83">
            <v>177.46</v>
          </cell>
          <cell r="S83">
            <v>91.08</v>
          </cell>
          <cell r="Y83">
            <v>3151.09</v>
          </cell>
          <cell r="AB83" t="str">
            <v xml:space="preserve">piso da enfermagem e 13º do piso </v>
          </cell>
        </row>
        <row r="84">
          <cell r="C84" t="str">
            <v>UPA OLINDA - CG 001/2022</v>
          </cell>
          <cell r="E84" t="str">
            <v>ELIANE CABRAL DA SILVA</v>
          </cell>
          <cell r="F84" t="str">
            <v>3 - Administrativo</v>
          </cell>
          <cell r="G84" t="str">
            <v>4101-05</v>
          </cell>
          <cell r="H84">
            <v>45992</v>
          </cell>
          <cell r="J84">
            <v>693.63</v>
          </cell>
          <cell r="L84">
            <v>218.37</v>
          </cell>
          <cell r="M84">
            <v>5.3</v>
          </cell>
          <cell r="Y84">
            <v>3346.3</v>
          </cell>
          <cell r="AB84" t="str">
            <v xml:space="preserve">piso da enfermagem e 13º do piso </v>
          </cell>
        </row>
        <row r="85">
          <cell r="C85" t="str">
            <v>UPA OLINDA - CG 001/2022</v>
          </cell>
          <cell r="E85" t="str">
            <v>ELIANE SILVA DOS SANTOS</v>
          </cell>
          <cell r="F85" t="str">
            <v>2 - Outros Profissionais da Saúde</v>
          </cell>
          <cell r="G85" t="str">
            <v>3222-05</v>
          </cell>
          <cell r="H85">
            <v>45992</v>
          </cell>
          <cell r="J85">
            <v>473.55999999999995</v>
          </cell>
          <cell r="L85">
            <v>218.37</v>
          </cell>
          <cell r="M85">
            <v>1.39</v>
          </cell>
        </row>
        <row r="86">
          <cell r="C86" t="str">
            <v>UPA OLINDA - CG 001/2022</v>
          </cell>
          <cell r="E86" t="str">
            <v>ELIELSON CARLOS DE MOURA DA SILVA COSTA</v>
          </cell>
          <cell r="F86" t="str">
            <v>2 - Outros Profissionais da Saúde</v>
          </cell>
          <cell r="G86" t="str">
            <v>3222-05</v>
          </cell>
          <cell r="H86">
            <v>45992</v>
          </cell>
          <cell r="J86">
            <v>457.5</v>
          </cell>
          <cell r="L86">
            <v>218.37</v>
          </cell>
          <cell r="M86">
            <v>1.52</v>
          </cell>
          <cell r="Y86">
            <v>3137.16</v>
          </cell>
          <cell r="AB86" t="str">
            <v xml:space="preserve">piso da enfermagem e 13º do piso </v>
          </cell>
        </row>
        <row r="87">
          <cell r="C87" t="str">
            <v>UPA OLINDA - CG 001/2022</v>
          </cell>
          <cell r="E87" t="str">
            <v>ELINE MONIQUE SILVA DO NASCIMENTO</v>
          </cell>
          <cell r="F87" t="str">
            <v>2 - Outros Profissionais da Saúde</v>
          </cell>
          <cell r="G87" t="str">
            <v>3222-05</v>
          </cell>
          <cell r="H87">
            <v>45992</v>
          </cell>
          <cell r="J87">
            <v>508.7</v>
          </cell>
          <cell r="L87">
            <v>218.37</v>
          </cell>
          <cell r="M87">
            <v>1.52</v>
          </cell>
          <cell r="R87">
            <v>177.46</v>
          </cell>
          <cell r="S87">
            <v>91.08</v>
          </cell>
          <cell r="Y87">
            <v>3346.3</v>
          </cell>
          <cell r="AB87" t="str">
            <v xml:space="preserve">piso da enfermagem e 13º do piso </v>
          </cell>
        </row>
        <row r="88">
          <cell r="C88" t="str">
            <v>UPA OLINDA - CG 001/2022</v>
          </cell>
          <cell r="E88" t="str">
            <v>ELIS REGINA DA SILVA VILAR DE ARAUJO</v>
          </cell>
          <cell r="F88" t="str">
            <v>2 - Outros Profissionais da Saúde</v>
          </cell>
          <cell r="G88" t="str">
            <v>3222-05</v>
          </cell>
          <cell r="H88">
            <v>45992</v>
          </cell>
          <cell r="J88">
            <v>485.95</v>
          </cell>
          <cell r="L88">
            <v>218.37</v>
          </cell>
          <cell r="M88">
            <v>1.52</v>
          </cell>
          <cell r="Y88">
            <v>3346.3</v>
          </cell>
          <cell r="AB88" t="str">
            <v xml:space="preserve">piso da enfermagem e 13º do piso </v>
          </cell>
        </row>
        <row r="89">
          <cell r="C89" t="str">
            <v>UPA OLINDA - CG 001/2022</v>
          </cell>
          <cell r="E89" t="str">
            <v>ELISANGELA DE AGUIAR SANTANA DE LEMOS</v>
          </cell>
          <cell r="F89" t="str">
            <v>2 - Outros Profissionais da Saúde</v>
          </cell>
          <cell r="G89" t="str">
            <v>7664-20</v>
          </cell>
          <cell r="H89">
            <v>45992</v>
          </cell>
          <cell r="J89">
            <v>504.90999999999997</v>
          </cell>
          <cell r="L89">
            <v>218.37</v>
          </cell>
          <cell r="M89">
            <v>2.73</v>
          </cell>
          <cell r="O89">
            <v>10</v>
          </cell>
        </row>
        <row r="90">
          <cell r="C90" t="str">
            <v>UPA OLINDA - CG 001/2022</v>
          </cell>
          <cell r="E90" t="str">
            <v>ELTON JOSE OLIVEIRA DO NASCIMENTO</v>
          </cell>
          <cell r="F90" t="str">
            <v>2 - Outros Profissionais da Saúde</v>
          </cell>
          <cell r="G90" t="str">
            <v>2235-05</v>
          </cell>
          <cell r="H90">
            <v>45992</v>
          </cell>
          <cell r="J90">
            <v>627.04</v>
          </cell>
          <cell r="L90">
            <v>218.37</v>
          </cell>
          <cell r="M90">
            <v>2.2200000000000002</v>
          </cell>
          <cell r="O90">
            <v>2.5</v>
          </cell>
          <cell r="Y90">
            <v>3882</v>
          </cell>
          <cell r="AB90" t="str">
            <v xml:space="preserve">piso da enfermagem e 13º do piso </v>
          </cell>
        </row>
        <row r="91">
          <cell r="C91" t="str">
            <v>UPA OLINDA - CG 001/2022</v>
          </cell>
          <cell r="E91" t="str">
            <v xml:space="preserve">ELZA MARIA DA SILVA CORREIA </v>
          </cell>
          <cell r="F91" t="str">
            <v>2 - Outros Profissionais da Saúde</v>
          </cell>
          <cell r="G91" t="str">
            <v>3222-05</v>
          </cell>
          <cell r="H91">
            <v>45992</v>
          </cell>
          <cell r="J91">
            <v>487.31</v>
          </cell>
          <cell r="L91">
            <v>218.37</v>
          </cell>
          <cell r="M91">
            <v>1.52</v>
          </cell>
          <cell r="R91">
            <v>177.46</v>
          </cell>
          <cell r="S91">
            <v>91.08</v>
          </cell>
          <cell r="Y91">
            <v>3346.3</v>
          </cell>
          <cell r="AB91" t="str">
            <v xml:space="preserve">piso da enfermagem e 13º do piso </v>
          </cell>
        </row>
        <row r="92">
          <cell r="C92" t="str">
            <v>UPA OLINDA - CG 001/2022</v>
          </cell>
          <cell r="E92" t="str">
            <v>EMERSON BRANDÃO BARBOSA</v>
          </cell>
          <cell r="F92" t="str">
            <v>2 - Outros Profissionais da Saúde</v>
          </cell>
          <cell r="G92" t="str">
            <v>5152-05</v>
          </cell>
          <cell r="H92">
            <v>45992</v>
          </cell>
          <cell r="J92">
            <v>249.31</v>
          </cell>
          <cell r="L92">
            <v>218.37</v>
          </cell>
          <cell r="M92">
            <v>1.53</v>
          </cell>
        </row>
        <row r="93">
          <cell r="C93" t="str">
            <v>UPA OLINDA - CG 001/2022</v>
          </cell>
          <cell r="E93" t="str">
            <v xml:space="preserve">EVALDO FRANÇA DE FARIAS </v>
          </cell>
          <cell r="F93" t="str">
            <v>2 - Outros Profissionais da Saúde</v>
          </cell>
          <cell r="G93" t="str">
            <v>3222-05</v>
          </cell>
          <cell r="H93">
            <v>45992</v>
          </cell>
          <cell r="J93">
            <v>485.96000000000004</v>
          </cell>
          <cell r="L93">
            <v>218.37</v>
          </cell>
          <cell r="M93">
            <v>1.52</v>
          </cell>
          <cell r="Y93">
            <v>3346.3</v>
          </cell>
          <cell r="AB93" t="str">
            <v xml:space="preserve">piso da enfermagem e 13º do piso </v>
          </cell>
        </row>
        <row r="94">
          <cell r="C94" t="str">
            <v>UPA OLINDA - CG 001/2022</v>
          </cell>
          <cell r="E94" t="str">
            <v>EZIEL DA SILVA SIQUEIRA</v>
          </cell>
          <cell r="F94" t="str">
            <v>3 - Administrativo</v>
          </cell>
          <cell r="G94" t="str">
            <v>7823-20</v>
          </cell>
          <cell r="H94">
            <v>45992</v>
          </cell>
          <cell r="J94">
            <v>176.03</v>
          </cell>
          <cell r="L94">
            <v>218.37</v>
          </cell>
          <cell r="M94">
            <v>1.51</v>
          </cell>
        </row>
        <row r="95">
          <cell r="C95" t="str">
            <v>UPA OLINDA - CG 001/2022</v>
          </cell>
          <cell r="E95" t="str">
            <v>FABIANA MARIA DA SILVA</v>
          </cell>
          <cell r="F95" t="str">
            <v>2 - Outros Profissionais da Saúde</v>
          </cell>
          <cell r="G95" t="str">
            <v>3224-15</v>
          </cell>
          <cell r="H95">
            <v>45992</v>
          </cell>
          <cell r="J95">
            <v>263.60000000000002</v>
          </cell>
          <cell r="L95">
            <v>218.37</v>
          </cell>
          <cell r="M95">
            <v>1.63</v>
          </cell>
          <cell r="R95">
            <v>177.46</v>
          </cell>
          <cell r="S95">
            <v>97.5</v>
          </cell>
          <cell r="U95">
            <v>61.5</v>
          </cell>
          <cell r="X95" t="str">
            <v>auxilio creche devido</v>
          </cell>
        </row>
        <row r="96">
          <cell r="C96" t="str">
            <v>UPA OLINDA - CG 001/2022</v>
          </cell>
          <cell r="E96" t="str">
            <v xml:space="preserve">FABIO MATOS DE MELO JUNIOR </v>
          </cell>
          <cell r="F96" t="str">
            <v>2 - Outros Profissionais da Saúde</v>
          </cell>
          <cell r="G96" t="str">
            <v>3226-05</v>
          </cell>
          <cell r="H96">
            <v>45992</v>
          </cell>
          <cell r="J96">
            <v>226</v>
          </cell>
          <cell r="L96">
            <v>218.37</v>
          </cell>
          <cell r="M96">
            <v>1.52</v>
          </cell>
        </row>
        <row r="97">
          <cell r="C97" t="str">
            <v>UPA OLINDA - CG 001/2022</v>
          </cell>
          <cell r="E97" t="str">
            <v>FABIOLLA CHRISTINA OLIVEIRA SOARES</v>
          </cell>
          <cell r="F97" t="str">
            <v>3 - Administrativo</v>
          </cell>
          <cell r="G97" t="str">
            <v>2512-15</v>
          </cell>
          <cell r="H97">
            <v>45992</v>
          </cell>
          <cell r="J97">
            <v>437.26</v>
          </cell>
          <cell r="L97">
            <v>218.37</v>
          </cell>
          <cell r="M97">
            <v>3.62</v>
          </cell>
        </row>
        <row r="98">
          <cell r="C98" t="str">
            <v>UPA OLINDA - CG 001/2022</v>
          </cell>
          <cell r="E98" t="str">
            <v>FLAVIA MARIA DE FREITAS BEZERRA</v>
          </cell>
          <cell r="F98" t="str">
            <v>3 - Administrativo</v>
          </cell>
          <cell r="G98" t="str">
            <v>4221-05</v>
          </cell>
          <cell r="H98">
            <v>45992</v>
          </cell>
          <cell r="J98">
            <v>241.88</v>
          </cell>
          <cell r="L98">
            <v>218.37</v>
          </cell>
          <cell r="M98">
            <v>1.52</v>
          </cell>
          <cell r="R98">
            <v>177.46</v>
          </cell>
          <cell r="S98">
            <v>91.08</v>
          </cell>
        </row>
        <row r="99">
          <cell r="C99" t="str">
            <v>UPA OLINDA - CG 001/2022</v>
          </cell>
          <cell r="E99" t="str">
            <v>FRANCISCA GRACAS DE JESUS</v>
          </cell>
          <cell r="F99" t="str">
            <v>2 - Outros Profissionais da Saúde</v>
          </cell>
          <cell r="G99">
            <v>131210</v>
          </cell>
          <cell r="H99">
            <v>45992</v>
          </cell>
          <cell r="J99">
            <v>1297.5999999999999</v>
          </cell>
        </row>
        <row r="100">
          <cell r="C100" t="str">
            <v>UPA OLINDA - CG 001/2022</v>
          </cell>
          <cell r="E100" t="str">
            <v>FRANCISCA NOBREGA DE FIGUEIREDO</v>
          </cell>
          <cell r="F100" t="str">
            <v>1 - Médico</v>
          </cell>
          <cell r="G100" t="str">
            <v>2251-25</v>
          </cell>
          <cell r="H100">
            <v>45992</v>
          </cell>
          <cell r="J100">
            <v>0</v>
          </cell>
        </row>
        <row r="101">
          <cell r="C101" t="str">
            <v>UPA OLINDA - CG 001/2022</v>
          </cell>
          <cell r="E101" t="str">
            <v>FRANCISCA PEREIRA CORREIA</v>
          </cell>
          <cell r="F101" t="str">
            <v>2 - Outros Profissionais da Saúde</v>
          </cell>
          <cell r="G101" t="str">
            <v>2235-05</v>
          </cell>
          <cell r="H101">
            <v>45992</v>
          </cell>
          <cell r="J101">
            <v>225.8</v>
          </cell>
          <cell r="L101">
            <v>218.37</v>
          </cell>
          <cell r="M101">
            <v>11.76</v>
          </cell>
          <cell r="R101">
            <v>177.46</v>
          </cell>
          <cell r="S101">
            <v>91.08</v>
          </cell>
        </row>
        <row r="102">
          <cell r="C102" t="str">
            <v>UPA OLINDA - CG 001/2022</v>
          </cell>
          <cell r="E102" t="str">
            <v>FRANCISCO JOAO ROSSI NETO</v>
          </cell>
          <cell r="F102" t="str">
            <v>1 - Médico</v>
          </cell>
          <cell r="G102" t="str">
            <v>2252-70</v>
          </cell>
          <cell r="H102">
            <v>45992</v>
          </cell>
          <cell r="J102">
            <v>873.14</v>
          </cell>
          <cell r="L102">
            <v>218.37</v>
          </cell>
          <cell r="M102">
            <v>1.52</v>
          </cell>
          <cell r="O102">
            <v>16.47</v>
          </cell>
        </row>
        <row r="103">
          <cell r="C103" t="str">
            <v>UPA OLINDA - CG 001/2022</v>
          </cell>
          <cell r="E103" t="str">
            <v>GABRIELLA CINDY CAVALCANTE SANTANA</v>
          </cell>
          <cell r="F103" t="str">
            <v>2 - Outros Profissionais da Saúde</v>
          </cell>
          <cell r="G103" t="str">
            <v>2235-05</v>
          </cell>
          <cell r="H103">
            <v>45992</v>
          </cell>
          <cell r="J103">
            <v>698.13</v>
          </cell>
          <cell r="L103">
            <v>218.37</v>
          </cell>
          <cell r="M103">
            <v>4.2</v>
          </cell>
          <cell r="O103">
            <v>5</v>
          </cell>
          <cell r="R103">
            <v>177.46</v>
          </cell>
          <cell r="S103">
            <v>122.12</v>
          </cell>
          <cell r="U103">
            <v>129.78</v>
          </cell>
          <cell r="X103" t="str">
            <v>auxilio creche dos enfermeiros</v>
          </cell>
          <cell r="Y103">
            <v>4227.4399999999996</v>
          </cell>
          <cell r="AB103" t="str">
            <v xml:space="preserve">piso da enfermagem e 13º do piso </v>
          </cell>
        </row>
        <row r="104">
          <cell r="C104" t="str">
            <v>UPA OLINDA - CG 001/2022</v>
          </cell>
          <cell r="E104" t="str">
            <v>GEDIVALDO LUIZ DOS SANTOS JUNIOR</v>
          </cell>
          <cell r="F104" t="str">
            <v>3 - Administrativo</v>
          </cell>
          <cell r="G104" t="str">
            <v>4221-05</v>
          </cell>
          <cell r="H104">
            <v>45992</v>
          </cell>
          <cell r="J104">
            <v>228.36</v>
          </cell>
          <cell r="L104">
            <v>218.37</v>
          </cell>
          <cell r="M104">
            <v>2.04</v>
          </cell>
          <cell r="R104">
            <v>177.46</v>
          </cell>
          <cell r="S104">
            <v>91.08</v>
          </cell>
        </row>
        <row r="105">
          <cell r="C105" t="str">
            <v>UPA OLINDA - CG 001/2022</v>
          </cell>
          <cell r="E105" t="str">
            <v>GEMISON LUIZ DOS SANTOS</v>
          </cell>
          <cell r="F105" t="str">
            <v>3 - Administrativo</v>
          </cell>
          <cell r="G105" t="str">
            <v>4221-05</v>
          </cell>
          <cell r="H105">
            <v>45992</v>
          </cell>
          <cell r="J105">
            <v>224</v>
          </cell>
          <cell r="L105">
            <v>218.37</v>
          </cell>
          <cell r="M105">
            <v>1.52</v>
          </cell>
        </row>
        <row r="106">
          <cell r="C106" t="str">
            <v>UPA OLINDA - CG 001/2022</v>
          </cell>
          <cell r="E106" t="str">
            <v>GILCENILDO DA SILVA CARDOSO</v>
          </cell>
          <cell r="F106" t="str">
            <v>2 - Outros Profissionais da Saúde</v>
          </cell>
          <cell r="G106" t="str">
            <v>3222-05</v>
          </cell>
          <cell r="H106">
            <v>45992</v>
          </cell>
          <cell r="J106">
            <v>485.94</v>
          </cell>
          <cell r="L106">
            <v>218.37</v>
          </cell>
          <cell r="M106">
            <v>1.52</v>
          </cell>
          <cell r="Y106">
            <v>3346.3</v>
          </cell>
          <cell r="AB106" t="str">
            <v xml:space="preserve">piso da enfermagem e 13º do piso </v>
          </cell>
        </row>
        <row r="107">
          <cell r="C107" t="str">
            <v>UPA OLINDA - CG 001/2022</v>
          </cell>
          <cell r="E107" t="str">
            <v>GILDA MARIA BEZERRA DE MENEZES SANTOS</v>
          </cell>
          <cell r="F107" t="str">
            <v>3 - Administrativo</v>
          </cell>
          <cell r="G107" t="str">
            <v>4101-05</v>
          </cell>
          <cell r="H107">
            <v>45992</v>
          </cell>
          <cell r="J107">
            <v>252.37</v>
          </cell>
          <cell r="L107">
            <v>218.37</v>
          </cell>
          <cell r="M107">
            <v>1.52</v>
          </cell>
          <cell r="R107">
            <v>177.46</v>
          </cell>
          <cell r="S107">
            <v>91.08</v>
          </cell>
        </row>
        <row r="108">
          <cell r="C108" t="str">
            <v>UPA OLINDA - CG 001/2022</v>
          </cell>
          <cell r="E108" t="str">
            <v>GLEYCE ANDRADE DO NASCIMENTO</v>
          </cell>
          <cell r="F108" t="str">
            <v>2 - Outros Profissionais da Saúde</v>
          </cell>
          <cell r="G108" t="str">
            <v>3222-05</v>
          </cell>
          <cell r="H108">
            <v>45992</v>
          </cell>
          <cell r="J108">
            <v>0</v>
          </cell>
        </row>
        <row r="109">
          <cell r="C109" t="str">
            <v>UPA OLINDA - CG 001/2022</v>
          </cell>
          <cell r="E109" t="str">
            <v>HEWERTON ALEIXO DE OLIVEIRA</v>
          </cell>
          <cell r="F109" t="str">
            <v>2 - Outros Profissionais da Saúde</v>
          </cell>
          <cell r="G109" t="str">
            <v>5152-10</v>
          </cell>
          <cell r="H109">
            <v>45992</v>
          </cell>
          <cell r="J109">
            <v>208.48</v>
          </cell>
          <cell r="L109">
            <v>218.37</v>
          </cell>
          <cell r="M109">
            <v>1.52</v>
          </cell>
          <cell r="R109">
            <v>177.46</v>
          </cell>
          <cell r="S109">
            <v>91.08</v>
          </cell>
        </row>
        <row r="110">
          <cell r="C110" t="str">
            <v>UPA OLINDA - CG 001/2022</v>
          </cell>
          <cell r="E110" t="str">
            <v>IDEILDO RIBEIRO TOZER</v>
          </cell>
          <cell r="F110" t="str">
            <v>2 - Outros Profissionais da Saúde</v>
          </cell>
          <cell r="G110" t="str">
            <v>3222-05</v>
          </cell>
          <cell r="H110">
            <v>45992</v>
          </cell>
          <cell r="J110">
            <v>512.33000000000004</v>
          </cell>
          <cell r="L110">
            <v>218.37</v>
          </cell>
          <cell r="M110">
            <v>1.52</v>
          </cell>
          <cell r="R110">
            <v>177.46</v>
          </cell>
          <cell r="S110">
            <v>81.97</v>
          </cell>
          <cell r="Y110">
            <v>3346.3</v>
          </cell>
          <cell r="AB110" t="str">
            <v xml:space="preserve">piso da enfermagem e 13º do piso </v>
          </cell>
        </row>
        <row r="111">
          <cell r="C111" t="str">
            <v>UPA OLINDA - CG 001/2022</v>
          </cell>
          <cell r="E111" t="str">
            <v>IEDES CRUZ DOS SANTOS</v>
          </cell>
          <cell r="F111" t="str">
            <v>2 - Outros Profissionais da Saúde</v>
          </cell>
          <cell r="G111" t="str">
            <v>3226-05</v>
          </cell>
          <cell r="H111">
            <v>45992</v>
          </cell>
          <cell r="J111">
            <v>221.09000000000003</v>
          </cell>
          <cell r="L111">
            <v>218.37</v>
          </cell>
          <cell r="M111">
            <v>1.37</v>
          </cell>
        </row>
        <row r="112">
          <cell r="C112" t="str">
            <v>UPA OLINDA - CG 001/2022</v>
          </cell>
          <cell r="E112" t="str">
            <v xml:space="preserve">IRACEMA ALVES DA SILVA </v>
          </cell>
          <cell r="F112" t="str">
            <v>2 - Outros Profissionais da Saúde</v>
          </cell>
          <cell r="G112" t="str">
            <v>3222-05</v>
          </cell>
          <cell r="H112">
            <v>45992</v>
          </cell>
          <cell r="J112">
            <v>447.62</v>
          </cell>
          <cell r="L112">
            <v>218.37</v>
          </cell>
          <cell r="M112">
            <v>1.52</v>
          </cell>
          <cell r="R112">
            <v>177.46</v>
          </cell>
          <cell r="S112">
            <v>91.08</v>
          </cell>
          <cell r="U112">
            <v>81.02</v>
          </cell>
          <cell r="X112" t="str">
            <v>auxilio creche devido</v>
          </cell>
          <cell r="Y112">
            <v>2979.13</v>
          </cell>
          <cell r="AB112" t="str">
            <v xml:space="preserve">piso da enfermagem e 13º do piso </v>
          </cell>
        </row>
        <row r="113">
          <cell r="C113" t="str">
            <v>UPA OLINDA - CG 001/2022</v>
          </cell>
          <cell r="E113" t="str">
            <v>ISAÍAS WANDERLEY DA SILVEIRA</v>
          </cell>
          <cell r="F113" t="str">
            <v>3 - Administrativo</v>
          </cell>
          <cell r="G113" t="str">
            <v>5142-25</v>
          </cell>
          <cell r="H113">
            <v>45992</v>
          </cell>
          <cell r="J113">
            <v>219.42000000000002</v>
          </cell>
          <cell r="L113">
            <v>218.37</v>
          </cell>
          <cell r="M113">
            <v>1.52</v>
          </cell>
          <cell r="R113">
            <v>177.46</v>
          </cell>
          <cell r="S113">
            <v>91.08</v>
          </cell>
        </row>
        <row r="114">
          <cell r="C114" t="str">
            <v>UPA OLINDA - CG 001/2022</v>
          </cell>
          <cell r="E114" t="str">
            <v>IURI DE BRITO NÓBREGA SILVA</v>
          </cell>
          <cell r="F114" t="str">
            <v>1 - Médico</v>
          </cell>
          <cell r="G114" t="str">
            <v>2252-70</v>
          </cell>
          <cell r="H114">
            <v>45992</v>
          </cell>
          <cell r="J114">
            <v>329.88</v>
          </cell>
          <cell r="L114">
            <v>218.37</v>
          </cell>
          <cell r="M114">
            <v>1.52</v>
          </cell>
          <cell r="O114">
            <v>16.47</v>
          </cell>
        </row>
        <row r="115">
          <cell r="C115" t="str">
            <v>UPA OLINDA - CG 001/2022</v>
          </cell>
          <cell r="E115" t="str">
            <v>IVANICE DA CONCEIÇÃO OLIVEIRA</v>
          </cell>
          <cell r="F115" t="str">
            <v>2 - Outros Profissionais da Saúde</v>
          </cell>
          <cell r="G115" t="str">
            <v>3222-05</v>
          </cell>
          <cell r="H115">
            <v>45992</v>
          </cell>
          <cell r="J115">
            <v>507.52000000000004</v>
          </cell>
          <cell r="L115">
            <v>218.37</v>
          </cell>
          <cell r="M115">
            <v>1.47</v>
          </cell>
          <cell r="Y115">
            <v>3346.3</v>
          </cell>
          <cell r="AB115" t="str">
            <v xml:space="preserve">piso da enfermagem e 13º do piso </v>
          </cell>
        </row>
        <row r="116">
          <cell r="C116" t="str">
            <v>UPA OLINDA - CG 001/2022</v>
          </cell>
          <cell r="E116" t="str">
            <v>IVISON MEIRELES MONTEIRO</v>
          </cell>
          <cell r="F116" t="str">
            <v>3 - Administrativo</v>
          </cell>
          <cell r="G116" t="str">
            <v>5143-10</v>
          </cell>
          <cell r="H116">
            <v>45992</v>
          </cell>
          <cell r="J116">
            <v>282.81</v>
          </cell>
          <cell r="L116">
            <v>218.37</v>
          </cell>
          <cell r="M116">
            <v>1.52</v>
          </cell>
        </row>
        <row r="117">
          <cell r="C117" t="str">
            <v>UPA OLINDA - CG 001/2022</v>
          </cell>
          <cell r="E117" t="str">
            <v>IZABELA DO SOCORRO SIQUEIRA NUNES</v>
          </cell>
          <cell r="F117" t="str">
            <v>1 - Médico</v>
          </cell>
          <cell r="G117" t="str">
            <v>2251-25</v>
          </cell>
          <cell r="H117">
            <v>45992</v>
          </cell>
          <cell r="J117">
            <v>1236.19</v>
          </cell>
          <cell r="L117">
            <v>218.37</v>
          </cell>
          <cell r="M117">
            <v>8.4</v>
          </cell>
          <cell r="O117">
            <v>16.47</v>
          </cell>
        </row>
        <row r="118">
          <cell r="C118" t="str">
            <v>UPA OLINDA - CG 001/2022</v>
          </cell>
          <cell r="E118" t="str">
            <v>JACKELINE DA SILVA LIMA</v>
          </cell>
          <cell r="F118" t="str">
            <v>2 - Outros Profissionais da Saúde</v>
          </cell>
          <cell r="G118" t="str">
            <v>3222-05</v>
          </cell>
          <cell r="H118">
            <v>45992</v>
          </cell>
          <cell r="J118">
            <v>541.12</v>
          </cell>
          <cell r="L118">
            <v>218.37</v>
          </cell>
          <cell r="M118">
            <v>1.52</v>
          </cell>
          <cell r="Y118">
            <v>3346.3</v>
          </cell>
          <cell r="AB118" t="str">
            <v xml:space="preserve">piso da enfermagem e 13º do piso </v>
          </cell>
        </row>
        <row r="119">
          <cell r="C119" t="str">
            <v>UPA OLINDA - CG 001/2022</v>
          </cell>
          <cell r="E119" t="str">
            <v>JACKLLIN KEISIANY  DE ASSIS ALVES</v>
          </cell>
          <cell r="F119" t="str">
            <v>3 - Administrativo</v>
          </cell>
          <cell r="G119" t="str">
            <v>5142-25</v>
          </cell>
          <cell r="H119">
            <v>45992</v>
          </cell>
          <cell r="J119">
            <v>241.63</v>
          </cell>
          <cell r="L119">
            <v>218.37</v>
          </cell>
          <cell r="M119">
            <v>1.52</v>
          </cell>
        </row>
        <row r="120">
          <cell r="C120" t="str">
            <v>UPA OLINDA - CG 001/2022</v>
          </cell>
          <cell r="E120" t="str">
            <v>JACQUELINE DA SILVA SALES</v>
          </cell>
          <cell r="F120" t="str">
            <v>2 - Outros Profissionais da Saúde</v>
          </cell>
          <cell r="G120" t="str">
            <v>3222-05</v>
          </cell>
          <cell r="H120">
            <v>45992</v>
          </cell>
          <cell r="J120">
            <v>486.63</v>
          </cell>
          <cell r="L120">
            <v>218.37</v>
          </cell>
          <cell r="M120">
            <v>1.52</v>
          </cell>
          <cell r="Y120">
            <v>3146.44</v>
          </cell>
          <cell r="AB120" t="str">
            <v xml:space="preserve">piso da enfermagem e 13º do piso </v>
          </cell>
        </row>
        <row r="121">
          <cell r="C121" t="str">
            <v>UPA OLINDA - CG 001/2022</v>
          </cell>
          <cell r="E121" t="str">
            <v>JAKIELE BEM GOMES</v>
          </cell>
          <cell r="F121" t="str">
            <v>1 - Médico</v>
          </cell>
          <cell r="G121" t="str">
            <v>2251-24</v>
          </cell>
          <cell r="H121">
            <v>45992</v>
          </cell>
          <cell r="J121">
            <v>1154.96</v>
          </cell>
          <cell r="L121">
            <v>218.37</v>
          </cell>
          <cell r="M121">
            <v>7.84</v>
          </cell>
          <cell r="O121">
            <v>16.47</v>
          </cell>
        </row>
        <row r="122">
          <cell r="C122" t="str">
            <v>UPA OLINDA - CG 001/2022</v>
          </cell>
          <cell r="E122" t="str">
            <v>JANAINA BARBOSA DE FRAGA E SILVA</v>
          </cell>
          <cell r="F122" t="str">
            <v>2 - Outros Profissionais da Saúde</v>
          </cell>
          <cell r="G122" t="str">
            <v>3222-05</v>
          </cell>
          <cell r="H122">
            <v>45992</v>
          </cell>
          <cell r="J122">
            <v>485.88</v>
          </cell>
          <cell r="L122">
            <v>218.37</v>
          </cell>
          <cell r="M122">
            <v>1.52</v>
          </cell>
          <cell r="Y122">
            <v>3346.3</v>
          </cell>
          <cell r="AB122" t="str">
            <v xml:space="preserve">piso da enfermagem e 13º do piso </v>
          </cell>
        </row>
        <row r="123">
          <cell r="C123" t="str">
            <v>UPA OLINDA - CG 001/2022</v>
          </cell>
          <cell r="E123" t="str">
            <v>JANDIRA FELICIANO DA SILVA VELEZ GALVÃO</v>
          </cell>
          <cell r="F123" t="str">
            <v>2 - Outros Profissionais da Saúde</v>
          </cell>
          <cell r="G123" t="str">
            <v>2235-05</v>
          </cell>
          <cell r="H123">
            <v>45992</v>
          </cell>
          <cell r="J123">
            <v>28.33</v>
          </cell>
        </row>
        <row r="124">
          <cell r="C124" t="str">
            <v>UPA OLINDA - CG 001/2022</v>
          </cell>
          <cell r="E124" t="str">
            <v>JERSICA GOMES DE SOUZA</v>
          </cell>
          <cell r="F124" t="str">
            <v>2 - Outros Profissionais da Saúde</v>
          </cell>
          <cell r="G124" t="str">
            <v>3222-05</v>
          </cell>
          <cell r="H124">
            <v>45992</v>
          </cell>
          <cell r="J124">
            <v>507.42</v>
          </cell>
          <cell r="L124">
            <v>218.37</v>
          </cell>
          <cell r="M124">
            <v>1.52</v>
          </cell>
          <cell r="Y124">
            <v>3346.3</v>
          </cell>
          <cell r="AB124" t="str">
            <v xml:space="preserve">piso da enfermagem e 13º do piso </v>
          </cell>
        </row>
        <row r="125">
          <cell r="C125" t="str">
            <v>UPA OLINDA - CG 001/2022</v>
          </cell>
          <cell r="E125" t="str">
            <v>JESSIKA LIMA DE SOUZA</v>
          </cell>
          <cell r="F125" t="str">
            <v>2 - Outros Profissionais da Saúde</v>
          </cell>
          <cell r="G125" t="str">
            <v>3222-05</v>
          </cell>
          <cell r="H125">
            <v>45992</v>
          </cell>
          <cell r="J125">
            <v>483.13</v>
          </cell>
          <cell r="L125">
            <v>218.37</v>
          </cell>
          <cell r="M125">
            <v>1.52</v>
          </cell>
          <cell r="U125">
            <v>81.02</v>
          </cell>
          <cell r="X125" t="str">
            <v>auxilio creche devido</v>
          </cell>
          <cell r="Y125">
            <v>3346.3</v>
          </cell>
          <cell r="AB125" t="str">
            <v xml:space="preserve">piso da enfermagem e 13º do piso </v>
          </cell>
        </row>
        <row r="126">
          <cell r="C126" t="str">
            <v>UPA OLINDA - CG 001/2022</v>
          </cell>
          <cell r="E126" t="str">
            <v>JOANA DALVA DE SOUSA</v>
          </cell>
          <cell r="F126" t="str">
            <v>3 - Administrativo</v>
          </cell>
          <cell r="G126" t="str">
            <v>1422-10</v>
          </cell>
          <cell r="H126">
            <v>45992</v>
          </cell>
          <cell r="J126">
            <v>551.04999999999995</v>
          </cell>
          <cell r="L126">
            <v>218.37</v>
          </cell>
          <cell r="M126">
            <v>3.94</v>
          </cell>
        </row>
        <row r="127">
          <cell r="C127" t="str">
            <v>UPA OLINDA - CG 001/2022</v>
          </cell>
          <cell r="E127" t="str">
            <v>JOANA KARINA LEITE PEIXOTO</v>
          </cell>
          <cell r="F127" t="str">
            <v>2 - Outros Profissionais da Saúde</v>
          </cell>
          <cell r="G127" t="str">
            <v>5152-05</v>
          </cell>
          <cell r="H127">
            <v>45992</v>
          </cell>
          <cell r="J127">
            <v>225.62</v>
          </cell>
          <cell r="L127">
            <v>218.37</v>
          </cell>
          <cell r="M127">
            <v>1.53</v>
          </cell>
        </row>
        <row r="128">
          <cell r="C128" t="str">
            <v>UPA OLINDA - CG 001/2022</v>
          </cell>
          <cell r="E128" t="str">
            <v>JOAO AGRICIO COSTA DE FRANCA</v>
          </cell>
          <cell r="F128" t="str">
            <v>2 - Outros Profissionais da Saúde</v>
          </cell>
          <cell r="G128" t="str">
            <v>3241-15</v>
          </cell>
          <cell r="H128">
            <v>45992</v>
          </cell>
          <cell r="J128">
            <v>588.12</v>
          </cell>
          <cell r="L128">
            <v>218.37</v>
          </cell>
          <cell r="M128">
            <v>2.73</v>
          </cell>
          <cell r="O128">
            <v>10</v>
          </cell>
        </row>
        <row r="129">
          <cell r="C129" t="str">
            <v>UPA OLINDA - CG 001/2022</v>
          </cell>
          <cell r="E129" t="str">
            <v>JOHN VICTOR PASSOS FERREIRA</v>
          </cell>
          <cell r="F129" t="str">
            <v>3 - Administrativo</v>
          </cell>
          <cell r="G129" t="str">
            <v>4110-10</v>
          </cell>
          <cell r="H129">
            <v>45992</v>
          </cell>
          <cell r="J129">
            <v>20.39</v>
          </cell>
          <cell r="R129">
            <v>177.46</v>
          </cell>
          <cell r="S129">
            <v>39.799999999999997</v>
          </cell>
        </row>
        <row r="130">
          <cell r="C130" t="str">
            <v>UPA OLINDA - CG 001/2022</v>
          </cell>
          <cell r="E130" t="str">
            <v>JOSÉ ERICKSON ALENCAR VIDAL PIRES</v>
          </cell>
          <cell r="F130" t="str">
            <v>3 - Administrativo</v>
          </cell>
          <cell r="G130" t="str">
            <v>1421-05</v>
          </cell>
          <cell r="H130">
            <v>45992</v>
          </cell>
          <cell r="J130">
            <v>1449.81</v>
          </cell>
          <cell r="L130">
            <v>218.37</v>
          </cell>
          <cell r="M130">
            <v>12.06</v>
          </cell>
        </row>
        <row r="131">
          <cell r="C131" t="str">
            <v>UPA OLINDA - CG 001/2022</v>
          </cell>
          <cell r="E131" t="str">
            <v>JOSÉ FERNANDO DA SILVA</v>
          </cell>
          <cell r="F131" t="str">
            <v>3 - Administrativo</v>
          </cell>
          <cell r="G131" t="str">
            <v>5142-25</v>
          </cell>
          <cell r="H131">
            <v>45992</v>
          </cell>
          <cell r="J131">
            <v>244.32999999999998</v>
          </cell>
          <cell r="L131">
            <v>218.37</v>
          </cell>
          <cell r="M131">
            <v>1.52</v>
          </cell>
          <cell r="R131">
            <v>177.46</v>
          </cell>
          <cell r="S131">
            <v>91.08</v>
          </cell>
        </row>
        <row r="132">
          <cell r="C132" t="str">
            <v>UPA OLINDA - CG 001/2022</v>
          </cell>
          <cell r="E132" t="str">
            <v>JOSE VICENTE FERREIRA</v>
          </cell>
          <cell r="F132" t="str">
            <v>2 - Outros Profissionais da Saúde</v>
          </cell>
          <cell r="G132" t="str">
            <v>7664-20</v>
          </cell>
          <cell r="H132">
            <v>45992</v>
          </cell>
          <cell r="J132">
            <v>253.39</v>
          </cell>
          <cell r="L132">
            <v>218.37</v>
          </cell>
          <cell r="M132">
            <v>1.52</v>
          </cell>
        </row>
        <row r="133">
          <cell r="C133" t="str">
            <v>UPA OLINDA - CG 001/2022</v>
          </cell>
          <cell r="E133" t="str">
            <v>JOSE WELLINGTON DA SILVA PEREIRA</v>
          </cell>
          <cell r="F133" t="str">
            <v>2 - Outros Profissionais da Saúde</v>
          </cell>
          <cell r="G133" t="str">
            <v>3222-05</v>
          </cell>
          <cell r="H133">
            <v>45992</v>
          </cell>
          <cell r="J133">
            <v>485.73</v>
          </cell>
          <cell r="L133">
            <v>218.37</v>
          </cell>
          <cell r="M133">
            <v>1.52</v>
          </cell>
          <cell r="R133">
            <v>177.46</v>
          </cell>
          <cell r="S133">
            <v>91.08</v>
          </cell>
          <cell r="Y133">
            <v>3346.3</v>
          </cell>
          <cell r="AB133" t="str">
            <v xml:space="preserve">piso da enfermagem e 13º do piso </v>
          </cell>
        </row>
        <row r="134">
          <cell r="C134" t="str">
            <v>UPA OLINDA - CG 001/2022</v>
          </cell>
          <cell r="E134" t="str">
            <v>JOSELI CAVALCANTE DE ANDRADE</v>
          </cell>
          <cell r="F134" t="str">
            <v>2 - Outros Profissionais da Saúde</v>
          </cell>
          <cell r="G134" t="str">
            <v>3222-05</v>
          </cell>
          <cell r="H134">
            <v>45992</v>
          </cell>
          <cell r="J134">
            <v>485.32</v>
          </cell>
          <cell r="L134">
            <v>218.37</v>
          </cell>
          <cell r="M134">
            <v>1.52</v>
          </cell>
          <cell r="Y134">
            <v>3346.3</v>
          </cell>
          <cell r="AB134" t="str">
            <v xml:space="preserve">piso da enfermagem e 13º do piso </v>
          </cell>
        </row>
        <row r="135">
          <cell r="C135" t="str">
            <v>UPA OLINDA - CG 001/2022</v>
          </cell>
          <cell r="E135" t="str">
            <v>JOSELIA MARIA DE BRITO SILVA</v>
          </cell>
          <cell r="F135" t="str">
            <v>2 - Outros Profissionais da Saúde</v>
          </cell>
          <cell r="G135" t="str">
            <v>3222-05</v>
          </cell>
          <cell r="H135">
            <v>45992</v>
          </cell>
          <cell r="J135">
            <v>502.15999999999997</v>
          </cell>
          <cell r="L135">
            <v>218.37</v>
          </cell>
          <cell r="M135">
            <v>1.52</v>
          </cell>
          <cell r="Y135">
            <v>3346.3</v>
          </cell>
          <cell r="AB135" t="str">
            <v xml:space="preserve">piso da enfermagem e 13º do piso </v>
          </cell>
        </row>
        <row r="136">
          <cell r="C136" t="str">
            <v>UPA OLINDA - CG 001/2022</v>
          </cell>
          <cell r="E136" t="str">
            <v>JOSELMA PEREIRA DA SILVA</v>
          </cell>
          <cell r="F136" t="str">
            <v>2 - Outros Profissionais da Saúde</v>
          </cell>
          <cell r="G136" t="str">
            <v>2235-05</v>
          </cell>
          <cell r="H136">
            <v>45992</v>
          </cell>
          <cell r="J136">
            <v>462</v>
          </cell>
          <cell r="L136">
            <v>218.37</v>
          </cell>
          <cell r="M136">
            <v>1.86</v>
          </cell>
          <cell r="O136">
            <v>16.47</v>
          </cell>
          <cell r="R136">
            <v>177.46</v>
          </cell>
          <cell r="S136">
            <v>111.54</v>
          </cell>
          <cell r="Y136">
            <v>3339.58</v>
          </cell>
          <cell r="AB136" t="str">
            <v xml:space="preserve">piso da enfermagem e 13º do piso </v>
          </cell>
        </row>
        <row r="137">
          <cell r="C137" t="str">
            <v>UPA OLINDA - CG 001/2022</v>
          </cell>
          <cell r="E137" t="str">
            <v>JUCILEIDE GABRIEL DA SILVA</v>
          </cell>
          <cell r="F137" t="str">
            <v>2 - Outros Profissionais da Saúde</v>
          </cell>
          <cell r="G137" t="str">
            <v>3222-05</v>
          </cell>
          <cell r="H137">
            <v>45992</v>
          </cell>
          <cell r="J137">
            <v>507.77000000000004</v>
          </cell>
          <cell r="L137">
            <v>218.37</v>
          </cell>
          <cell r="M137">
            <v>1.52</v>
          </cell>
          <cell r="R137">
            <v>177.46</v>
          </cell>
          <cell r="S137">
            <v>91.08</v>
          </cell>
          <cell r="Y137">
            <v>3346.3</v>
          </cell>
          <cell r="AB137" t="str">
            <v xml:space="preserve">piso da enfermagem e 13º do piso </v>
          </cell>
        </row>
        <row r="138">
          <cell r="C138" t="str">
            <v>UPA OLINDA - CG 001/2022</v>
          </cell>
          <cell r="E138" t="str">
            <v>JULIANA ANDRADE DE ALMEIDA LIMA</v>
          </cell>
          <cell r="F138" t="str">
            <v>2 - Outros Profissionais da Saúde</v>
          </cell>
          <cell r="G138" t="str">
            <v>2524-05</v>
          </cell>
          <cell r="H138">
            <v>45992</v>
          </cell>
          <cell r="J138">
            <v>195.60000000000002</v>
          </cell>
        </row>
        <row r="139">
          <cell r="C139" t="str">
            <v>UPA OLINDA - CG 001/2022</v>
          </cell>
          <cell r="E139" t="str">
            <v>JULIANA GLAUCE DE SOUZA VIEIRA</v>
          </cell>
          <cell r="F139" t="str">
            <v>2 - Outros Profissionais da Saúde</v>
          </cell>
          <cell r="G139" t="str">
            <v>2237-05</v>
          </cell>
          <cell r="H139">
            <v>45992</v>
          </cell>
          <cell r="J139">
            <v>0</v>
          </cell>
          <cell r="L139">
            <v>218.37</v>
          </cell>
          <cell r="M139">
            <v>0.1</v>
          </cell>
          <cell r="R139">
            <v>177.46</v>
          </cell>
          <cell r="S139">
            <v>6.07</v>
          </cell>
        </row>
        <row r="140">
          <cell r="C140" t="str">
            <v>UPA OLINDA - CG 001/2022</v>
          </cell>
          <cell r="E140" t="str">
            <v>JULIANA VIEIRA GALVÃO</v>
          </cell>
          <cell r="F140" t="str">
            <v>1 - Médico</v>
          </cell>
          <cell r="G140" t="str">
            <v>2251-24</v>
          </cell>
          <cell r="H140">
            <v>45992</v>
          </cell>
          <cell r="J140">
            <v>596.65</v>
          </cell>
          <cell r="O140">
            <v>16.47</v>
          </cell>
        </row>
        <row r="141">
          <cell r="C141" t="str">
            <v>UPA OLINDA - CG 001/2022</v>
          </cell>
          <cell r="E141" t="str">
            <v>KAILANNY VITORIA GOMES DA SILVA</v>
          </cell>
          <cell r="F141" t="str">
            <v>2 - Outros Profissionais da Saúde</v>
          </cell>
          <cell r="G141" t="str">
            <v>5152-10</v>
          </cell>
          <cell r="H141">
            <v>45992</v>
          </cell>
          <cell r="J141">
            <v>0</v>
          </cell>
        </row>
        <row r="142">
          <cell r="C142" t="str">
            <v>UPA OLINDA - CG 001/2022</v>
          </cell>
          <cell r="E142" t="str">
            <v>KARLA FRANCILENE ALBINO CAMPOS</v>
          </cell>
          <cell r="F142" t="str">
            <v>2 - Outros Profissionais da Saúde</v>
          </cell>
          <cell r="G142" t="str">
            <v>7664-20</v>
          </cell>
          <cell r="H142">
            <v>45992</v>
          </cell>
          <cell r="J142">
            <v>542.83999999999992</v>
          </cell>
          <cell r="L142">
            <v>218.37</v>
          </cell>
          <cell r="M142">
            <v>2.73</v>
          </cell>
          <cell r="O142">
            <v>10</v>
          </cell>
        </row>
        <row r="143">
          <cell r="C143" t="str">
            <v>UPA OLINDA - CG 001/2022</v>
          </cell>
          <cell r="E143" t="str">
            <v>KÁSSIA KAREN CORDEIRO DE MELO BRITO</v>
          </cell>
          <cell r="F143" t="str">
            <v>4 - Assistência Odontológica</v>
          </cell>
          <cell r="G143" t="str">
            <v>2232-08</v>
          </cell>
          <cell r="H143">
            <v>45992</v>
          </cell>
          <cell r="J143">
            <v>818.09</v>
          </cell>
          <cell r="L143">
            <v>218.37</v>
          </cell>
          <cell r="M143">
            <v>5.91</v>
          </cell>
          <cell r="O143">
            <v>16.47</v>
          </cell>
        </row>
        <row r="144">
          <cell r="C144" t="str">
            <v>UPA OLINDA - CG 001/2022</v>
          </cell>
          <cell r="E144" t="str">
            <v>KELLY BATISTA DE FREITAS</v>
          </cell>
          <cell r="F144" t="str">
            <v>2 - Outros Profissionais da Saúde</v>
          </cell>
          <cell r="G144" t="str">
            <v>5152-10</v>
          </cell>
          <cell r="H144">
            <v>45992</v>
          </cell>
          <cell r="J144">
            <v>217.97000000000003</v>
          </cell>
          <cell r="L144">
            <v>218.37</v>
          </cell>
          <cell r="M144">
            <v>1.52</v>
          </cell>
        </row>
        <row r="145">
          <cell r="C145" t="str">
            <v>UPA OLINDA - CG 001/2022</v>
          </cell>
          <cell r="E145" t="str">
            <v>KLEITON JORGE GOMES DA SILVA</v>
          </cell>
          <cell r="F145" t="str">
            <v>2 - Outros Profissionais da Saúde</v>
          </cell>
          <cell r="G145" t="str">
            <v>3222-05</v>
          </cell>
          <cell r="H145">
            <v>45992</v>
          </cell>
          <cell r="J145">
            <v>502.28</v>
          </cell>
          <cell r="L145">
            <v>218.37</v>
          </cell>
          <cell r="M145">
            <v>1.52</v>
          </cell>
          <cell r="Y145">
            <v>3346.3</v>
          </cell>
          <cell r="AB145" t="str">
            <v xml:space="preserve">piso da enfermagem e 13º do piso </v>
          </cell>
        </row>
        <row r="146">
          <cell r="C146" t="str">
            <v>UPA OLINDA - CG 001/2022</v>
          </cell>
          <cell r="E146" t="str">
            <v>LENILDA BARBOSA LEAL DA SILVA</v>
          </cell>
          <cell r="F146" t="str">
            <v>2 - Outros Profissionais da Saúde</v>
          </cell>
          <cell r="G146" t="str">
            <v>3222-05</v>
          </cell>
          <cell r="H146">
            <v>45992</v>
          </cell>
          <cell r="J146">
            <v>458.86</v>
          </cell>
          <cell r="L146">
            <v>218.37</v>
          </cell>
          <cell r="M146">
            <v>1.52</v>
          </cell>
          <cell r="R146">
            <v>177.46</v>
          </cell>
          <cell r="S146">
            <v>91.08</v>
          </cell>
          <cell r="Y146">
            <v>2983.78</v>
          </cell>
          <cell r="AB146" t="str">
            <v xml:space="preserve">piso da enfermagem e 13º do piso </v>
          </cell>
        </row>
        <row r="147">
          <cell r="C147" t="str">
            <v>UPA OLINDA - CG 001/2022</v>
          </cell>
          <cell r="E147" t="str">
            <v>LEONARDO DE OLIVEIRA MEDEIROS</v>
          </cell>
          <cell r="F147" t="str">
            <v>1 - Médico</v>
          </cell>
          <cell r="G147" t="str">
            <v>2252-70</v>
          </cell>
          <cell r="H147">
            <v>45992</v>
          </cell>
          <cell r="J147">
            <v>1728.9399999999998</v>
          </cell>
          <cell r="L147">
            <v>218.37</v>
          </cell>
          <cell r="M147">
            <v>10.5</v>
          </cell>
          <cell r="O147">
            <v>16.47</v>
          </cell>
        </row>
        <row r="148">
          <cell r="C148" t="str">
            <v>UPA OLINDA - CG 001/2022</v>
          </cell>
          <cell r="E148" t="str">
            <v>LEONARDO FREITAS DO NASCIMENTO</v>
          </cell>
          <cell r="F148" t="str">
            <v>2 - Outros Profissionais da Saúde</v>
          </cell>
          <cell r="G148" t="str">
            <v>7664-20</v>
          </cell>
          <cell r="H148">
            <v>45992</v>
          </cell>
          <cell r="J148">
            <v>592.79999999999995</v>
          </cell>
          <cell r="L148">
            <v>218.37</v>
          </cell>
          <cell r="M148">
            <v>2.73</v>
          </cell>
          <cell r="O148">
            <v>10</v>
          </cell>
        </row>
        <row r="149">
          <cell r="C149" t="str">
            <v>UPA OLINDA - CG 001/2022</v>
          </cell>
          <cell r="E149" t="str">
            <v>LILIAN DOS SANTOS</v>
          </cell>
          <cell r="F149" t="str">
            <v>3 - Administrativo</v>
          </cell>
          <cell r="G149" t="str">
            <v>5174-10</v>
          </cell>
          <cell r="H149">
            <v>45992</v>
          </cell>
          <cell r="J149">
            <v>242.08</v>
          </cell>
          <cell r="L149">
            <v>218.37</v>
          </cell>
          <cell r="M149">
            <v>1.52</v>
          </cell>
        </row>
        <row r="150">
          <cell r="C150" t="str">
            <v>UPA OLINDA - CG 001/2022</v>
          </cell>
          <cell r="E150" t="str">
            <v>LILIANE DE ALMEIDA SILVA</v>
          </cell>
          <cell r="F150" t="str">
            <v>1 - Médico</v>
          </cell>
          <cell r="G150" t="str">
            <v>2251-25</v>
          </cell>
          <cell r="H150">
            <v>45992</v>
          </cell>
          <cell r="J150">
            <v>1118.99</v>
          </cell>
          <cell r="O150">
            <v>16.47</v>
          </cell>
        </row>
        <row r="151">
          <cell r="C151" t="str">
            <v>UPA OLINDA - CG 001/2022</v>
          </cell>
          <cell r="E151" t="str">
            <v>LINDINALVA GALVÃO</v>
          </cell>
          <cell r="F151" t="str">
            <v>2 - Outros Profissionais da Saúde</v>
          </cell>
          <cell r="G151" t="str">
            <v>3222-05</v>
          </cell>
          <cell r="H151">
            <v>45992</v>
          </cell>
          <cell r="J151">
            <v>509.21000000000004</v>
          </cell>
          <cell r="L151">
            <v>218.37</v>
          </cell>
          <cell r="M151">
            <v>1.52</v>
          </cell>
          <cell r="R151">
            <v>177.46</v>
          </cell>
          <cell r="S151">
            <v>91.08</v>
          </cell>
          <cell r="Y151">
            <v>3346.3</v>
          </cell>
          <cell r="AB151" t="str">
            <v xml:space="preserve">piso da enfermagem e 13º do piso </v>
          </cell>
        </row>
        <row r="152">
          <cell r="C152" t="str">
            <v>UPA OLINDA - CG 001/2022</v>
          </cell>
          <cell r="E152" t="str">
            <v>LÍVIA ARAUJO DE FARIAS</v>
          </cell>
          <cell r="F152" t="str">
            <v>2 - Outros Profissionais da Saúde</v>
          </cell>
          <cell r="G152" t="str">
            <v>2235-05</v>
          </cell>
          <cell r="H152">
            <v>45992</v>
          </cell>
          <cell r="J152">
            <v>614.15000000000009</v>
          </cell>
          <cell r="L152">
            <v>218.37</v>
          </cell>
          <cell r="M152">
            <v>1.84</v>
          </cell>
          <cell r="O152">
            <v>2.5</v>
          </cell>
          <cell r="Y152">
            <v>4145.24</v>
          </cell>
          <cell r="AB152" t="str">
            <v xml:space="preserve">piso da enfermagem e 13º do piso </v>
          </cell>
        </row>
        <row r="153">
          <cell r="C153" t="str">
            <v>UPA OLINDA - CG 001/2022</v>
          </cell>
          <cell r="E153" t="str">
            <v>LIZANGELA MARIA ZACARIAS DA SILVA</v>
          </cell>
          <cell r="F153" t="str">
            <v>3 - Administrativo</v>
          </cell>
          <cell r="G153" t="str">
            <v>2524-05</v>
          </cell>
          <cell r="H153">
            <v>45992</v>
          </cell>
          <cell r="J153">
            <v>312.95999999999998</v>
          </cell>
          <cell r="L153">
            <v>218.37</v>
          </cell>
          <cell r="M153">
            <v>2.7</v>
          </cell>
          <cell r="R153">
            <v>177.46</v>
          </cell>
          <cell r="S153">
            <v>161.86000000000001</v>
          </cell>
        </row>
        <row r="154">
          <cell r="C154" t="str">
            <v>UPA OLINDA - CG 001/2022</v>
          </cell>
          <cell r="E154" t="str">
            <v>LUAN LOPES DE SANTANA</v>
          </cell>
          <cell r="F154" t="str">
            <v>3 - Administrativo</v>
          </cell>
          <cell r="G154" t="str">
            <v>3172-05</v>
          </cell>
          <cell r="H154">
            <v>45992</v>
          </cell>
          <cell r="J154">
            <v>256.41999999999996</v>
          </cell>
          <cell r="L154">
            <v>218.37</v>
          </cell>
          <cell r="M154">
            <v>1.52</v>
          </cell>
        </row>
        <row r="155">
          <cell r="C155" t="str">
            <v>UPA OLINDA - CG 001/2022</v>
          </cell>
          <cell r="E155" t="str">
            <v>LUCAS BARBOSA DOS SANTOS</v>
          </cell>
          <cell r="F155" t="str">
            <v>2 - Outros Profissionais da Saúde</v>
          </cell>
          <cell r="G155" t="str">
            <v>7664-20</v>
          </cell>
          <cell r="H155">
            <v>45992</v>
          </cell>
          <cell r="J155">
            <v>235.75</v>
          </cell>
          <cell r="L155">
            <v>218.37</v>
          </cell>
          <cell r="M155">
            <v>1.52</v>
          </cell>
        </row>
        <row r="156">
          <cell r="C156" t="str">
            <v>UPA OLINDA - CG 001/2022</v>
          </cell>
          <cell r="E156" t="str">
            <v>LUCAS GUILHERME MIGUEL SANTOS DA SILVA</v>
          </cell>
          <cell r="F156" t="str">
            <v>3 - Administrativo</v>
          </cell>
          <cell r="G156" t="str">
            <v>4110-10</v>
          </cell>
          <cell r="H156">
            <v>45992</v>
          </cell>
          <cell r="J156">
            <v>20.94</v>
          </cell>
          <cell r="R156">
            <v>177.46</v>
          </cell>
          <cell r="S156">
            <v>39.799999999999997</v>
          </cell>
        </row>
        <row r="157">
          <cell r="C157" t="str">
            <v>UPA OLINDA - CG 001/2022</v>
          </cell>
          <cell r="E157" t="str">
            <v>LUCIANA GUILHERMINO DE MELO</v>
          </cell>
          <cell r="F157" t="str">
            <v>4 - Assistência Odontológica</v>
          </cell>
          <cell r="G157" t="str">
            <v>3224-15</v>
          </cell>
          <cell r="H157">
            <v>45992</v>
          </cell>
          <cell r="J157">
            <v>231.59</v>
          </cell>
          <cell r="L157">
            <v>218.37</v>
          </cell>
          <cell r="M157">
            <v>1.63</v>
          </cell>
          <cell r="R157">
            <v>177.46</v>
          </cell>
          <cell r="S157">
            <v>97.5</v>
          </cell>
        </row>
        <row r="158">
          <cell r="C158" t="str">
            <v>UPA OLINDA - CG 001/2022</v>
          </cell>
          <cell r="E158" t="str">
            <v>LUCIMAR LAUDIENE DA SILVA</v>
          </cell>
          <cell r="F158" t="str">
            <v>2 - Outros Profissionais da Saúde</v>
          </cell>
          <cell r="G158" t="str">
            <v>2235-05</v>
          </cell>
          <cell r="H158">
            <v>45992</v>
          </cell>
          <cell r="J158">
            <v>676.31999999999994</v>
          </cell>
          <cell r="L158">
            <v>218.37</v>
          </cell>
          <cell r="M158">
            <v>1.86</v>
          </cell>
          <cell r="O158">
            <v>2.5099999999999998</v>
          </cell>
          <cell r="U158">
            <v>138.38999999999999</v>
          </cell>
          <cell r="X158" t="str">
            <v>auxilio creche dos enfermeiros</v>
          </cell>
          <cell r="Y158">
            <v>4553.9799999999996</v>
          </cell>
          <cell r="AB158" t="str">
            <v xml:space="preserve">piso da enfermagem e 13º do piso </v>
          </cell>
        </row>
        <row r="159">
          <cell r="C159" t="str">
            <v>UPA OLINDA - CG 001/2022</v>
          </cell>
          <cell r="E159" t="str">
            <v>MACIO RUBENS CARVALHO</v>
          </cell>
          <cell r="F159" t="str">
            <v>3 - Administrativo</v>
          </cell>
          <cell r="G159" t="str">
            <v>7823-20</v>
          </cell>
          <cell r="H159">
            <v>45992</v>
          </cell>
          <cell r="J159">
            <v>250.03</v>
          </cell>
          <cell r="L159">
            <v>218.37</v>
          </cell>
          <cell r="M159">
            <v>1.74</v>
          </cell>
        </row>
        <row r="160">
          <cell r="C160" t="str">
            <v>UPA OLINDA - CG 001/2022</v>
          </cell>
          <cell r="E160" t="str">
            <v>MANUELA DE MELO RIBEIRO PARANHOS AGRA</v>
          </cell>
          <cell r="F160" t="str">
            <v>1 - Médico</v>
          </cell>
          <cell r="G160" t="str">
            <v>2251-25</v>
          </cell>
          <cell r="H160">
            <v>45992</v>
          </cell>
          <cell r="J160">
            <v>1298.49</v>
          </cell>
          <cell r="L160">
            <v>218.37</v>
          </cell>
          <cell r="M160">
            <v>8.4</v>
          </cell>
          <cell r="O160">
            <v>16.47</v>
          </cell>
        </row>
        <row r="161">
          <cell r="C161" t="str">
            <v>UPA OLINDA - CG 001/2022</v>
          </cell>
          <cell r="E161" t="str">
            <v>MARCELA SUELE SOARES</v>
          </cell>
          <cell r="F161" t="str">
            <v>2 - Outros Profissionais da Saúde</v>
          </cell>
          <cell r="G161" t="str">
            <v>2236-05</v>
          </cell>
          <cell r="H161">
            <v>45992</v>
          </cell>
          <cell r="J161">
            <v>339.28999999999996</v>
          </cell>
          <cell r="L161">
            <v>218.37</v>
          </cell>
          <cell r="M161">
            <v>2.15</v>
          </cell>
          <cell r="O161">
            <v>2.5099999999999998</v>
          </cell>
        </row>
        <row r="162">
          <cell r="C162" t="str">
            <v>UPA OLINDA - CG 001/2022</v>
          </cell>
          <cell r="E162" t="str">
            <v>MÁRCIA FERREIRA DA SILVA</v>
          </cell>
          <cell r="F162" t="str">
            <v>2 - Outros Profissionais da Saúde</v>
          </cell>
          <cell r="G162" t="str">
            <v>3222-05</v>
          </cell>
          <cell r="H162">
            <v>45992</v>
          </cell>
          <cell r="J162">
            <v>136.41</v>
          </cell>
          <cell r="L162">
            <v>218.37</v>
          </cell>
          <cell r="M162">
            <v>1.32</v>
          </cell>
        </row>
        <row r="163">
          <cell r="C163" t="str">
            <v>UPA OLINDA - CG 001/2022</v>
          </cell>
          <cell r="E163" t="str">
            <v>MARCO FERREIRA DOS SANTOS</v>
          </cell>
          <cell r="F163" t="str">
            <v>3 - Administrativo</v>
          </cell>
          <cell r="G163" t="str">
            <v>5174-10</v>
          </cell>
          <cell r="H163">
            <v>45992</v>
          </cell>
          <cell r="J163">
            <v>242.15</v>
          </cell>
          <cell r="L163">
            <v>218.37</v>
          </cell>
          <cell r="M163">
            <v>1.52</v>
          </cell>
          <cell r="R163">
            <v>177.46</v>
          </cell>
          <cell r="S163">
            <v>91.08</v>
          </cell>
        </row>
        <row r="164">
          <cell r="C164" t="str">
            <v>UPA OLINDA - CG 001/2022</v>
          </cell>
          <cell r="E164" t="str">
            <v>MARCOS GOMES DO NASCIMENTO</v>
          </cell>
          <cell r="F164" t="str">
            <v>3 - Administrativo</v>
          </cell>
          <cell r="G164" t="str">
            <v>1425-05</v>
          </cell>
          <cell r="H164">
            <v>45992</v>
          </cell>
          <cell r="J164">
            <v>454.15</v>
          </cell>
          <cell r="L164">
            <v>218.37</v>
          </cell>
          <cell r="M164">
            <v>3.78</v>
          </cell>
        </row>
        <row r="165">
          <cell r="C165" t="str">
            <v>UPA OLINDA - CG 001/2022</v>
          </cell>
          <cell r="E165" t="str">
            <v>MARCOS KENNEDY BEZERRA DE ALMEIDA</v>
          </cell>
          <cell r="F165" t="str">
            <v>3 - Administrativo</v>
          </cell>
          <cell r="G165" t="str">
            <v>4110-10</v>
          </cell>
          <cell r="H165">
            <v>45992</v>
          </cell>
          <cell r="J165">
            <v>412.2</v>
          </cell>
        </row>
        <row r="166">
          <cell r="C166" t="str">
            <v>UPA OLINDA - CG 001/2022</v>
          </cell>
          <cell r="E166" t="str">
            <v>MARIA APARECIDA DE FATIMA ALENCAR NOBRE</v>
          </cell>
          <cell r="F166" t="str">
            <v>4 - Assistência Odontológica</v>
          </cell>
          <cell r="G166" t="str">
            <v>2232-88</v>
          </cell>
          <cell r="H166">
            <v>45992</v>
          </cell>
          <cell r="J166">
            <v>808.22</v>
          </cell>
          <cell r="L166">
            <v>218.37</v>
          </cell>
          <cell r="M166">
            <v>5.91</v>
          </cell>
          <cell r="O166">
            <v>16.47</v>
          </cell>
        </row>
        <row r="167">
          <cell r="C167" t="str">
            <v>UPA OLINDA - CG 001/2022</v>
          </cell>
          <cell r="E167" t="str">
            <v>MARIA BEATRIZ DE SOUZA NERY</v>
          </cell>
          <cell r="F167" t="str">
            <v>3 - Administrativo</v>
          </cell>
          <cell r="G167" t="str">
            <v>4221-05</v>
          </cell>
          <cell r="H167">
            <v>45992</v>
          </cell>
          <cell r="J167">
            <v>252.58</v>
          </cell>
          <cell r="L167">
            <v>218.37</v>
          </cell>
          <cell r="M167">
            <v>1.52</v>
          </cell>
          <cell r="U167">
            <v>80.95</v>
          </cell>
          <cell r="X167" t="str">
            <v>auxilio creche devido</v>
          </cell>
        </row>
        <row r="168">
          <cell r="C168" t="str">
            <v>UPA OLINDA - CG 001/2022</v>
          </cell>
          <cell r="E168" t="str">
            <v>MARIA DAS DORES DA SILVA</v>
          </cell>
          <cell r="F168" t="str">
            <v>3 - Administrativo</v>
          </cell>
          <cell r="G168" t="str">
            <v>5135-05</v>
          </cell>
          <cell r="H168">
            <v>45992</v>
          </cell>
          <cell r="J168">
            <v>246.16000000000003</v>
          </cell>
          <cell r="L168">
            <v>218.37</v>
          </cell>
          <cell r="M168">
            <v>1.52</v>
          </cell>
          <cell r="R168">
            <v>177.46</v>
          </cell>
          <cell r="S168">
            <v>91.08</v>
          </cell>
        </row>
        <row r="169">
          <cell r="C169" t="str">
            <v>UPA OLINDA - CG 001/2022</v>
          </cell>
          <cell r="E169" t="str">
            <v>MARIA DE FATIMA PINTO RIBEIRO</v>
          </cell>
          <cell r="F169" t="str">
            <v>4 - Assistência Odontológica</v>
          </cell>
          <cell r="G169" t="str">
            <v>2232-88</v>
          </cell>
          <cell r="H169">
            <v>45992</v>
          </cell>
          <cell r="J169">
            <v>803.18000000000006</v>
          </cell>
          <cell r="L169">
            <v>218.37</v>
          </cell>
          <cell r="M169">
            <v>5.91</v>
          </cell>
          <cell r="O169">
            <v>16.47</v>
          </cell>
        </row>
        <row r="170">
          <cell r="C170" t="str">
            <v>UPA OLINDA - CG 001/2022</v>
          </cell>
          <cell r="E170" t="str">
            <v>MARIA EDUARDA VALADARES SANTOS LINS</v>
          </cell>
          <cell r="F170" t="str">
            <v>1 - Médico</v>
          </cell>
          <cell r="G170" t="str">
            <v>2252-70</v>
          </cell>
          <cell r="H170">
            <v>45992</v>
          </cell>
          <cell r="J170">
            <v>922.48</v>
          </cell>
          <cell r="L170">
            <v>218.37</v>
          </cell>
          <cell r="M170">
            <v>4.2</v>
          </cell>
          <cell r="O170">
            <v>16.47</v>
          </cell>
        </row>
        <row r="171">
          <cell r="C171" t="str">
            <v>UPA OLINDA - CG 001/2022</v>
          </cell>
          <cell r="E171" t="str">
            <v xml:space="preserve">MARIA JULIA DA CRUZ GOUVEIA NETO DE </v>
          </cell>
          <cell r="F171" t="str">
            <v>1 - Médico</v>
          </cell>
          <cell r="G171" t="str">
            <v>2251-24</v>
          </cell>
          <cell r="H171">
            <v>45992</v>
          </cell>
          <cell r="J171">
            <v>677.06</v>
          </cell>
          <cell r="O171">
            <v>16.47</v>
          </cell>
        </row>
        <row r="172">
          <cell r="C172" t="str">
            <v>UPA OLINDA - CG 001/2022</v>
          </cell>
          <cell r="E172" t="str">
            <v>MARIA MADALENA CORREIA RAMOS DOS SANTOS</v>
          </cell>
          <cell r="F172" t="str">
            <v>2 - Outros Profissionais da Saúde</v>
          </cell>
          <cell r="G172" t="str">
            <v>3222-05</v>
          </cell>
          <cell r="H172">
            <v>45992</v>
          </cell>
          <cell r="J172">
            <v>485.96000000000004</v>
          </cell>
          <cell r="L172">
            <v>218.37</v>
          </cell>
          <cell r="M172">
            <v>1.52</v>
          </cell>
          <cell r="R172">
            <v>177.46</v>
          </cell>
          <cell r="S172">
            <v>91.08</v>
          </cell>
          <cell r="Y172">
            <v>3346.3</v>
          </cell>
          <cell r="AB172" t="str">
            <v xml:space="preserve">piso da enfermagem e 13º do piso </v>
          </cell>
        </row>
        <row r="173">
          <cell r="C173" t="str">
            <v>UPA OLINDA - CG 001/2022</v>
          </cell>
          <cell r="E173" t="str">
            <v>MARIA RENATA FERREIRA DE SOUZA</v>
          </cell>
          <cell r="F173" t="str">
            <v>2 - Outros Profissionais da Saúde</v>
          </cell>
          <cell r="G173" t="str">
            <v>5152-05</v>
          </cell>
          <cell r="H173">
            <v>45992</v>
          </cell>
          <cell r="J173">
            <v>491.88</v>
          </cell>
          <cell r="Y173">
            <v>3346.3</v>
          </cell>
          <cell r="AB173" t="str">
            <v xml:space="preserve">piso da enfermagem e 13º do piso </v>
          </cell>
        </row>
        <row r="174">
          <cell r="C174" t="str">
            <v>UPA OLINDA - CG 001/2022</v>
          </cell>
          <cell r="E174" t="str">
            <v>MARIA SIMONE SANTOS DE LIMA</v>
          </cell>
          <cell r="F174" t="str">
            <v>2 - Outros Profissionais da Saúde</v>
          </cell>
          <cell r="G174" t="str">
            <v>3226-05</v>
          </cell>
          <cell r="H174">
            <v>45992</v>
          </cell>
          <cell r="J174">
            <v>214.38</v>
          </cell>
          <cell r="L174">
            <v>218.37</v>
          </cell>
          <cell r="M174">
            <v>1.52</v>
          </cell>
          <cell r="R174">
            <v>177.46</v>
          </cell>
          <cell r="S174">
            <v>91.08</v>
          </cell>
        </row>
        <row r="175">
          <cell r="C175" t="str">
            <v>UPA OLINDA - CG 001/2022</v>
          </cell>
          <cell r="E175" t="str">
            <v>MARIELY DO REGO BARROS DE ANDRADE</v>
          </cell>
          <cell r="F175" t="str">
            <v>2 - Outros Profissionais da Saúde</v>
          </cell>
          <cell r="G175" t="str">
            <v>2235-05</v>
          </cell>
          <cell r="H175">
            <v>45992</v>
          </cell>
          <cell r="J175">
            <v>642.9</v>
          </cell>
          <cell r="L175">
            <v>218.37</v>
          </cell>
          <cell r="M175">
            <v>2.2200000000000002</v>
          </cell>
          <cell r="O175">
            <v>2.5</v>
          </cell>
          <cell r="Y175">
            <v>3882</v>
          </cell>
          <cell r="AB175" t="str">
            <v xml:space="preserve">piso da enfermagem e 13º do piso </v>
          </cell>
        </row>
        <row r="176">
          <cell r="C176" t="str">
            <v>UPA OLINDA - CG 001/2022</v>
          </cell>
          <cell r="E176" t="str">
            <v>MARIO JOSE DA SILVA</v>
          </cell>
          <cell r="F176" t="str">
            <v>3 - Administrativo</v>
          </cell>
          <cell r="G176" t="str">
            <v>7823-20</v>
          </cell>
          <cell r="H176">
            <v>45992</v>
          </cell>
          <cell r="J176">
            <v>292.91999999999996</v>
          </cell>
          <cell r="L176">
            <v>218.37</v>
          </cell>
          <cell r="M176">
            <v>1.74</v>
          </cell>
          <cell r="R176">
            <v>177.46</v>
          </cell>
          <cell r="S176">
            <v>104.24</v>
          </cell>
        </row>
        <row r="177">
          <cell r="C177" t="str">
            <v>UPA OLINDA - CG 001/2022</v>
          </cell>
          <cell r="E177" t="str">
            <v>MARIUSKA RODRIGUES RAPOSO LAPORTE</v>
          </cell>
          <cell r="F177" t="str">
            <v>2 - Outros Profissionais da Saúde</v>
          </cell>
          <cell r="G177" t="str">
            <v>2516-05</v>
          </cell>
          <cell r="H177">
            <v>45992</v>
          </cell>
          <cell r="J177">
            <v>330.75</v>
          </cell>
          <cell r="L177">
            <v>218.37</v>
          </cell>
          <cell r="M177">
            <v>2.37</v>
          </cell>
          <cell r="U177">
            <v>80.95</v>
          </cell>
          <cell r="X177" t="str">
            <v>auxilio creche devido</v>
          </cell>
        </row>
        <row r="178">
          <cell r="C178" t="str">
            <v>UPA OLINDA - CG 001/2022</v>
          </cell>
          <cell r="E178" t="str">
            <v>MARLEIDE MIRANDA MENDES</v>
          </cell>
          <cell r="F178" t="str">
            <v>2 - Outros Profissionais da Saúde</v>
          </cell>
          <cell r="G178" t="str">
            <v>3222-05</v>
          </cell>
          <cell r="H178">
            <v>45992</v>
          </cell>
          <cell r="J178">
            <v>485.3</v>
          </cell>
          <cell r="L178">
            <v>218.37</v>
          </cell>
          <cell r="M178">
            <v>1.52</v>
          </cell>
          <cell r="Y178">
            <v>3346.3</v>
          </cell>
          <cell r="AB178" t="str">
            <v xml:space="preserve">piso da enfermagem e 13º do piso </v>
          </cell>
        </row>
        <row r="179">
          <cell r="C179" t="str">
            <v>UPA OLINDA - CG 001/2022</v>
          </cell>
          <cell r="E179" t="str">
            <v>MARY SIMONE BOYER DE ALMEIDA DOS ANJOS</v>
          </cell>
          <cell r="F179" t="str">
            <v>2 - Outros Profissionais da Saúde</v>
          </cell>
          <cell r="G179" t="str">
            <v>3222-05</v>
          </cell>
          <cell r="H179">
            <v>45992</v>
          </cell>
          <cell r="J179">
            <v>485.94</v>
          </cell>
          <cell r="L179">
            <v>218.37</v>
          </cell>
          <cell r="M179">
            <v>1.52</v>
          </cell>
          <cell r="Y179">
            <v>3346.3</v>
          </cell>
          <cell r="AB179" t="str">
            <v xml:space="preserve">piso da enfermagem e 13º do piso </v>
          </cell>
        </row>
        <row r="180">
          <cell r="C180" t="str">
            <v>UPA OLINDA - CG 001/2022</v>
          </cell>
          <cell r="E180" t="str">
            <v>MATHEUS JUAN ROSA DA SILVA</v>
          </cell>
          <cell r="F180" t="str">
            <v>3 - Administrativo</v>
          </cell>
          <cell r="G180" t="str">
            <v>4221-05</v>
          </cell>
          <cell r="H180">
            <v>45992</v>
          </cell>
          <cell r="J180">
            <v>212.35999999999999</v>
          </cell>
          <cell r="L180">
            <v>218.37</v>
          </cell>
          <cell r="M180">
            <v>1.32</v>
          </cell>
        </row>
        <row r="181">
          <cell r="C181" t="str">
            <v>UPA OLINDA - CG 001/2022</v>
          </cell>
          <cell r="E181" t="str">
            <v>MICHAELA BARROS DA CRUZ</v>
          </cell>
          <cell r="F181" t="str">
            <v>3 - Administrativo</v>
          </cell>
          <cell r="G181" t="str">
            <v>5142-25</v>
          </cell>
          <cell r="H181">
            <v>45992</v>
          </cell>
          <cell r="J181">
            <v>241.08</v>
          </cell>
          <cell r="L181">
            <v>218.37</v>
          </cell>
          <cell r="M181">
            <v>1.52</v>
          </cell>
        </row>
        <row r="182">
          <cell r="C182" t="str">
            <v>UPA OLINDA - CG 001/2022</v>
          </cell>
          <cell r="E182" t="str">
            <v>MICHELLE ALENCAR MACIEL</v>
          </cell>
          <cell r="F182" t="str">
            <v>2 - Outros Profissionais da Saúde</v>
          </cell>
          <cell r="G182" t="str">
            <v>2235-05</v>
          </cell>
          <cell r="H182">
            <v>45992</v>
          </cell>
          <cell r="J182">
            <v>1171.25</v>
          </cell>
          <cell r="L182">
            <v>218.37</v>
          </cell>
          <cell r="M182">
            <v>8.68</v>
          </cell>
          <cell r="O182">
            <v>2.5</v>
          </cell>
        </row>
        <row r="183">
          <cell r="C183" t="str">
            <v>UPA OLINDA - CG 001/2022</v>
          </cell>
          <cell r="E183" t="str">
            <v>MICHELLE CONCEIÇÃO DE OLIVEIRA LIMA</v>
          </cell>
          <cell r="F183" t="str">
            <v>2 - Outros Profissionais da Saúde</v>
          </cell>
          <cell r="G183">
            <v>223505</v>
          </cell>
          <cell r="H183">
            <v>45992</v>
          </cell>
          <cell r="J183">
            <v>691.12</v>
          </cell>
          <cell r="L183">
            <v>218.37</v>
          </cell>
          <cell r="M183">
            <v>1.9</v>
          </cell>
          <cell r="O183">
            <v>2.5</v>
          </cell>
          <cell r="U183">
            <v>129.16</v>
          </cell>
          <cell r="X183" t="str">
            <v>auxilio creche dos enfermeiros</v>
          </cell>
          <cell r="Y183">
            <v>4227.4399999999996</v>
          </cell>
          <cell r="AB183" t="str">
            <v xml:space="preserve">piso da enfermagem e 13º do piso </v>
          </cell>
        </row>
        <row r="184">
          <cell r="C184" t="str">
            <v>UPA OLINDA - CG 001/2022</v>
          </cell>
          <cell r="E184" t="str">
            <v>NADJANE CRISTINA DO NASCIMENTO SANTOS</v>
          </cell>
          <cell r="F184" t="str">
            <v>3 - Administrativo</v>
          </cell>
          <cell r="G184" t="str">
            <v>5142-25</v>
          </cell>
          <cell r="H184">
            <v>45992</v>
          </cell>
          <cell r="J184">
            <v>221.90000000000003</v>
          </cell>
          <cell r="L184">
            <v>218.37</v>
          </cell>
          <cell r="M184">
            <v>1.52</v>
          </cell>
        </row>
        <row r="185">
          <cell r="C185" t="str">
            <v>UPA OLINDA - CG 001/2022</v>
          </cell>
          <cell r="E185" t="str">
            <v>OSEIAS VENTURA DO NASCIMENTO</v>
          </cell>
          <cell r="F185" t="str">
            <v>2 - Outros Profissionais da Saúde</v>
          </cell>
          <cell r="G185" t="str">
            <v>7664-20</v>
          </cell>
          <cell r="H185">
            <v>45992</v>
          </cell>
          <cell r="J185">
            <v>664.23</v>
          </cell>
          <cell r="L185">
            <v>218.37</v>
          </cell>
          <cell r="M185">
            <v>2.73</v>
          </cell>
          <cell r="O185">
            <v>10</v>
          </cell>
        </row>
        <row r="186">
          <cell r="C186" t="str">
            <v>UPA OLINDA - CG 001/2022</v>
          </cell>
          <cell r="E186" t="str">
            <v>PATRÍCIA GREICE  DOS SANTOS BRASIL</v>
          </cell>
          <cell r="F186" t="str">
            <v>2 - Outros Profissionais da Saúde</v>
          </cell>
          <cell r="G186" t="str">
            <v>3222-05</v>
          </cell>
          <cell r="H186">
            <v>45992</v>
          </cell>
          <cell r="J186">
            <v>163.39000000000001</v>
          </cell>
          <cell r="L186">
            <v>218.37</v>
          </cell>
          <cell r="M186">
            <v>0.96</v>
          </cell>
          <cell r="Y186">
            <v>762.21</v>
          </cell>
          <cell r="AB186" t="str">
            <v xml:space="preserve">piso da enfermagem e 13º do piso </v>
          </cell>
        </row>
        <row r="187">
          <cell r="C187" t="str">
            <v>UPA OLINDA - CG 001/2022</v>
          </cell>
          <cell r="E187" t="str">
            <v>PATRICIA LAINE DA SILVA CAETANO</v>
          </cell>
          <cell r="F187" t="str">
            <v>2 - Outros Profissionais da Saúde</v>
          </cell>
          <cell r="G187" t="str">
            <v>2237-05</v>
          </cell>
          <cell r="H187">
            <v>45992</v>
          </cell>
          <cell r="J187">
            <v>221.99</v>
          </cell>
          <cell r="L187">
            <v>218.37</v>
          </cell>
          <cell r="M187">
            <v>1.42</v>
          </cell>
          <cell r="R187">
            <v>177.46</v>
          </cell>
          <cell r="S187">
            <v>85.01</v>
          </cell>
        </row>
        <row r="188">
          <cell r="C188" t="str">
            <v>UPA OLINDA - CG 001/2022</v>
          </cell>
          <cell r="E188" t="str">
            <v>PAULO CESAR OLIVEIRA SANTOS</v>
          </cell>
          <cell r="F188" t="str">
            <v>4 - Assistência Odontológica</v>
          </cell>
          <cell r="G188" t="str">
            <v>2232-88</v>
          </cell>
          <cell r="H188">
            <v>45992</v>
          </cell>
          <cell r="J188">
            <v>814.05</v>
          </cell>
          <cell r="L188">
            <v>218.37</v>
          </cell>
          <cell r="M188">
            <v>5.91</v>
          </cell>
          <cell r="O188">
            <v>16.47</v>
          </cell>
        </row>
        <row r="189">
          <cell r="C189" t="str">
            <v>UPA OLINDA - CG 001/2022</v>
          </cell>
          <cell r="E189" t="str">
            <v>PHALLOMA CORREIA VALERIANO DA SILVA</v>
          </cell>
          <cell r="F189" t="str">
            <v>2 - Outros Profissionais da Saúde</v>
          </cell>
          <cell r="G189" t="str">
            <v>2236-05</v>
          </cell>
          <cell r="H189">
            <v>45992</v>
          </cell>
          <cell r="J189">
            <v>385.46000000000004</v>
          </cell>
          <cell r="L189">
            <v>218.37</v>
          </cell>
          <cell r="M189">
            <v>2.5499999999999998</v>
          </cell>
          <cell r="O189">
            <v>2.5</v>
          </cell>
        </row>
        <row r="190">
          <cell r="C190" t="str">
            <v>UPA OLINDA - CG 001/2022</v>
          </cell>
          <cell r="E190" t="str">
            <v>PHILLIPE ANDREW FERNANDES SILVA</v>
          </cell>
          <cell r="F190" t="str">
            <v>3 - Administrativo</v>
          </cell>
          <cell r="G190" t="str">
            <v>5174-10</v>
          </cell>
          <cell r="H190">
            <v>45992</v>
          </cell>
          <cell r="J190">
            <v>241.86</v>
          </cell>
          <cell r="L190">
            <v>218.37</v>
          </cell>
          <cell r="M190">
            <v>1.52</v>
          </cell>
        </row>
        <row r="191">
          <cell r="C191" t="str">
            <v>UPA OLINDA - CG 001/2022</v>
          </cell>
          <cell r="E191" t="str">
            <v>PRISCILLA DE ARAUJO SILVA</v>
          </cell>
          <cell r="F191" t="str">
            <v>2 - Outros Profissionais da Saúde</v>
          </cell>
          <cell r="G191" t="str">
            <v>3222-05</v>
          </cell>
          <cell r="H191">
            <v>45992</v>
          </cell>
          <cell r="J191">
            <v>507.21000000000004</v>
          </cell>
          <cell r="L191">
            <v>218.37</v>
          </cell>
          <cell r="M191">
            <v>1.52</v>
          </cell>
          <cell r="R191">
            <v>177.46</v>
          </cell>
          <cell r="S191">
            <v>91.08</v>
          </cell>
          <cell r="Y191">
            <v>3346.3</v>
          </cell>
          <cell r="AB191" t="str">
            <v xml:space="preserve">piso da enfermagem e 13º do piso </v>
          </cell>
        </row>
        <row r="192">
          <cell r="C192" t="str">
            <v>UPA OLINDA - CG 001/2022</v>
          </cell>
          <cell r="E192" t="str">
            <v>RADAMES JOSE DA SILVA</v>
          </cell>
          <cell r="F192" t="str">
            <v>3 - Administrativo</v>
          </cell>
          <cell r="G192" t="str">
            <v>5174-10</v>
          </cell>
          <cell r="H192">
            <v>45992</v>
          </cell>
          <cell r="J192">
            <v>219.93</v>
          </cell>
          <cell r="L192">
            <v>218.37</v>
          </cell>
          <cell r="M192">
            <v>1.52</v>
          </cell>
          <cell r="R192">
            <v>177.46</v>
          </cell>
          <cell r="S192">
            <v>91.08</v>
          </cell>
        </row>
        <row r="193">
          <cell r="C193" t="str">
            <v>UPA OLINDA - CG 001/2022</v>
          </cell>
          <cell r="E193" t="str">
            <v>RAFAEL GOMES OLIVEIRA</v>
          </cell>
          <cell r="F193" t="str">
            <v>3 - Administrativo</v>
          </cell>
          <cell r="G193" t="str">
            <v>4110-10</v>
          </cell>
          <cell r="H193">
            <v>45992</v>
          </cell>
          <cell r="J193">
            <v>206.39</v>
          </cell>
          <cell r="L193">
            <v>218.37</v>
          </cell>
          <cell r="M193">
            <v>1.52</v>
          </cell>
          <cell r="R193">
            <v>177.46</v>
          </cell>
          <cell r="S193">
            <v>91.08</v>
          </cell>
        </row>
        <row r="194">
          <cell r="C194" t="str">
            <v>UPA OLINDA - CG 001/2022</v>
          </cell>
          <cell r="E194" t="str">
            <v>RAIANA CÉZAR DE ALBUQUERQUE DOS SA</v>
          </cell>
          <cell r="F194" t="str">
            <v>2 - Outros Profissionais da Saúde</v>
          </cell>
          <cell r="G194" t="str">
            <v>2235-05</v>
          </cell>
          <cell r="H194">
            <v>45992</v>
          </cell>
          <cell r="J194">
            <v>623.9</v>
          </cell>
          <cell r="O194">
            <v>2.5</v>
          </cell>
          <cell r="Y194">
            <v>4227.4399999999996</v>
          </cell>
          <cell r="AB194" t="str">
            <v xml:space="preserve">piso da enfermagem e 13º do piso </v>
          </cell>
        </row>
        <row r="195">
          <cell r="C195" t="str">
            <v>UPA OLINDA - CG 001/2022</v>
          </cell>
          <cell r="E195" t="str">
            <v>REBECA PONTES JORDÃO OLIVEIRA</v>
          </cell>
          <cell r="F195" t="str">
            <v>2 - Outros Profissionais da Saúde</v>
          </cell>
          <cell r="G195" t="str">
            <v>2235-05</v>
          </cell>
          <cell r="H195">
            <v>45992</v>
          </cell>
          <cell r="J195">
            <v>491.52</v>
          </cell>
          <cell r="L195">
            <v>218.37</v>
          </cell>
          <cell r="M195">
            <v>1.86</v>
          </cell>
          <cell r="O195">
            <v>16.47</v>
          </cell>
          <cell r="Y195">
            <v>3497.71</v>
          </cell>
          <cell r="AB195" t="str">
            <v xml:space="preserve">piso da enfermagem e 13º do piso </v>
          </cell>
        </row>
        <row r="196">
          <cell r="C196" t="str">
            <v>UPA OLINDA - CG 001/2022</v>
          </cell>
          <cell r="E196" t="str">
            <v>REINALDO SOARES DA SILVA</v>
          </cell>
          <cell r="F196" t="str">
            <v>2 - Outros Profissionais da Saúde</v>
          </cell>
          <cell r="G196" t="str">
            <v>7664-20</v>
          </cell>
          <cell r="H196">
            <v>45992</v>
          </cell>
          <cell r="J196">
            <v>440.8</v>
          </cell>
          <cell r="L196">
            <v>218.37</v>
          </cell>
          <cell r="M196">
            <v>2.5499999999999998</v>
          </cell>
          <cell r="O196">
            <v>10</v>
          </cell>
        </row>
        <row r="197">
          <cell r="C197" t="str">
            <v>UPA OLINDA - CG 001/2022</v>
          </cell>
          <cell r="E197" t="str">
            <v>RENAN VALOIS COSTA DA SILVEIRA</v>
          </cell>
          <cell r="F197" t="str">
            <v>2 - Outros Profissionais da Saúde</v>
          </cell>
          <cell r="G197" t="str">
            <v>2235-05</v>
          </cell>
          <cell r="H197">
            <v>45992</v>
          </cell>
          <cell r="J197">
            <v>674.77</v>
          </cell>
          <cell r="L197">
            <v>218.37</v>
          </cell>
          <cell r="M197">
            <v>2.2200000000000002</v>
          </cell>
          <cell r="O197">
            <v>2.5</v>
          </cell>
          <cell r="R197">
            <v>177.46</v>
          </cell>
          <cell r="S197">
            <v>133.31</v>
          </cell>
          <cell r="Y197">
            <v>3882</v>
          </cell>
          <cell r="AB197" t="str">
            <v xml:space="preserve">piso da enfermagem e 13º do piso </v>
          </cell>
        </row>
        <row r="198">
          <cell r="C198" t="str">
            <v>UPA OLINDA - CG 001/2022</v>
          </cell>
          <cell r="E198" t="str">
            <v>RENATA CLARA PINTO SOUZA</v>
          </cell>
          <cell r="F198" t="str">
            <v>2 - Outros Profissionais da Saúde</v>
          </cell>
          <cell r="G198" t="str">
            <v>3222-05</v>
          </cell>
          <cell r="H198">
            <v>45992</v>
          </cell>
          <cell r="J198">
            <v>457.11</v>
          </cell>
          <cell r="L198">
            <v>218.37</v>
          </cell>
          <cell r="M198">
            <v>1.52</v>
          </cell>
          <cell r="R198">
            <v>177.46</v>
          </cell>
          <cell r="S198">
            <v>91.08</v>
          </cell>
          <cell r="Y198">
            <v>2974.49</v>
          </cell>
          <cell r="AB198" t="str">
            <v xml:space="preserve">piso da enfermagem e 13º do piso </v>
          </cell>
        </row>
        <row r="199">
          <cell r="C199" t="str">
            <v>UPA OLINDA - CG 001/2022</v>
          </cell>
          <cell r="E199" t="str">
            <v>RENATA FERNANDES PINHEIRO</v>
          </cell>
          <cell r="F199" t="str">
            <v>4 - Assistência Odontológica</v>
          </cell>
          <cell r="G199" t="str">
            <v>2232-88</v>
          </cell>
          <cell r="H199">
            <v>45992</v>
          </cell>
          <cell r="J199">
            <v>163.33000000000001</v>
          </cell>
          <cell r="O199">
            <v>16.47</v>
          </cell>
        </row>
        <row r="200">
          <cell r="C200" t="str">
            <v>UPA OLINDA - CG 001/2022</v>
          </cell>
          <cell r="E200" t="str">
            <v>RENATA GEANE GONCALVES CUNHA BARROS</v>
          </cell>
          <cell r="F200" t="str">
            <v>2 - Outros Profissionais da Saúde</v>
          </cell>
          <cell r="G200" t="str">
            <v>3222-05</v>
          </cell>
          <cell r="H200">
            <v>45992</v>
          </cell>
          <cell r="J200">
            <v>485.98</v>
          </cell>
          <cell r="L200">
            <v>218.37</v>
          </cell>
          <cell r="M200">
            <v>1.52</v>
          </cell>
          <cell r="Y200">
            <v>3346.3</v>
          </cell>
          <cell r="AB200" t="str">
            <v xml:space="preserve">piso da enfermagem e 13º do piso </v>
          </cell>
        </row>
        <row r="201">
          <cell r="C201" t="str">
            <v>UPA OLINDA - CG 001/2022</v>
          </cell>
          <cell r="E201" t="str">
            <v xml:space="preserve">RENATO COSME CESAR </v>
          </cell>
          <cell r="F201" t="str">
            <v>2 - Outros Profissionais da Saúde</v>
          </cell>
          <cell r="G201" t="str">
            <v>5152-05</v>
          </cell>
          <cell r="H201">
            <v>45992</v>
          </cell>
          <cell r="J201">
            <v>508.68999999999994</v>
          </cell>
          <cell r="L201">
            <v>218.37</v>
          </cell>
          <cell r="M201">
            <v>1.52</v>
          </cell>
          <cell r="R201">
            <v>177.46</v>
          </cell>
          <cell r="S201">
            <v>91.08</v>
          </cell>
          <cell r="Y201">
            <v>3346.3</v>
          </cell>
          <cell r="AB201" t="str">
            <v xml:space="preserve">piso da enfermagem e 13º do piso </v>
          </cell>
        </row>
        <row r="202">
          <cell r="C202" t="str">
            <v>UPA OLINDA - CG 001/2022</v>
          </cell>
          <cell r="E202" t="str">
            <v>RICARDO MARCELINO DE FREITAS</v>
          </cell>
          <cell r="F202" t="str">
            <v>3 - Administrativo</v>
          </cell>
          <cell r="G202" t="str">
            <v>4221-05</v>
          </cell>
          <cell r="H202">
            <v>45992</v>
          </cell>
          <cell r="J202">
            <v>285.64</v>
          </cell>
          <cell r="L202">
            <v>218.37</v>
          </cell>
          <cell r="M202">
            <v>1.52</v>
          </cell>
        </row>
        <row r="203">
          <cell r="C203" t="str">
            <v>UPA OLINDA - CG 001/2022</v>
          </cell>
          <cell r="E203" t="str">
            <v>ROBERTA LUCIA DOURADO DE PAULA FERREIRA</v>
          </cell>
          <cell r="F203" t="str">
            <v>2 - Outros Profissionais da Saúde</v>
          </cell>
          <cell r="G203" t="str">
            <v>2235-05</v>
          </cell>
          <cell r="H203">
            <v>45992</v>
          </cell>
          <cell r="J203">
            <v>496.96000000000004</v>
          </cell>
          <cell r="L203">
            <v>218.37</v>
          </cell>
          <cell r="M203">
            <v>2.2200000000000002</v>
          </cell>
          <cell r="O203">
            <v>2.5</v>
          </cell>
          <cell r="Y203">
            <v>2620.35</v>
          </cell>
          <cell r="AB203" t="str">
            <v xml:space="preserve">piso da enfermagem e 13º do piso </v>
          </cell>
        </row>
        <row r="204">
          <cell r="C204" t="str">
            <v>UPA OLINDA - CG 001/2022</v>
          </cell>
          <cell r="E204" t="str">
            <v>ROBERTA MAYARA DIOGO DE VASCONCELOS</v>
          </cell>
          <cell r="F204" t="str">
            <v>2 - Outros Profissionais da Saúde</v>
          </cell>
          <cell r="G204" t="str">
            <v>2235-05</v>
          </cell>
          <cell r="H204">
            <v>45992</v>
          </cell>
          <cell r="J204">
            <v>483.18</v>
          </cell>
          <cell r="L204">
            <v>218.37</v>
          </cell>
          <cell r="M204">
            <v>1.86</v>
          </cell>
          <cell r="O204">
            <v>16.47</v>
          </cell>
          <cell r="U204">
            <v>129.78</v>
          </cell>
          <cell r="X204" t="str">
            <v>auxilio creche dos enfermeiros</v>
          </cell>
          <cell r="Y204">
            <v>3345.91</v>
          </cell>
          <cell r="AB204" t="str">
            <v xml:space="preserve">piso da enfermagem e 13º do piso </v>
          </cell>
        </row>
        <row r="205">
          <cell r="C205" t="str">
            <v>UPA OLINDA - CG 001/2022</v>
          </cell>
          <cell r="E205" t="str">
            <v>RONALDO RODRIGO DOS SANTOS</v>
          </cell>
          <cell r="F205" t="str">
            <v>3 - Administrativo</v>
          </cell>
          <cell r="G205" t="str">
            <v>5152-10</v>
          </cell>
          <cell r="H205">
            <v>45992</v>
          </cell>
          <cell r="J205">
            <v>248.17000000000002</v>
          </cell>
          <cell r="L205">
            <v>218.37</v>
          </cell>
          <cell r="M205">
            <v>1.52</v>
          </cell>
        </row>
        <row r="206">
          <cell r="C206" t="str">
            <v>UPA OLINDA - CG 001/2022</v>
          </cell>
          <cell r="E206" t="str">
            <v>ROSANA FERREIRA DA SILVA</v>
          </cell>
          <cell r="F206" t="str">
            <v>2 - Outros Profissionais da Saúde</v>
          </cell>
          <cell r="G206" t="str">
            <v>3222-05</v>
          </cell>
          <cell r="H206">
            <v>45992</v>
          </cell>
          <cell r="J206">
            <v>507.47</v>
          </cell>
          <cell r="L206">
            <v>218.37</v>
          </cell>
          <cell r="M206">
            <v>1.52</v>
          </cell>
          <cell r="Y206">
            <v>3346.3</v>
          </cell>
          <cell r="AB206" t="str">
            <v xml:space="preserve">piso da enfermagem e 13º do piso </v>
          </cell>
        </row>
        <row r="207">
          <cell r="C207" t="str">
            <v>UPA OLINDA - CG 001/2022</v>
          </cell>
          <cell r="E207" t="str">
            <v>ROSANGELA CARDOSO CAVALCANTE</v>
          </cell>
          <cell r="F207" t="str">
            <v>2 - Outros Profissionais da Saúde</v>
          </cell>
          <cell r="G207" t="str">
            <v>3222-05</v>
          </cell>
          <cell r="H207">
            <v>45992</v>
          </cell>
          <cell r="J207">
            <v>485.34000000000003</v>
          </cell>
          <cell r="L207">
            <v>218.37</v>
          </cell>
          <cell r="M207">
            <v>1.52</v>
          </cell>
          <cell r="Y207">
            <v>3346.3</v>
          </cell>
          <cell r="AB207" t="str">
            <v xml:space="preserve">piso da enfermagem e 13º do piso </v>
          </cell>
        </row>
        <row r="208">
          <cell r="C208" t="str">
            <v>UPA OLINDA - CG 001/2022</v>
          </cell>
          <cell r="E208" t="str">
            <v>ROSEANE JOSEFA DA SILVA SANTANA</v>
          </cell>
          <cell r="F208" t="str">
            <v>2 - Outros Profissionais da Saúde</v>
          </cell>
          <cell r="G208" t="str">
            <v>3222-05</v>
          </cell>
          <cell r="H208">
            <v>45992</v>
          </cell>
          <cell r="J208">
            <v>487.74</v>
          </cell>
          <cell r="L208">
            <v>218.37</v>
          </cell>
          <cell r="M208">
            <v>1.42</v>
          </cell>
          <cell r="Y208">
            <v>3346.3</v>
          </cell>
          <cell r="AB208" t="str">
            <v xml:space="preserve">piso da enfermagem e 13º do piso </v>
          </cell>
        </row>
        <row r="209">
          <cell r="C209" t="str">
            <v>UPA OLINDA - CG 001/2022</v>
          </cell>
          <cell r="E209" t="str">
            <v>ROSELANIA SOLANO DE SOUZA MELO</v>
          </cell>
          <cell r="F209" t="str">
            <v>3 - Administrativo</v>
          </cell>
          <cell r="G209" t="str">
            <v>5174-10</v>
          </cell>
          <cell r="H209">
            <v>45992</v>
          </cell>
          <cell r="J209">
            <v>35.53</v>
          </cell>
        </row>
        <row r="210">
          <cell r="C210" t="str">
            <v>UPA OLINDA - CG 001/2022</v>
          </cell>
          <cell r="E210" t="str">
            <v>ROSELI CORREIA DA SILVA</v>
          </cell>
          <cell r="F210" t="str">
            <v>2 - Outros Profissionais da Saúde</v>
          </cell>
          <cell r="G210" t="str">
            <v>3222-05</v>
          </cell>
          <cell r="H210">
            <v>45992</v>
          </cell>
          <cell r="J210">
            <v>77.06</v>
          </cell>
          <cell r="K210">
            <v>5489.6</v>
          </cell>
          <cell r="L210">
            <v>218.37</v>
          </cell>
          <cell r="M210">
            <v>1.02</v>
          </cell>
        </row>
        <row r="211">
          <cell r="C211" t="str">
            <v>UPA OLINDA - CG 001/2022</v>
          </cell>
          <cell r="E211" t="str">
            <v>ROSEMARY DA SILVA DE LIMA</v>
          </cell>
          <cell r="F211" t="str">
            <v>3 - Administrativo</v>
          </cell>
          <cell r="G211" t="str">
            <v>4110-10</v>
          </cell>
          <cell r="H211">
            <v>45992</v>
          </cell>
          <cell r="J211">
            <v>337.89</v>
          </cell>
          <cell r="L211">
            <v>218.37</v>
          </cell>
          <cell r="M211">
            <v>2.81</v>
          </cell>
        </row>
        <row r="212">
          <cell r="C212" t="str">
            <v>UPA OLINDA - CG 001/2022</v>
          </cell>
          <cell r="E212" t="str">
            <v>RUBIA CRISTINA XAVIER DE SOUZA</v>
          </cell>
          <cell r="F212" t="str">
            <v>2 - Outros Profissionais da Saúde</v>
          </cell>
          <cell r="G212" t="str">
            <v>2236-05</v>
          </cell>
          <cell r="H212">
            <v>45992</v>
          </cell>
          <cell r="J212">
            <v>397.49</v>
          </cell>
          <cell r="L212">
            <v>218.37</v>
          </cell>
          <cell r="M212">
            <v>2.5499999999999998</v>
          </cell>
          <cell r="O212">
            <v>2.5</v>
          </cell>
        </row>
        <row r="213">
          <cell r="C213" t="str">
            <v>UPA OLINDA - CG 001/2022</v>
          </cell>
          <cell r="E213" t="str">
            <v>SAARA JOSÉ DE ALBUQUERQUE</v>
          </cell>
          <cell r="F213" t="str">
            <v>2 - Outros Profissionais da Saúde</v>
          </cell>
          <cell r="G213" t="str">
            <v>3222-05</v>
          </cell>
          <cell r="H213">
            <v>45992</v>
          </cell>
          <cell r="J213">
            <v>485.3</v>
          </cell>
          <cell r="L213">
            <v>218.37</v>
          </cell>
          <cell r="M213">
            <v>1.52</v>
          </cell>
          <cell r="Y213">
            <v>3346.3</v>
          </cell>
          <cell r="AB213" t="str">
            <v xml:space="preserve">piso da enfermagem e 13º do piso </v>
          </cell>
        </row>
        <row r="214">
          <cell r="C214" t="str">
            <v>UPA OLINDA - CG 001/2022</v>
          </cell>
          <cell r="E214" t="str">
            <v>SANDRA BISPO DE MOURA</v>
          </cell>
          <cell r="F214" t="str">
            <v>2 - Outros Profissionais da Saúde</v>
          </cell>
          <cell r="G214" t="str">
            <v>3226-05</v>
          </cell>
          <cell r="H214">
            <v>45992</v>
          </cell>
          <cell r="J214">
            <v>176.05</v>
          </cell>
          <cell r="L214">
            <v>218.37</v>
          </cell>
          <cell r="M214">
            <v>1.52</v>
          </cell>
          <cell r="R214">
            <v>177.46</v>
          </cell>
          <cell r="S214">
            <v>91.08</v>
          </cell>
        </row>
        <row r="215">
          <cell r="C215" t="str">
            <v>UPA OLINDA - CG 001/2022</v>
          </cell>
          <cell r="E215" t="str">
            <v>SCHERLEY ALENCAR VIEIRA DA SILVA</v>
          </cell>
          <cell r="F215" t="str">
            <v>2 - Outros Profissionais da Saúde</v>
          </cell>
          <cell r="G215" t="str">
            <v>7664-20</v>
          </cell>
          <cell r="H215">
            <v>45992</v>
          </cell>
          <cell r="J215">
            <v>500.8</v>
          </cell>
          <cell r="L215">
            <v>218.37</v>
          </cell>
          <cell r="M215">
            <v>2.73</v>
          </cell>
          <cell r="O215">
            <v>10</v>
          </cell>
        </row>
        <row r="216">
          <cell r="C216" t="str">
            <v>UPA OLINDA - CG 001/2022</v>
          </cell>
          <cell r="E216" t="str">
            <v>SERGIO BARRETO DA SILVA</v>
          </cell>
          <cell r="F216" t="str">
            <v>3 - Administrativo</v>
          </cell>
          <cell r="G216" t="str">
            <v>5174-10</v>
          </cell>
          <cell r="H216">
            <v>45992</v>
          </cell>
          <cell r="J216">
            <v>225.25</v>
          </cell>
          <cell r="L216">
            <v>218.37</v>
          </cell>
          <cell r="M216">
            <v>1.52</v>
          </cell>
        </row>
        <row r="217">
          <cell r="C217" t="str">
            <v>UPA OLINDA - CG 001/2022</v>
          </cell>
          <cell r="E217" t="str">
            <v>SERGIO COSTA TAVARES DA SILVA</v>
          </cell>
          <cell r="F217" t="str">
            <v>1 - Médico</v>
          </cell>
          <cell r="G217" t="str">
            <v>2252-70</v>
          </cell>
          <cell r="H217">
            <v>45992</v>
          </cell>
          <cell r="J217">
            <v>613.83999999999992</v>
          </cell>
          <cell r="L217">
            <v>218.37</v>
          </cell>
          <cell r="M217">
            <v>4.2</v>
          </cell>
          <cell r="O217">
            <v>16.47</v>
          </cell>
        </row>
        <row r="218">
          <cell r="C218" t="str">
            <v>UPA OLINDA - CG 001/2022</v>
          </cell>
          <cell r="E218" t="str">
            <v>SERIVAL LAURENTINO DA SILVA</v>
          </cell>
          <cell r="F218" t="str">
            <v>3 - Administrativo</v>
          </cell>
          <cell r="G218" t="str">
            <v>5143-10</v>
          </cell>
          <cell r="H218">
            <v>45992</v>
          </cell>
          <cell r="J218">
            <v>217.98000000000002</v>
          </cell>
          <cell r="L218">
            <v>218.37</v>
          </cell>
          <cell r="M218">
            <v>1.52</v>
          </cell>
        </row>
        <row r="219">
          <cell r="C219" t="str">
            <v>UPA OLINDA - CG 001/2022</v>
          </cell>
          <cell r="E219" t="str">
            <v>SHIRLEY GOMES DIAS</v>
          </cell>
          <cell r="F219" t="str">
            <v>2 - Outros Profissionais da Saúde</v>
          </cell>
          <cell r="G219" t="str">
            <v>3222-05</v>
          </cell>
          <cell r="H219">
            <v>45992</v>
          </cell>
          <cell r="J219">
            <v>512.69000000000005</v>
          </cell>
          <cell r="L219">
            <v>218.37</v>
          </cell>
          <cell r="M219">
            <v>1.37</v>
          </cell>
          <cell r="Y219">
            <v>3346.3</v>
          </cell>
          <cell r="AB219" t="str">
            <v xml:space="preserve">piso da enfermagem e 13º do piso </v>
          </cell>
        </row>
        <row r="220">
          <cell r="C220" t="str">
            <v>UPA OLINDA - CG 001/2022</v>
          </cell>
          <cell r="E220" t="str">
            <v>SILVIO GABRIEL SOUZA MORAIS</v>
          </cell>
          <cell r="F220" t="str">
            <v>3 - Administrativo</v>
          </cell>
          <cell r="G220" t="str">
            <v>4110-10</v>
          </cell>
          <cell r="H220">
            <v>45992</v>
          </cell>
          <cell r="J220">
            <v>20.39</v>
          </cell>
          <cell r="R220">
            <v>177.46</v>
          </cell>
          <cell r="S220">
            <v>39.799999999999997</v>
          </cell>
        </row>
        <row r="221">
          <cell r="C221" t="str">
            <v>UPA OLINDA - CG 001/2022</v>
          </cell>
          <cell r="E221" t="str">
            <v>SIMONE PAULO MENDES DA SILVA</v>
          </cell>
          <cell r="F221" t="str">
            <v>3 - Administrativo</v>
          </cell>
          <cell r="G221" t="str">
            <v>5135-05</v>
          </cell>
          <cell r="H221">
            <v>45992</v>
          </cell>
          <cell r="J221">
            <v>244.45999999999998</v>
          </cell>
          <cell r="L221">
            <v>218.37</v>
          </cell>
          <cell r="M221">
            <v>1.52</v>
          </cell>
          <cell r="R221">
            <v>177.46</v>
          </cell>
          <cell r="S221">
            <v>91.08</v>
          </cell>
        </row>
        <row r="222">
          <cell r="C222" t="str">
            <v>UPA OLINDA - CG 001/2022</v>
          </cell>
          <cell r="E222" t="str">
            <v xml:space="preserve">SIMONE RIBEIRO DA SILVA </v>
          </cell>
          <cell r="F222" t="str">
            <v>2 - Outros Profissionais da Saúde</v>
          </cell>
          <cell r="G222" t="str">
            <v>3222-05</v>
          </cell>
          <cell r="H222">
            <v>45992</v>
          </cell>
          <cell r="J222">
            <v>485.3</v>
          </cell>
          <cell r="L222">
            <v>218.37</v>
          </cell>
          <cell r="M222">
            <v>1.52</v>
          </cell>
          <cell r="R222">
            <v>177.46</v>
          </cell>
          <cell r="S222">
            <v>91.08</v>
          </cell>
          <cell r="Y222">
            <v>3346.3</v>
          </cell>
          <cell r="AB222" t="str">
            <v xml:space="preserve">piso da enfermagem e 13º do piso </v>
          </cell>
        </row>
        <row r="223">
          <cell r="C223" t="str">
            <v>UPA OLINDA - CG 001/2022</v>
          </cell>
          <cell r="E223" t="str">
            <v>STEPHANE LAILA TENORIO FRAGA</v>
          </cell>
          <cell r="F223" t="str">
            <v>3 - Administrativo</v>
          </cell>
          <cell r="G223" t="str">
            <v>5152-10</v>
          </cell>
          <cell r="H223">
            <v>45992</v>
          </cell>
          <cell r="J223">
            <v>223.75</v>
          </cell>
          <cell r="L223">
            <v>218.37</v>
          </cell>
          <cell r="M223">
            <v>1.52</v>
          </cell>
          <cell r="R223">
            <v>177.46</v>
          </cell>
          <cell r="S223">
            <v>91.08</v>
          </cell>
        </row>
        <row r="224">
          <cell r="C224" t="str">
            <v>UPA OLINDA - CG 001/2022</v>
          </cell>
          <cell r="E224" t="str">
            <v>SYMITON GUILHERME LINS CARDOSO</v>
          </cell>
          <cell r="F224" t="str">
            <v>2 - Outros Profissionais da Saúde</v>
          </cell>
          <cell r="G224" t="str">
            <v>2235-05</v>
          </cell>
          <cell r="H224">
            <v>45992</v>
          </cell>
          <cell r="J224">
            <v>631.38</v>
          </cell>
          <cell r="L224">
            <v>218.37</v>
          </cell>
          <cell r="M224">
            <v>2.2200000000000002</v>
          </cell>
          <cell r="O224">
            <v>2.5</v>
          </cell>
          <cell r="Y224">
            <v>3882</v>
          </cell>
          <cell r="AB224" t="str">
            <v xml:space="preserve">piso da enfermagem e 13º do piso </v>
          </cell>
        </row>
        <row r="225">
          <cell r="C225" t="str">
            <v>UPA OLINDA - CG 001/2022</v>
          </cell>
          <cell r="E225" t="str">
            <v>TALITA MARIA DE OLIVEIRA DA SILVA</v>
          </cell>
          <cell r="F225" t="str">
            <v>2 - Outros Profissionais da Saúde</v>
          </cell>
          <cell r="G225" t="str">
            <v>3222-05</v>
          </cell>
          <cell r="H225">
            <v>45992</v>
          </cell>
          <cell r="J225">
            <v>485.94</v>
          </cell>
          <cell r="L225">
            <v>218.37</v>
          </cell>
          <cell r="M225">
            <v>1.52</v>
          </cell>
          <cell r="Y225">
            <v>3346.3</v>
          </cell>
          <cell r="AB225" t="str">
            <v xml:space="preserve">piso da enfermagem e 13º do piso </v>
          </cell>
        </row>
        <row r="226">
          <cell r="C226" t="str">
            <v>UPA OLINDA - CG 001/2022</v>
          </cell>
          <cell r="E226" t="str">
            <v>TATIANE DA SILVA BEZERRA</v>
          </cell>
          <cell r="F226" t="str">
            <v>3 - Administrativo</v>
          </cell>
          <cell r="G226" t="str">
            <v>5142-25</v>
          </cell>
          <cell r="H226">
            <v>45992</v>
          </cell>
          <cell r="J226">
            <v>197.35000000000002</v>
          </cell>
          <cell r="L226">
            <v>218.37</v>
          </cell>
          <cell r="M226">
            <v>1.52</v>
          </cell>
          <cell r="R226">
            <v>177.46</v>
          </cell>
          <cell r="S226">
            <v>91.08</v>
          </cell>
          <cell r="U226">
            <v>83.7</v>
          </cell>
          <cell r="X226" t="str">
            <v>auxilio creche devido</v>
          </cell>
        </row>
        <row r="227">
          <cell r="C227" t="str">
            <v>UPA OLINDA - CG 001/2022</v>
          </cell>
          <cell r="E227" t="str">
            <v>TATIANE FRAGA DE SOUZA</v>
          </cell>
          <cell r="F227" t="str">
            <v>2 - Outros Profissionais da Saúde</v>
          </cell>
          <cell r="G227" t="str">
            <v>2235-05</v>
          </cell>
          <cell r="H227">
            <v>45992</v>
          </cell>
          <cell r="J227">
            <v>605.75</v>
          </cell>
          <cell r="L227">
            <v>218.37</v>
          </cell>
          <cell r="M227">
            <v>2.2200000000000002</v>
          </cell>
          <cell r="O227">
            <v>2.5</v>
          </cell>
          <cell r="R227">
            <v>177.46</v>
          </cell>
          <cell r="S227">
            <v>133.31</v>
          </cell>
          <cell r="Y227">
            <v>4066.96</v>
          </cell>
          <cell r="AB227" t="str">
            <v xml:space="preserve">piso da enfermagem e 13º do piso </v>
          </cell>
        </row>
        <row r="228">
          <cell r="C228" t="str">
            <v>UPA OLINDA - CG 001/2022</v>
          </cell>
          <cell r="E228" t="str">
            <v>TAYLLINE KAROLAYNE GUSMÃO DE OLIVEIRA</v>
          </cell>
          <cell r="F228" t="str">
            <v>2 - Outros Profissionais da Saúde</v>
          </cell>
          <cell r="G228" t="str">
            <v>2236-05</v>
          </cell>
          <cell r="H228">
            <v>45992</v>
          </cell>
          <cell r="J228">
            <v>299.85000000000002</v>
          </cell>
          <cell r="O228">
            <v>2.5</v>
          </cell>
        </row>
        <row r="229">
          <cell r="C229" t="str">
            <v>UPA OLINDA - CG 001/2022</v>
          </cell>
          <cell r="E229" t="str">
            <v>TERILENO LOPES DA SILVA</v>
          </cell>
          <cell r="F229" t="str">
            <v>2 - Outros Profissionais da Saúde</v>
          </cell>
          <cell r="G229" t="str">
            <v>5152-05</v>
          </cell>
          <cell r="H229">
            <v>45992</v>
          </cell>
          <cell r="J229">
            <v>12.73</v>
          </cell>
        </row>
        <row r="230">
          <cell r="C230" t="str">
            <v>UPA OLINDA - CG 001/2022</v>
          </cell>
          <cell r="E230" t="str">
            <v>THAIS ARAÚJO DE SANTANA</v>
          </cell>
          <cell r="F230" t="str">
            <v>2 - Outros Profissionais da Saúde</v>
          </cell>
          <cell r="G230" t="str">
            <v>2234-05</v>
          </cell>
          <cell r="H230">
            <v>45992</v>
          </cell>
          <cell r="J230">
            <v>406.83</v>
          </cell>
          <cell r="L230">
            <v>218.37</v>
          </cell>
          <cell r="M230">
            <v>3.55</v>
          </cell>
        </row>
        <row r="231">
          <cell r="C231" t="str">
            <v>UPA OLINDA - CG 001/2022</v>
          </cell>
          <cell r="E231" t="str">
            <v>THATIANY BATISTA DE OLIVEIRA</v>
          </cell>
          <cell r="F231" t="str">
            <v>4 - Assistência Odontológica</v>
          </cell>
          <cell r="G231" t="str">
            <v>3224-15</v>
          </cell>
          <cell r="H231">
            <v>45992</v>
          </cell>
          <cell r="J231">
            <v>235.82</v>
          </cell>
          <cell r="L231">
            <v>218.37</v>
          </cell>
          <cell r="M231">
            <v>1.63</v>
          </cell>
        </row>
        <row r="232">
          <cell r="C232" t="str">
            <v>UPA OLINDA - CG 001/2022</v>
          </cell>
          <cell r="E232" t="str">
            <v>TIBÉRIUS GLAUCO BATISTA DE SÁ RABELO</v>
          </cell>
          <cell r="F232" t="str">
            <v>3 - Administrativo</v>
          </cell>
          <cell r="G232" t="str">
            <v>3171-10</v>
          </cell>
          <cell r="H232">
            <v>45992</v>
          </cell>
          <cell r="J232">
            <v>262.22000000000003</v>
          </cell>
          <cell r="L232">
            <v>218.37</v>
          </cell>
          <cell r="M232">
            <v>1.52</v>
          </cell>
        </row>
        <row r="233">
          <cell r="C233" t="str">
            <v>UPA OLINDA - CG 001/2022</v>
          </cell>
          <cell r="E233" t="str">
            <v>URSULA CATARINA MONTEIRO CORREIA</v>
          </cell>
          <cell r="F233" t="str">
            <v>2 - Outros Profissionais da Saúde</v>
          </cell>
          <cell r="G233" t="str">
            <v>2235-05</v>
          </cell>
          <cell r="H233">
            <v>45992</v>
          </cell>
          <cell r="J233">
            <v>715.67000000000007</v>
          </cell>
          <cell r="L233">
            <v>218.37</v>
          </cell>
          <cell r="M233">
            <v>1.86</v>
          </cell>
          <cell r="O233">
            <v>2.5</v>
          </cell>
          <cell r="Y233">
            <v>4553.9799999999996</v>
          </cell>
          <cell r="AB233" t="str">
            <v xml:space="preserve">piso da enfermagem e 13º do piso </v>
          </cell>
        </row>
        <row r="234">
          <cell r="C234" t="str">
            <v>UPA OLINDA - CG 001/2022</v>
          </cell>
          <cell r="E234" t="str">
            <v>VALDEMIR ALLAN DOS SANTOS</v>
          </cell>
          <cell r="F234" t="str">
            <v>3 - Administrativo</v>
          </cell>
          <cell r="G234" t="str">
            <v>5174-10</v>
          </cell>
          <cell r="H234">
            <v>45992</v>
          </cell>
          <cell r="J234">
            <v>247.99</v>
          </cell>
          <cell r="L234">
            <v>218.37</v>
          </cell>
          <cell r="M234">
            <v>1.52</v>
          </cell>
        </row>
        <row r="235">
          <cell r="C235" t="str">
            <v>UPA OLINDA - CG 001/2022</v>
          </cell>
          <cell r="E235" t="str">
            <v xml:space="preserve">VALDIRENE SILVA DOS SANTOS </v>
          </cell>
          <cell r="F235" t="str">
            <v>2 - Outros Profissionais da Saúde</v>
          </cell>
          <cell r="G235" t="str">
            <v>3222-05</v>
          </cell>
          <cell r="H235">
            <v>45992</v>
          </cell>
          <cell r="J235">
            <v>175.89000000000001</v>
          </cell>
          <cell r="L235">
            <v>218.37</v>
          </cell>
          <cell r="M235">
            <v>1.52</v>
          </cell>
          <cell r="R235">
            <v>177.46</v>
          </cell>
          <cell r="S235">
            <v>91.08</v>
          </cell>
        </row>
        <row r="236">
          <cell r="C236" t="str">
            <v>UPA OLINDA - CG 001/2022</v>
          </cell>
          <cell r="E236" t="str">
            <v>VALQUIRIA MARIA DE ANDRADE SANTOS</v>
          </cell>
          <cell r="F236" t="str">
            <v>2 - Outros Profissionais da Saúde</v>
          </cell>
          <cell r="G236">
            <v>322205</v>
          </cell>
          <cell r="H236">
            <v>45992</v>
          </cell>
          <cell r="J236">
            <v>508.35999999999996</v>
          </cell>
          <cell r="L236">
            <v>218.37</v>
          </cell>
          <cell r="M236">
            <v>1.52</v>
          </cell>
          <cell r="Y236">
            <v>3346.3</v>
          </cell>
          <cell r="AB236" t="str">
            <v xml:space="preserve">piso da enfermagem e 13º do piso </v>
          </cell>
        </row>
        <row r="237">
          <cell r="C237" t="str">
            <v>UPA OLINDA - CG 001/2022</v>
          </cell>
          <cell r="E237" t="str">
            <v>VERIDIANA MARIA DOS SANTOS</v>
          </cell>
          <cell r="F237" t="str">
            <v>2 - Outros Profissionais da Saúde</v>
          </cell>
          <cell r="G237" t="str">
            <v>3222-05</v>
          </cell>
          <cell r="H237">
            <v>45992</v>
          </cell>
          <cell r="J237">
            <v>487.99</v>
          </cell>
          <cell r="L237">
            <v>218.37</v>
          </cell>
          <cell r="M237">
            <v>1.42</v>
          </cell>
          <cell r="Y237">
            <v>3346.3</v>
          </cell>
          <cell r="AB237" t="str">
            <v xml:space="preserve">piso da enfermagem e 13º do piso </v>
          </cell>
        </row>
        <row r="238">
          <cell r="C238" t="str">
            <v>UPA OLINDA - CG 001/2022</v>
          </cell>
          <cell r="E238" t="str">
            <v>VIVIANE RODRIGUES CUNHA DA SILVA</v>
          </cell>
          <cell r="F238" t="str">
            <v>2 - Outros Profissionais da Saúde</v>
          </cell>
          <cell r="G238" t="str">
            <v>2237-10</v>
          </cell>
          <cell r="H238">
            <v>45992</v>
          </cell>
          <cell r="J238">
            <v>486.27</v>
          </cell>
          <cell r="L238">
            <v>218.37</v>
          </cell>
          <cell r="M238">
            <v>3.56</v>
          </cell>
          <cell r="R238">
            <v>177.46</v>
          </cell>
          <cell r="S238">
            <v>213.7</v>
          </cell>
        </row>
        <row r="239">
          <cell r="C239" t="str">
            <v>UPA OLINDA - CG 001/2022</v>
          </cell>
          <cell r="E239" t="str">
            <v>WAGNER LEANDRO FREIRE DE LUCENA</v>
          </cell>
          <cell r="F239" t="str">
            <v>2 - Outros Profissionais da Saúde</v>
          </cell>
          <cell r="G239" t="str">
            <v>2236-05</v>
          </cell>
          <cell r="H239">
            <v>45992</v>
          </cell>
          <cell r="J239">
            <v>383.96000000000004</v>
          </cell>
          <cell r="L239">
            <v>218.37</v>
          </cell>
          <cell r="M239">
            <v>2.5499999999999998</v>
          </cell>
          <cell r="O239">
            <v>2.5</v>
          </cell>
        </row>
        <row r="240">
          <cell r="C240" t="str">
            <v>UPA OLINDA - CG 001/2022</v>
          </cell>
          <cell r="E240" t="str">
            <v>WAYDINNE PONTES SABINO DE ARAUJO</v>
          </cell>
          <cell r="F240" t="str">
            <v>2 - Outros Profissionais da Saúde</v>
          </cell>
          <cell r="G240" t="str">
            <v>2235-05</v>
          </cell>
          <cell r="H240">
            <v>45992</v>
          </cell>
          <cell r="J240">
            <v>650.36</v>
          </cell>
          <cell r="L240">
            <v>218.37</v>
          </cell>
          <cell r="M240">
            <v>2.2200000000000002</v>
          </cell>
          <cell r="O240">
            <v>2.5</v>
          </cell>
          <cell r="Y240">
            <v>3882</v>
          </cell>
          <cell r="AB240" t="str">
            <v xml:space="preserve">piso da enfermagem e 13º do piso </v>
          </cell>
        </row>
        <row r="241">
          <cell r="C241" t="str">
            <v>UPA OLINDA - CG 001/2022</v>
          </cell>
          <cell r="E241" t="str">
            <v>WEDJA PAULA FERREIRA SANTOS</v>
          </cell>
          <cell r="F241" t="str">
            <v>2 - Outros Profissionais da Saúde</v>
          </cell>
          <cell r="G241" t="str">
            <v>2235-05</v>
          </cell>
          <cell r="H241">
            <v>45992</v>
          </cell>
          <cell r="J241">
            <v>674.61</v>
          </cell>
          <cell r="L241">
            <v>218.37</v>
          </cell>
          <cell r="M241">
            <v>2.04</v>
          </cell>
          <cell r="O241">
            <v>2.5</v>
          </cell>
          <cell r="R241">
            <v>177.46</v>
          </cell>
          <cell r="S241">
            <v>122.12</v>
          </cell>
          <cell r="Y241">
            <v>4227.4399999999996</v>
          </cell>
          <cell r="AB241" t="str">
            <v xml:space="preserve">piso da enfermagem e 13º do piso </v>
          </cell>
        </row>
        <row r="242">
          <cell r="C242" t="str">
            <v>UPA OLINDA - CG 001/2022</v>
          </cell>
          <cell r="E242" t="str">
            <v>WEDSON DA COSTA RIBEIRO</v>
          </cell>
          <cell r="F242" t="str">
            <v>2 - Outros Profissionais da Saúde</v>
          </cell>
          <cell r="G242" t="str">
            <v>3222-05</v>
          </cell>
          <cell r="H242">
            <v>45992</v>
          </cell>
          <cell r="J242">
            <v>548.45000000000005</v>
          </cell>
          <cell r="L242">
            <v>218.37</v>
          </cell>
          <cell r="M242">
            <v>0.15</v>
          </cell>
          <cell r="R242">
            <v>177.46</v>
          </cell>
          <cell r="S242">
            <v>9.11</v>
          </cell>
          <cell r="Y242">
            <v>3346.3</v>
          </cell>
          <cell r="AB242" t="str">
            <v xml:space="preserve">piso da enfermagem e 13º do piso </v>
          </cell>
        </row>
        <row r="243">
          <cell r="C243" t="str">
            <v>UPA OLINDA - CG 001/2022</v>
          </cell>
          <cell r="E243" t="str">
            <v>WESLEY VINICIUS DA SILVA</v>
          </cell>
          <cell r="F243" t="str">
            <v>2 - Outros Profissionais da Saúde</v>
          </cell>
          <cell r="G243" t="str">
            <v>2235-05</v>
          </cell>
          <cell r="H243">
            <v>45992</v>
          </cell>
          <cell r="J243">
            <v>671.18999999999994</v>
          </cell>
          <cell r="L243">
            <v>218.37</v>
          </cell>
          <cell r="M243">
            <v>2.2200000000000002</v>
          </cell>
          <cell r="O243">
            <v>16.47</v>
          </cell>
          <cell r="Y243">
            <v>3882</v>
          </cell>
          <cell r="AB243" t="str">
            <v xml:space="preserve">piso da enfermagem e 13º do piso </v>
          </cell>
        </row>
        <row r="244">
          <cell r="C244" t="str">
            <v>UPA OLINDA - CG 001/2022</v>
          </cell>
          <cell r="E244" t="str">
            <v>WILDNER LUIS DA SILVA</v>
          </cell>
          <cell r="F244" t="str">
            <v>3 - Administrativo</v>
          </cell>
          <cell r="G244" t="str">
            <v>5143-10</v>
          </cell>
          <cell r="H244">
            <v>45992</v>
          </cell>
          <cell r="J244">
            <v>362.83000000000004</v>
          </cell>
          <cell r="L244">
            <v>218.37</v>
          </cell>
          <cell r="M244">
            <v>1.52</v>
          </cell>
        </row>
        <row r="245">
          <cell r="C245" t="str">
            <v>UPA OLINDA - CG 001/2022</v>
          </cell>
          <cell r="E245" t="str">
            <v>WITALU RANDEUS DA SILVA</v>
          </cell>
          <cell r="F245" t="str">
            <v>3 - Administrativo</v>
          </cell>
          <cell r="G245" t="str">
            <v>4221-05</v>
          </cell>
          <cell r="H245">
            <v>45992</v>
          </cell>
          <cell r="J245">
            <v>270.72000000000003</v>
          </cell>
          <cell r="L245">
            <v>218.37</v>
          </cell>
          <cell r="M245">
            <v>1.52</v>
          </cell>
          <cell r="R245">
            <v>177.46</v>
          </cell>
          <cell r="S245">
            <v>91.08</v>
          </cell>
        </row>
        <row r="246">
          <cell r="C246" t="str">
            <v>UPA OLINDA - CG 001/2022</v>
          </cell>
          <cell r="E246" t="str">
            <v>YASMIM MELISSA LEMOS DE LIMA</v>
          </cell>
          <cell r="F246" t="str">
            <v>3 - Administrativo</v>
          </cell>
          <cell r="G246" t="str">
            <v>4110-10</v>
          </cell>
          <cell r="H246">
            <v>45992</v>
          </cell>
          <cell r="J246">
            <v>20.39</v>
          </cell>
          <cell r="R246">
            <v>177.97</v>
          </cell>
          <cell r="S246">
            <v>39.799999999999997</v>
          </cell>
        </row>
        <row r="247">
          <cell r="C247" t="str">
            <v>UPA OLINDA - CG 001/2022</v>
          </cell>
          <cell r="E247" t="str">
            <v>ZAYNE VASCONCELOS TORRES</v>
          </cell>
          <cell r="F247" t="str">
            <v>1 - Médico</v>
          </cell>
          <cell r="G247" t="str">
            <v>2251-25</v>
          </cell>
          <cell r="H247">
            <v>45992</v>
          </cell>
          <cell r="J247">
            <v>186.79999999999998</v>
          </cell>
          <cell r="L247">
            <v>218.37</v>
          </cell>
          <cell r="M247">
            <v>0.12</v>
          </cell>
          <cell r="O247">
            <v>16.47</v>
          </cell>
        </row>
        <row r="248">
          <cell r="C248" t="str">
            <v>UPA OLINDA - CG 001/2022</v>
          </cell>
          <cell r="E248" t="str">
            <v>ZULEMA MARTINS DE FARIAS</v>
          </cell>
          <cell r="F248" t="str">
            <v>2 - Outros Profissionais da Saúde</v>
          </cell>
          <cell r="G248" t="str">
            <v>2237-10</v>
          </cell>
          <cell r="H248">
            <v>45992</v>
          </cell>
          <cell r="J248">
            <v>517.43000000000006</v>
          </cell>
          <cell r="L248">
            <v>219.1</v>
          </cell>
          <cell r="M248">
            <v>3.56</v>
          </cell>
        </row>
        <row r="249">
          <cell r="C249" t="str">
            <v>UPA OLINDA - CG 001/2022</v>
          </cell>
          <cell r="E249" t="str">
            <v>CLEONE MARIA DE LIMA (rescisão complementar)</v>
          </cell>
          <cell r="F249" t="str">
            <v>2 - Outros Profissionais da Saúde</v>
          </cell>
          <cell r="G249" t="str">
            <v>5152-05</v>
          </cell>
          <cell r="H249">
            <v>45992</v>
          </cell>
          <cell r="J249">
            <v>0</v>
          </cell>
          <cell r="K249">
            <v>0.18</v>
          </cell>
          <cell r="O249">
            <v>2.5099999999999998</v>
          </cell>
        </row>
        <row r="250">
          <cell r="C250" t="str">
            <v>UPA OLINDA - CG 001/2022</v>
          </cell>
          <cell r="E250" t="str">
            <v>JOBSON FERREIRA RIBEIRO (rescisão complementar)</v>
          </cell>
          <cell r="F250" t="str">
            <v>2 - Outros Profissionais da Saúde</v>
          </cell>
          <cell r="G250" t="str">
            <v>3241-20</v>
          </cell>
          <cell r="H250">
            <v>45992</v>
          </cell>
          <cell r="J250">
            <v>14.57</v>
          </cell>
          <cell r="K250">
            <v>36.44</v>
          </cell>
        </row>
        <row r="251">
          <cell r="C251" t="str">
            <v>UPA OLINDA - CG 001/2022</v>
          </cell>
          <cell r="E251" t="str">
            <v>NARA RODRIGUES DE QUEIROZ (rescisão complementar)</v>
          </cell>
          <cell r="F251" t="str">
            <v>2 - Outros Profissionais da Saúde</v>
          </cell>
          <cell r="G251" t="str">
            <v>3241-20</v>
          </cell>
          <cell r="H251">
            <v>45992</v>
          </cell>
          <cell r="J251">
            <v>0</v>
          </cell>
          <cell r="K251">
            <v>73.989999999999995</v>
          </cell>
        </row>
        <row r="252">
          <cell r="C252" t="str">
            <v>UPA OLINDA - CG 001/2022</v>
          </cell>
          <cell r="E252" t="str">
            <v>MICHELAINY VICENTE GOMES</v>
          </cell>
          <cell r="F252" t="str">
            <v>2 - Outros Profissionais da Saúde</v>
          </cell>
          <cell r="G252">
            <v>223505</v>
          </cell>
          <cell r="H252">
            <v>45992</v>
          </cell>
          <cell r="J252">
            <v>36.43</v>
          </cell>
        </row>
        <row r="253">
          <cell r="C253" t="str">
            <v>UPA OLINDA - CG 001/2022</v>
          </cell>
          <cell r="E253" t="str">
            <v>VERÔNICA MARIA DE OLIVEIRA</v>
          </cell>
          <cell r="F253" t="str">
            <v>2 - Outros Profissionais da Saúde</v>
          </cell>
          <cell r="G253" t="str">
            <v>3222-05</v>
          </cell>
          <cell r="H253">
            <v>45992</v>
          </cell>
          <cell r="J253">
            <v>80.31</v>
          </cell>
        </row>
        <row r="254">
          <cell r="C254" t="str">
            <v>UPA OLINDA - CG 001/2022</v>
          </cell>
          <cell r="E254" t="str">
            <v>DANIELLY SANTOS RAMOS DE BARROS (funcionário desligado -piso e 13º piso)</v>
          </cell>
          <cell r="F254" t="str">
            <v>2 - Outros Profissionais da Saúde</v>
          </cell>
          <cell r="G254" t="str">
            <v>2235-05</v>
          </cell>
          <cell r="H254">
            <v>45992</v>
          </cell>
          <cell r="J254">
            <v>0</v>
          </cell>
          <cell r="Y254">
            <v>1941</v>
          </cell>
          <cell r="AB254" t="str">
            <v xml:space="preserve">piso da enfermagem e 13º do piso </v>
          </cell>
        </row>
        <row r="255">
          <cell r="C255" t="str">
            <v>UPA OLINDA - CG 001/2022</v>
          </cell>
          <cell r="E255" t="str">
            <v>ROSELI CORREIA DA SILVA (funcionário desligado -piso e 13º piso)</v>
          </cell>
          <cell r="F255" t="str">
            <v>2 - Outros Profissionais da Saúde</v>
          </cell>
          <cell r="G255" t="str">
            <v>3222-05</v>
          </cell>
          <cell r="H255">
            <v>45992</v>
          </cell>
          <cell r="J255">
            <v>0</v>
          </cell>
          <cell r="Y255">
            <v>3346.3</v>
          </cell>
          <cell r="AB255" t="str">
            <v xml:space="preserve">piso da enfermagem e 13º do piso </v>
          </cell>
        </row>
        <row r="256">
          <cell r="C256" t="str">
            <v>UPA OLINDA - CG 001/2022</v>
          </cell>
          <cell r="E256" t="str">
            <v>ANA PAULA CLEMENTINO DA SILVA (Funcionário afastado - 13º piso)</v>
          </cell>
          <cell r="F256" t="str">
            <v>2 - Outros Profissionais da Saúde</v>
          </cell>
          <cell r="G256" t="str">
            <v>3222-05</v>
          </cell>
          <cell r="H256">
            <v>45992</v>
          </cell>
          <cell r="J256">
            <v>0</v>
          </cell>
          <cell r="Y256">
            <v>464.76</v>
          </cell>
          <cell r="AB256" t="str">
            <v xml:space="preserve">piso da enfermagem e 13º do piso </v>
          </cell>
        </row>
        <row r="257">
          <cell r="C257" t="str">
            <v>UPA OLINDA - CG 001/2022</v>
          </cell>
          <cell r="E257" t="str">
            <v>JANDIRA FELICIANO DA SILVA VELEZ GALVÃO (Funcionário afastado - 13º piso)</v>
          </cell>
          <cell r="F257" t="str">
            <v>2 - Outros Profissionais da Saúde</v>
          </cell>
          <cell r="G257" t="str">
            <v>2235-05</v>
          </cell>
          <cell r="H257">
            <v>45992</v>
          </cell>
          <cell r="J257">
            <v>0</v>
          </cell>
          <cell r="Y257">
            <v>354.19</v>
          </cell>
          <cell r="AB257" t="str">
            <v xml:space="preserve">piso da enfermagem e 13º do piso 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8C55F-0EA9-41ED-AF43-7FAFB4D21DB7}">
  <sheetPr>
    <tabColor theme="3" tint="0.39997558519241921"/>
  </sheetPr>
  <dimension ref="A1:AB5002"/>
  <sheetViews>
    <sheetView showGridLines="0" tabSelected="1" workbookViewId="0">
      <selection activeCell="B16" sqref="B16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10739225002161</v>
      </c>
      <c r="B3" s="9" t="str">
        <f>'[1]TCE - ANEXO III - Preencher'!C12</f>
        <v>UPA OLINDA - CG 001/2022</v>
      </c>
      <c r="C3" s="10"/>
      <c r="D3" s="11" t="str">
        <f>'[1]TCE - ANEXO III - Preencher'!E12</f>
        <v>ACACIO FELIPE FERREIRA VILA NOVA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5142-25</v>
      </c>
      <c r="G3" s="13">
        <f>IF('[1]TCE - ANEXO III - Preencher'!H12="","",'[1]TCE - ANEXO III - Preencher'!H12)</f>
        <v>45992</v>
      </c>
      <c r="H3" s="14">
        <f>'[1]TCE - ANEXO III - Preencher'!I12</f>
        <v>0</v>
      </c>
      <c r="I3" s="14">
        <f>'[1]TCE - ANEXO III - Preencher'!J12</f>
        <v>485.43</v>
      </c>
      <c r="J3" s="14">
        <f>'[1]TCE - ANEXO III - Preencher'!K12</f>
        <v>0</v>
      </c>
      <c r="K3" s="15">
        <f>'[1]TCE - ANEXO III - Preencher'!L12</f>
        <v>218.37</v>
      </c>
      <c r="L3" s="15">
        <f>'[1]TCE - ANEXO III - Preencher'!M12</f>
        <v>1.52</v>
      </c>
      <c r="M3" s="15">
        <f>K3-L3</f>
        <v>216.85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3346.3</v>
      </c>
      <c r="Y3" s="15">
        <f>'[1]TCE - ANEXO III - Preencher'!Z12</f>
        <v>0</v>
      </c>
      <c r="Z3" s="16">
        <f>X3-Y3</f>
        <v>3346.3</v>
      </c>
      <c r="AA3" s="17" t="str">
        <f>IF('[1]TCE - ANEXO III - Preencher'!AB12="","",'[1]TCE - ANEXO III - Preencher'!AB12)</f>
        <v xml:space="preserve">piso da enfermagem e 13º do piso </v>
      </c>
      <c r="AB3" s="15">
        <f t="shared" ref="AB3:AB66" si="0">H3+I3+J3+M3+P3+S3+V3+Z3</f>
        <v>4048.58</v>
      </c>
    </row>
    <row r="4" spans="1:28" x14ac:dyDescent="0.2">
      <c r="A4" s="8">
        <f>IFERROR(VLOOKUP(B4,'[1]DADOS (OCULTAR)'!$Q$3:$S$136,3,0),"")</f>
        <v>10739225002161</v>
      </c>
      <c r="B4" s="9" t="str">
        <f>'[1]TCE - ANEXO III - Preencher'!C13</f>
        <v>UPA OLINDA - CG 001/2022</v>
      </c>
      <c r="C4" s="10"/>
      <c r="D4" s="11" t="str">
        <f>'[1]TCE - ANEXO III - Preencher'!E13</f>
        <v>ADIELSON FRANCISCO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45992</v>
      </c>
      <c r="H4" s="14">
        <f>'[1]TCE - ANEXO III - Preencher'!I13</f>
        <v>0</v>
      </c>
      <c r="I4" s="14">
        <f>'[1]TCE - ANEXO III - Preencher'!J13</f>
        <v>246.36</v>
      </c>
      <c r="J4" s="14">
        <f>'[1]TCE - ANEXO III - Preencher'!K13</f>
        <v>0</v>
      </c>
      <c r="K4" s="15">
        <f>'[1]TCE - ANEXO III - Preencher'!L13</f>
        <v>218.37</v>
      </c>
      <c r="L4" s="15">
        <f>'[1]TCE - ANEXO III - Preencher'!M13</f>
        <v>1.52</v>
      </c>
      <c r="M4" s="15">
        <f t="shared" ref="M4:M67" si="1">K4-L4</f>
        <v>216.85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177.46</v>
      </c>
      <c r="R4" s="15">
        <f>'[1]TCE - ANEXO III - Preencher'!S13</f>
        <v>91.08</v>
      </c>
      <c r="S4" s="16">
        <f t="shared" ref="S4:S67" si="3">Q4-R4</f>
        <v>86.38000000000001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549.59</v>
      </c>
    </row>
    <row r="5" spans="1:28" x14ac:dyDescent="0.2">
      <c r="A5" s="8">
        <f>IFERROR(VLOOKUP(B5,'[1]DADOS (OCULTAR)'!$Q$3:$S$136,3,0),"")</f>
        <v>10739225002161</v>
      </c>
      <c r="B5" s="9" t="str">
        <f>'[1]TCE - ANEXO III - Preencher'!C14</f>
        <v>UPA OLINDA - CG 001/2022</v>
      </c>
      <c r="C5" s="10"/>
      <c r="D5" s="11" t="str">
        <f>'[1]TCE - ANEXO III - Preencher'!E14</f>
        <v>ADRIANA DE SOUZA COSTA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45992</v>
      </c>
      <c r="H5" s="14">
        <f>'[1]TCE - ANEXO III - Preencher'!I14</f>
        <v>0</v>
      </c>
      <c r="I5" s="14">
        <f>'[1]TCE - ANEXO III - Preencher'!J14</f>
        <v>507.87</v>
      </c>
      <c r="J5" s="14">
        <f>'[1]TCE - ANEXO III - Preencher'!K14</f>
        <v>0</v>
      </c>
      <c r="K5" s="15">
        <f>'[1]TCE - ANEXO III - Preencher'!L14</f>
        <v>218.37</v>
      </c>
      <c r="L5" s="15">
        <f>'[1]TCE - ANEXO III - Preencher'!M14</f>
        <v>1.52</v>
      </c>
      <c r="M5" s="15">
        <f t="shared" si="1"/>
        <v>216.85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3346.3</v>
      </c>
      <c r="Y5" s="15">
        <f>'[1]TCE - ANEXO III - Preencher'!Z14</f>
        <v>0</v>
      </c>
      <c r="Z5" s="16">
        <f t="shared" si="5"/>
        <v>3346.3</v>
      </c>
      <c r="AA5" s="17" t="str">
        <f>IF('[1]TCE - ANEXO III - Preencher'!AB14="","",'[1]TCE - ANEXO III - Preencher'!AB14)</f>
        <v xml:space="preserve">piso da enfermagem e 13º do piso </v>
      </c>
      <c r="AB5" s="15">
        <f t="shared" si="0"/>
        <v>4071.0200000000004</v>
      </c>
    </row>
    <row r="6" spans="1:28" x14ac:dyDescent="0.2">
      <c r="A6" s="8">
        <f>IFERROR(VLOOKUP(B6,'[1]DADOS (OCULTAR)'!$Q$3:$S$136,3,0),"")</f>
        <v>10739225002161</v>
      </c>
      <c r="B6" s="9" t="str">
        <f>'[1]TCE - ANEXO III - Preencher'!C15</f>
        <v>UPA OLINDA - CG 001/2022</v>
      </c>
      <c r="C6" s="10"/>
      <c r="D6" s="11" t="str">
        <f>'[1]TCE - ANEXO III - Preencher'!E15</f>
        <v>ADRIANA FÁTIMA DE CASTRO VASCONCELOS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2236-05</v>
      </c>
      <c r="G6" s="13">
        <f>IF('[1]TCE - ANEXO III - Preencher'!H15="","",'[1]TCE - ANEXO III - Preencher'!H15)</f>
        <v>45992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92.98</v>
      </c>
      <c r="K6" s="15">
        <f>'[1]TCE - ANEXO III - Preencher'!L15</f>
        <v>218.37</v>
      </c>
      <c r="L6" s="15">
        <f>'[1]TCE - ANEXO III - Preencher'!M15</f>
        <v>0.33</v>
      </c>
      <c r="M6" s="15">
        <f t="shared" si="1"/>
        <v>218.04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177.46</v>
      </c>
      <c r="R6" s="15">
        <f>'[1]TCE - ANEXO III - Preencher'!S15</f>
        <v>17.2</v>
      </c>
      <c r="S6" s="16">
        <f t="shared" si="3"/>
        <v>160.26000000000002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471.28</v>
      </c>
    </row>
    <row r="7" spans="1:28" x14ac:dyDescent="0.2">
      <c r="A7" s="8">
        <f>IFERROR(VLOOKUP(B7,'[1]DADOS (OCULTAR)'!$Q$3:$S$136,3,0),"")</f>
        <v>10739225002161</v>
      </c>
      <c r="B7" s="9" t="str">
        <f>'[1]TCE - ANEXO III - Preencher'!C16</f>
        <v>UPA OLINDA - CG 001/2022</v>
      </c>
      <c r="C7" s="10"/>
      <c r="D7" s="11" t="str">
        <f>'[1]TCE - ANEXO III - Preencher'!E16</f>
        <v>ADRIANA MALAQUIAS DE SENA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>
        <f>IF('[1]TCE - ANEXO III - Preencher'!H16="","",'[1]TCE - ANEXO III - Preencher'!H16)</f>
        <v>45992</v>
      </c>
      <c r="H7" s="14">
        <f>'[1]TCE - ANEXO III - Preencher'!I16</f>
        <v>0</v>
      </c>
      <c r="I7" s="14">
        <f>'[1]TCE - ANEXO III - Preencher'!J16</f>
        <v>485.3</v>
      </c>
      <c r="J7" s="14">
        <f>'[1]TCE - ANEXO III - Preencher'!K16</f>
        <v>0</v>
      </c>
      <c r="K7" s="15">
        <f>'[1]TCE - ANEXO III - Preencher'!L16</f>
        <v>218.37</v>
      </c>
      <c r="L7" s="15">
        <f>'[1]TCE - ANEXO III - Preencher'!M16</f>
        <v>1.52</v>
      </c>
      <c r="M7" s="15">
        <f t="shared" si="1"/>
        <v>216.85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177.46</v>
      </c>
      <c r="R7" s="15">
        <f>'[1]TCE - ANEXO III - Preencher'!S16</f>
        <v>91.08</v>
      </c>
      <c r="S7" s="16">
        <f t="shared" si="3"/>
        <v>86.38000000000001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3346.3</v>
      </c>
      <c r="Y7" s="15">
        <f>'[1]TCE - ANEXO III - Preencher'!Z16</f>
        <v>0</v>
      </c>
      <c r="Z7" s="16">
        <f t="shared" si="5"/>
        <v>3346.3</v>
      </c>
      <c r="AA7" s="17" t="str">
        <f>IF('[1]TCE - ANEXO III - Preencher'!AB16="","",'[1]TCE - ANEXO III - Preencher'!AB16)</f>
        <v xml:space="preserve">piso da enfermagem e 13º do piso </v>
      </c>
      <c r="AB7" s="15">
        <f t="shared" si="0"/>
        <v>4134.83</v>
      </c>
    </row>
    <row r="8" spans="1:28" x14ac:dyDescent="0.2">
      <c r="A8" s="8">
        <f>IFERROR(VLOOKUP(B8,'[1]DADOS (OCULTAR)'!$Q$3:$S$136,3,0),"")</f>
        <v>10739225002161</v>
      </c>
      <c r="B8" s="9" t="str">
        <f>'[1]TCE - ANEXO III - Preencher'!C17</f>
        <v>UPA OLINDA - CG 001/2022</v>
      </c>
      <c r="C8" s="10"/>
      <c r="D8" s="11" t="str">
        <f>'[1]TCE - ANEXO III - Preencher'!E17</f>
        <v>ADRIANA MARIA DE SANTANA LIMA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5152-05</v>
      </c>
      <c r="G8" s="13">
        <f>IF('[1]TCE - ANEXO III - Preencher'!H17="","",'[1]TCE - ANEXO III - Preencher'!H17)</f>
        <v>45992</v>
      </c>
      <c r="H8" s="14">
        <f>'[1]TCE - ANEXO III - Preencher'!I17</f>
        <v>0</v>
      </c>
      <c r="I8" s="14">
        <f>'[1]TCE - ANEXO III - Preencher'!J17</f>
        <v>242.65</v>
      </c>
      <c r="J8" s="14">
        <f>'[1]TCE - ANEXO III - Preencher'!K17</f>
        <v>0</v>
      </c>
      <c r="K8" s="15">
        <f>'[1]TCE - ANEXO III - Preencher'!L17</f>
        <v>218.37</v>
      </c>
      <c r="L8" s="15">
        <f>'[1]TCE - ANEXO III - Preencher'!M17</f>
        <v>1.53</v>
      </c>
      <c r="M8" s="15">
        <f t="shared" si="1"/>
        <v>216.84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459.49</v>
      </c>
    </row>
    <row r="9" spans="1:28" x14ac:dyDescent="0.2">
      <c r="A9" s="8">
        <f>IFERROR(VLOOKUP(B9,'[1]DADOS (OCULTAR)'!$Q$3:$S$136,3,0),"")</f>
        <v>10739225002161</v>
      </c>
      <c r="B9" s="9" t="str">
        <f>'[1]TCE - ANEXO III - Preencher'!C18</f>
        <v>UPA OLINDA - CG 001/2022</v>
      </c>
      <c r="C9" s="10"/>
      <c r="D9" s="11" t="str">
        <f>'[1]TCE - ANEXO III - Preencher'!E18</f>
        <v>ADRIANA RODRIGUES ARRAES MENDONÇA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2232-88</v>
      </c>
      <c r="G9" s="13">
        <f>IF('[1]TCE - ANEXO III - Preencher'!H18="","",'[1]TCE - ANEXO III - Preencher'!H18)</f>
        <v>45992</v>
      </c>
      <c r="H9" s="14">
        <f>'[1]TCE - ANEXO III - Preencher'!I18</f>
        <v>0</v>
      </c>
      <c r="I9" s="14">
        <f>'[1]TCE - ANEXO III - Preencher'!J18</f>
        <v>813.58</v>
      </c>
      <c r="J9" s="14">
        <f>'[1]TCE - ANEXO III - Preencher'!K18</f>
        <v>0</v>
      </c>
      <c r="K9" s="15">
        <f>'[1]TCE - ANEXO III - Preencher'!L18</f>
        <v>218.37</v>
      </c>
      <c r="L9" s="15">
        <f>'[1]TCE - ANEXO III - Preencher'!M18</f>
        <v>5.91</v>
      </c>
      <c r="M9" s="15">
        <f t="shared" si="1"/>
        <v>212.46</v>
      </c>
      <c r="N9" s="15">
        <f>'[1]TCE - ANEXO III - Preencher'!O18</f>
        <v>16.47</v>
      </c>
      <c r="O9" s="15">
        <f>'[1]TCE - ANEXO III - Preencher'!P18</f>
        <v>0</v>
      </c>
      <c r="P9" s="16">
        <f t="shared" si="2"/>
        <v>16.47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1042.51</v>
      </c>
    </row>
    <row r="10" spans="1:28" x14ac:dyDescent="0.2">
      <c r="A10" s="8">
        <f>IFERROR(VLOOKUP(B10,'[1]DADOS (OCULTAR)'!$Q$3:$S$136,3,0),"")</f>
        <v>10739225002161</v>
      </c>
      <c r="B10" s="9" t="str">
        <f>'[1]TCE - ANEXO III - Preencher'!C19</f>
        <v>UPA OLINDA - CG 001/2022</v>
      </c>
      <c r="C10" s="10"/>
      <c r="D10" s="11" t="str">
        <f>'[1]TCE - ANEXO III - Preencher'!E19</f>
        <v>ADRIANO PEREIRA XAVIER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45992</v>
      </c>
      <c r="H10" s="14">
        <f>'[1]TCE - ANEXO III - Preencher'!I19</f>
        <v>0</v>
      </c>
      <c r="I10" s="14">
        <f>'[1]TCE - ANEXO III - Preencher'!J19</f>
        <v>507.94</v>
      </c>
      <c r="J10" s="14">
        <f>'[1]TCE - ANEXO III - Preencher'!K19</f>
        <v>0</v>
      </c>
      <c r="K10" s="15">
        <f>'[1]TCE - ANEXO III - Preencher'!L19</f>
        <v>218.37</v>
      </c>
      <c r="L10" s="15">
        <f>'[1]TCE - ANEXO III - Preencher'!M19</f>
        <v>1.52</v>
      </c>
      <c r="M10" s="15">
        <f t="shared" si="1"/>
        <v>216.85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3346.3</v>
      </c>
      <c r="Y10" s="15">
        <f>'[1]TCE - ANEXO III - Preencher'!Z19</f>
        <v>0</v>
      </c>
      <c r="Z10" s="16">
        <f t="shared" si="5"/>
        <v>3346.3</v>
      </c>
      <c r="AA10" s="17" t="str">
        <f>IF('[1]TCE - ANEXO III - Preencher'!AB19="","",'[1]TCE - ANEXO III - Preencher'!AB19)</f>
        <v xml:space="preserve">piso da enfermagem e 13º do piso </v>
      </c>
      <c r="AB10" s="15">
        <f t="shared" si="0"/>
        <v>4071.09</v>
      </c>
    </row>
    <row r="11" spans="1:28" x14ac:dyDescent="0.2">
      <c r="A11" s="8">
        <f>IFERROR(VLOOKUP(B11,'[1]DADOS (OCULTAR)'!$Q$3:$S$136,3,0),"")</f>
        <v>10739225002161</v>
      </c>
      <c r="B11" s="9" t="str">
        <f>'[1]TCE - ANEXO III - Preencher'!C20</f>
        <v>UPA OLINDA - CG 001/2022</v>
      </c>
      <c r="C11" s="10"/>
      <c r="D11" s="11" t="str">
        <f>'[1]TCE - ANEXO III - Preencher'!E20</f>
        <v>ADRIANO XAVIER LINS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45992</v>
      </c>
      <c r="H11" s="14">
        <f>'[1]TCE - ANEXO III - Preencher'!I20</f>
        <v>0</v>
      </c>
      <c r="I11" s="14">
        <f>'[1]TCE - ANEXO III - Preencher'!J20</f>
        <v>636.58999999999992</v>
      </c>
      <c r="J11" s="14">
        <f>'[1]TCE - ANEXO III - Preencher'!K20</f>
        <v>0</v>
      </c>
      <c r="K11" s="15">
        <f>'[1]TCE - ANEXO III - Preencher'!L20</f>
        <v>218.37</v>
      </c>
      <c r="L11" s="15">
        <f>'[1]TCE - ANEXO III - Preencher'!M20</f>
        <v>1.86</v>
      </c>
      <c r="M11" s="15">
        <f t="shared" si="1"/>
        <v>216.51</v>
      </c>
      <c r="N11" s="15">
        <f>'[1]TCE - ANEXO III - Preencher'!O20</f>
        <v>2.5</v>
      </c>
      <c r="O11" s="15">
        <f>'[1]TCE - ANEXO III - Preencher'!P20</f>
        <v>0</v>
      </c>
      <c r="P11" s="16">
        <f t="shared" si="2"/>
        <v>2.5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4553.9799999999996</v>
      </c>
      <c r="Y11" s="15">
        <f>'[1]TCE - ANEXO III - Preencher'!Z20</f>
        <v>0</v>
      </c>
      <c r="Z11" s="16">
        <f t="shared" si="5"/>
        <v>4553.9799999999996</v>
      </c>
      <c r="AA11" s="17" t="str">
        <f>IF('[1]TCE - ANEXO III - Preencher'!AB20="","",'[1]TCE - ANEXO III - Preencher'!AB20)</f>
        <v xml:space="preserve">piso da enfermagem e 13º do piso </v>
      </c>
      <c r="AB11" s="15">
        <f t="shared" si="0"/>
        <v>5409.58</v>
      </c>
    </row>
    <row r="12" spans="1:28" x14ac:dyDescent="0.2">
      <c r="A12" s="8">
        <f>IFERROR(VLOOKUP(B12,'[1]DADOS (OCULTAR)'!$Q$3:$S$136,3,0),"")</f>
        <v>10739225002161</v>
      </c>
      <c r="B12" s="9" t="str">
        <f>'[1]TCE - ANEXO III - Preencher'!C21</f>
        <v>UPA OLINDA - CG 001/2022</v>
      </c>
      <c r="C12" s="10"/>
      <c r="D12" s="11" t="str">
        <f>'[1]TCE - ANEXO III - Preencher'!E21</f>
        <v>ALAN RODRIGO MELO DE FRANÇA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45992</v>
      </c>
      <c r="H12" s="14">
        <f>'[1]TCE - ANEXO III - Preencher'!I21</f>
        <v>0</v>
      </c>
      <c r="I12" s="14">
        <f>'[1]TCE - ANEXO III - Preencher'!J21</f>
        <v>509.03</v>
      </c>
      <c r="J12" s="14">
        <f>'[1]TCE - ANEXO III - Preencher'!K21</f>
        <v>0</v>
      </c>
      <c r="K12" s="15">
        <f>'[1]TCE - ANEXO III - Preencher'!L21</f>
        <v>218.37</v>
      </c>
      <c r="L12" s="15">
        <f>'[1]TCE - ANEXO III - Preencher'!M21</f>
        <v>1.52</v>
      </c>
      <c r="M12" s="15">
        <f t="shared" si="1"/>
        <v>216.85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177.46</v>
      </c>
      <c r="R12" s="15">
        <f>'[1]TCE - ANEXO III - Preencher'!S21</f>
        <v>91.08</v>
      </c>
      <c r="S12" s="16">
        <f t="shared" si="3"/>
        <v>86.38000000000001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3346.3</v>
      </c>
      <c r="Y12" s="15">
        <f>'[1]TCE - ANEXO III - Preencher'!Z21</f>
        <v>0</v>
      </c>
      <c r="Z12" s="16">
        <f t="shared" si="5"/>
        <v>3346.3</v>
      </c>
      <c r="AA12" s="17" t="str">
        <f>IF('[1]TCE - ANEXO III - Preencher'!AB21="","",'[1]TCE - ANEXO III - Preencher'!AB21)</f>
        <v xml:space="preserve">piso da enfermagem e 13º do piso </v>
      </c>
      <c r="AB12" s="15">
        <f t="shared" si="0"/>
        <v>4158.5600000000004</v>
      </c>
    </row>
    <row r="13" spans="1:28" x14ac:dyDescent="0.2">
      <c r="A13" s="8">
        <f>IFERROR(VLOOKUP(B13,'[1]DADOS (OCULTAR)'!$Q$3:$S$136,3,0),"")</f>
        <v>10739225002161</v>
      </c>
      <c r="B13" s="9" t="str">
        <f>'[1]TCE - ANEXO III - Preencher'!C22</f>
        <v>UPA OLINDA - CG 001/2022</v>
      </c>
      <c r="C13" s="10"/>
      <c r="D13" s="11" t="str">
        <f>'[1]TCE - ANEXO III - Preencher'!E22</f>
        <v>ALCINEIDE BERNARDO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45992</v>
      </c>
      <c r="H13" s="14">
        <f>'[1]TCE - ANEXO III - Preencher'!I22</f>
        <v>0</v>
      </c>
      <c r="I13" s="14">
        <f>'[1]TCE - ANEXO III - Preencher'!J22</f>
        <v>511.9</v>
      </c>
      <c r="J13" s="14">
        <f>'[1]TCE - ANEXO III - Preencher'!K22</f>
        <v>0</v>
      </c>
      <c r="K13" s="15">
        <f>'[1]TCE - ANEXO III - Preencher'!L22</f>
        <v>218.37</v>
      </c>
      <c r="L13" s="15">
        <f>'[1]TCE - ANEXO III - Preencher'!M22</f>
        <v>1.42</v>
      </c>
      <c r="M13" s="15">
        <f t="shared" si="1"/>
        <v>216.95000000000002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177.46</v>
      </c>
      <c r="R13" s="15">
        <f>'[1]TCE - ANEXO III - Preencher'!S22</f>
        <v>85.01</v>
      </c>
      <c r="S13" s="16">
        <f t="shared" si="3"/>
        <v>92.45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3346.3</v>
      </c>
      <c r="Y13" s="15">
        <f>'[1]TCE - ANEXO III - Preencher'!Z22</f>
        <v>0</v>
      </c>
      <c r="Z13" s="16">
        <f t="shared" si="5"/>
        <v>3346.3</v>
      </c>
      <c r="AA13" s="17" t="str">
        <f>IF('[1]TCE - ANEXO III - Preencher'!AB22="","",'[1]TCE - ANEXO III - Preencher'!AB22)</f>
        <v xml:space="preserve">piso da enfermagem e 13º do piso </v>
      </c>
      <c r="AB13" s="15">
        <f t="shared" si="0"/>
        <v>4167.6000000000004</v>
      </c>
    </row>
    <row r="14" spans="1:28" x14ac:dyDescent="0.2">
      <c r="A14" s="8">
        <f>IFERROR(VLOOKUP(B14,'[1]DADOS (OCULTAR)'!$Q$3:$S$136,3,0),"")</f>
        <v>10739225002161</v>
      </c>
      <c r="B14" s="9" t="str">
        <f>'[1]TCE - ANEXO III - Preencher'!C23</f>
        <v>UPA OLINDA - CG 001/2022</v>
      </c>
      <c r="C14" s="10"/>
      <c r="D14" s="11" t="str">
        <f>'[1]TCE - ANEXO III - Preencher'!E23</f>
        <v>ALDÊNIA DE BARROS RAMOS PORFÍRIO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>
        <f>IF('[1]TCE - ANEXO III - Preencher'!H23="","",'[1]TCE - ANEXO III - Preencher'!H23)</f>
        <v>45992</v>
      </c>
      <c r="H14" s="14">
        <f>'[1]TCE - ANEXO III - Preencher'!I23</f>
        <v>0</v>
      </c>
      <c r="I14" s="14">
        <f>'[1]TCE - ANEXO III - Preencher'!J23</f>
        <v>277.58</v>
      </c>
      <c r="J14" s="14">
        <f>'[1]TCE - ANEXO III - Preencher'!K23</f>
        <v>0</v>
      </c>
      <c r="K14" s="15">
        <f>'[1]TCE - ANEXO III - Preencher'!L23</f>
        <v>218.37</v>
      </c>
      <c r="L14" s="15">
        <f>'[1]TCE - ANEXO III - Preencher'!M23</f>
        <v>1.81</v>
      </c>
      <c r="M14" s="15">
        <f t="shared" si="1"/>
        <v>216.56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177.46</v>
      </c>
      <c r="R14" s="15">
        <f>'[1]TCE - ANEXO III - Preencher'!S23</f>
        <v>108.77</v>
      </c>
      <c r="S14" s="16">
        <f t="shared" si="3"/>
        <v>68.690000000000012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562.83000000000004</v>
      </c>
    </row>
    <row r="15" spans="1:28" x14ac:dyDescent="0.2">
      <c r="A15" s="8">
        <f>IFERROR(VLOOKUP(B15,'[1]DADOS (OCULTAR)'!$Q$3:$S$136,3,0),"")</f>
        <v>10739225002161</v>
      </c>
      <c r="B15" s="9" t="str">
        <f>'[1]TCE - ANEXO III - Preencher'!C24</f>
        <v>UPA OLINDA - CG 001/2022</v>
      </c>
      <c r="C15" s="10"/>
      <c r="D15" s="11" t="str">
        <f>'[1]TCE - ANEXO III - Preencher'!E24</f>
        <v>ALESSANDRA NASCIMENTO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45992</v>
      </c>
      <c r="H15" s="14">
        <f>'[1]TCE - ANEXO III - Preencher'!I24</f>
        <v>0</v>
      </c>
      <c r="I15" s="14">
        <f>'[1]TCE - ANEXO III - Preencher'!J24</f>
        <v>496.58</v>
      </c>
      <c r="J15" s="14">
        <f>'[1]TCE - ANEXO III - Preencher'!K24</f>
        <v>0</v>
      </c>
      <c r="K15" s="15">
        <f>'[1]TCE - ANEXO III - Preencher'!L24</f>
        <v>218.37</v>
      </c>
      <c r="L15" s="15">
        <f>'[1]TCE - ANEXO III - Preencher'!M24</f>
        <v>1.39</v>
      </c>
      <c r="M15" s="15">
        <f t="shared" si="1"/>
        <v>216.98000000000002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3346.3</v>
      </c>
      <c r="Y15" s="15">
        <f>'[1]TCE - ANEXO III - Preencher'!Z24</f>
        <v>0</v>
      </c>
      <c r="Z15" s="16">
        <f t="shared" si="5"/>
        <v>3346.3</v>
      </c>
      <c r="AA15" s="17" t="str">
        <f>IF('[1]TCE - ANEXO III - Preencher'!AB24="","",'[1]TCE - ANEXO III - Preencher'!AB24)</f>
        <v xml:space="preserve">piso da enfermagem e 13º do piso </v>
      </c>
      <c r="AB15" s="15">
        <f t="shared" si="0"/>
        <v>4059.86</v>
      </c>
    </row>
    <row r="16" spans="1:28" x14ac:dyDescent="0.2">
      <c r="A16" s="8">
        <f>IFERROR(VLOOKUP(B16,'[1]DADOS (OCULTAR)'!$Q$3:$S$136,3,0),"")</f>
        <v>10739225002161</v>
      </c>
      <c r="B16" s="9" t="str">
        <f>'[1]TCE - ANEXO III - Preencher'!C25</f>
        <v>UPA OLINDA - CG 001/2022</v>
      </c>
      <c r="C16" s="10"/>
      <c r="D16" s="11" t="str">
        <f>'[1]TCE - ANEXO III - Preencher'!E25</f>
        <v>ALICE CAMPOS MELO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2236-05</v>
      </c>
      <c r="G16" s="13">
        <f>IF('[1]TCE - ANEXO III - Preencher'!H25="","",'[1]TCE - ANEXO III - Preencher'!H25)</f>
        <v>45992</v>
      </c>
      <c r="H16" s="14">
        <f>'[1]TCE - ANEXO III - Preencher'!I25</f>
        <v>0</v>
      </c>
      <c r="I16" s="14">
        <f>'[1]TCE - ANEXO III - Preencher'!J25</f>
        <v>428.37</v>
      </c>
      <c r="J16" s="14">
        <f>'[1]TCE - ANEXO III - Preencher'!K25</f>
        <v>0</v>
      </c>
      <c r="K16" s="15">
        <f>'[1]TCE - ANEXO III - Preencher'!L25</f>
        <v>218.37</v>
      </c>
      <c r="L16" s="15">
        <f>'[1]TCE - ANEXO III - Preencher'!M25</f>
        <v>2.13</v>
      </c>
      <c r="M16" s="15">
        <f t="shared" si="1"/>
        <v>216.24</v>
      </c>
      <c r="N16" s="15">
        <f>'[1]TCE - ANEXO III - Preencher'!O25</f>
        <v>2.5</v>
      </c>
      <c r="O16" s="15">
        <f>'[1]TCE - ANEXO III - Preencher'!P25</f>
        <v>0</v>
      </c>
      <c r="P16" s="16">
        <f t="shared" si="2"/>
        <v>2.5</v>
      </c>
      <c r="Q16" s="15">
        <f>'[1]TCE - ANEXO III - Preencher'!R25</f>
        <v>177.46</v>
      </c>
      <c r="R16" s="15">
        <f>'[1]TCE - ANEXO III - Preencher'!S25</f>
        <v>127.36</v>
      </c>
      <c r="S16" s="16">
        <f t="shared" si="3"/>
        <v>50.100000000000009</v>
      </c>
      <c r="T16" s="15">
        <f>'[1]TCE - ANEXO III - Preencher'!U25</f>
        <v>121.1</v>
      </c>
      <c r="U16" s="15">
        <f>'[1]TCE - ANEXO III - Preencher'!V25</f>
        <v>0</v>
      </c>
      <c r="V16" s="16">
        <f t="shared" si="4"/>
        <v>121.1</v>
      </c>
      <c r="W16" s="17" t="str">
        <f>IF('[1]TCE - ANEXO III - Preencher'!X25="","",'[1]TCE - ANEXO III - Preencher'!X25)</f>
        <v>auxilio creche devido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818.31000000000006</v>
      </c>
    </row>
    <row r="17" spans="1:28" x14ac:dyDescent="0.2">
      <c r="A17" s="8">
        <f>IFERROR(VLOOKUP(B17,'[1]DADOS (OCULTAR)'!$Q$3:$S$136,3,0),"")</f>
        <v>10739225002161</v>
      </c>
      <c r="B17" s="9" t="str">
        <f>'[1]TCE - ANEXO III - Preencher'!C26</f>
        <v>UPA OLINDA - CG 001/2022</v>
      </c>
      <c r="C17" s="10"/>
      <c r="D17" s="11" t="str">
        <f>'[1]TCE - ANEXO III - Preencher'!E26</f>
        <v>ALTA VALERIA CAVALCANTE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3224-15</v>
      </c>
      <c r="G17" s="13">
        <f>IF('[1]TCE - ANEXO III - Preencher'!H26="","",'[1]TCE - ANEXO III - Preencher'!H26)</f>
        <v>45992</v>
      </c>
      <c r="H17" s="14">
        <f>'[1]TCE - ANEXO III - Preencher'!I26</f>
        <v>0</v>
      </c>
      <c r="I17" s="14">
        <f>'[1]TCE - ANEXO III - Preencher'!J26</f>
        <v>254.25</v>
      </c>
      <c r="J17" s="14">
        <f>'[1]TCE - ANEXO III - Preencher'!K26</f>
        <v>0</v>
      </c>
      <c r="K17" s="15">
        <f>'[1]TCE - ANEXO III - Preencher'!L26</f>
        <v>218.37</v>
      </c>
      <c r="L17" s="15">
        <f>'[1]TCE - ANEXO III - Preencher'!M26</f>
        <v>1.63</v>
      </c>
      <c r="M17" s="15">
        <f t="shared" si="1"/>
        <v>216.74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177.46</v>
      </c>
      <c r="R17" s="15">
        <f>'[1]TCE - ANEXO III - Preencher'!S26</f>
        <v>97.5</v>
      </c>
      <c r="S17" s="16">
        <f t="shared" si="3"/>
        <v>79.960000000000008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550.95000000000005</v>
      </c>
    </row>
    <row r="18" spans="1:28" x14ac:dyDescent="0.2">
      <c r="A18" s="8">
        <f>IFERROR(VLOOKUP(B18,'[1]DADOS (OCULTAR)'!$Q$3:$S$136,3,0),"")</f>
        <v>10739225002161</v>
      </c>
      <c r="B18" s="9" t="str">
        <f>'[1]TCE - ANEXO III - Preencher'!C27</f>
        <v>UPA OLINDA - CG 001/2022</v>
      </c>
      <c r="C18" s="10"/>
      <c r="D18" s="11" t="str">
        <f>'[1]TCE - ANEXO III - Preencher'!E27</f>
        <v>ALVANY VIEIRA DAS NEVES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5174-10</v>
      </c>
      <c r="G18" s="13">
        <f>IF('[1]TCE - ANEXO III - Preencher'!H27="","",'[1]TCE - ANEXO III - Preencher'!H27)</f>
        <v>45992</v>
      </c>
      <c r="H18" s="14">
        <f>'[1]TCE - ANEXO III - Preencher'!I27</f>
        <v>0</v>
      </c>
      <c r="I18" s="14">
        <f>'[1]TCE - ANEXO III - Preencher'!J27</f>
        <v>254.99</v>
      </c>
      <c r="J18" s="14">
        <f>'[1]TCE - ANEXO III - Preencher'!K27</f>
        <v>0</v>
      </c>
      <c r="K18" s="15">
        <f>'[1]TCE - ANEXO III - Preencher'!L27</f>
        <v>218.37</v>
      </c>
      <c r="L18" s="15">
        <f>'[1]TCE - ANEXO III - Preencher'!M27</f>
        <v>1.52</v>
      </c>
      <c r="M18" s="15">
        <f t="shared" si="1"/>
        <v>216.85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177.46</v>
      </c>
      <c r="R18" s="15">
        <f>'[1]TCE - ANEXO III - Preencher'!S27</f>
        <v>91.08</v>
      </c>
      <c r="S18" s="16">
        <f t="shared" si="3"/>
        <v>86.38000000000001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558.22</v>
      </c>
    </row>
    <row r="19" spans="1:28" x14ac:dyDescent="0.2">
      <c r="A19" s="8">
        <f>IFERROR(VLOOKUP(B19,'[1]DADOS (OCULTAR)'!$Q$3:$S$136,3,0),"")</f>
        <v>10739225002161</v>
      </c>
      <c r="B19" s="9" t="str">
        <f>'[1]TCE - ANEXO III - Preencher'!C28</f>
        <v>UPA OLINDA - CG 001/2022</v>
      </c>
      <c r="C19" s="10"/>
      <c r="D19" s="11" t="str">
        <f>'[1]TCE - ANEXO III - Preencher'!E28</f>
        <v>AMANDA DE LIMA FERREIRA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>
        <f>IF('[1]TCE - ANEXO III - Preencher'!H28="","",'[1]TCE - ANEXO III - Preencher'!H28)</f>
        <v>45992</v>
      </c>
      <c r="H19" s="14">
        <f>'[1]TCE - ANEXO III - Preencher'!I28</f>
        <v>0</v>
      </c>
      <c r="I19" s="14">
        <f>'[1]TCE - ANEXO III - Preencher'!J28</f>
        <v>433.90999999999997</v>
      </c>
      <c r="J19" s="14">
        <f>'[1]TCE - ANEXO III - Preencher'!K28</f>
        <v>0</v>
      </c>
      <c r="K19" s="15">
        <f>'[1]TCE - ANEXO III - Preencher'!L28</f>
        <v>218.37</v>
      </c>
      <c r="L19" s="15">
        <f>'[1]TCE - ANEXO III - Preencher'!M28</f>
        <v>2.5499999999999998</v>
      </c>
      <c r="M19" s="15">
        <f t="shared" si="1"/>
        <v>215.82</v>
      </c>
      <c r="N19" s="15">
        <f>'[1]TCE - ANEXO III - Preencher'!O28</f>
        <v>2.5</v>
      </c>
      <c r="O19" s="15">
        <f>'[1]TCE - ANEXO III - Preencher'!P28</f>
        <v>0</v>
      </c>
      <c r="P19" s="16">
        <f t="shared" si="2"/>
        <v>2.5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121.1</v>
      </c>
      <c r="U19" s="15">
        <f>'[1]TCE - ANEXO III - Preencher'!V28</f>
        <v>0</v>
      </c>
      <c r="V19" s="16">
        <f t="shared" si="4"/>
        <v>121.1</v>
      </c>
      <c r="W19" s="17" t="str">
        <f>IF('[1]TCE - ANEXO III - Preencher'!X28="","",'[1]TCE - ANEXO III - Preencher'!X28)</f>
        <v>auxilio creche devido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773.33</v>
      </c>
    </row>
    <row r="20" spans="1:28" x14ac:dyDescent="0.2">
      <c r="A20" s="8">
        <f>IFERROR(VLOOKUP(B20,'[1]DADOS (OCULTAR)'!$Q$3:$S$136,3,0),"")</f>
        <v>10739225002161</v>
      </c>
      <c r="B20" s="9" t="str">
        <f>'[1]TCE - ANEXO III - Preencher'!C29</f>
        <v>UPA OLINDA - CG 001/2022</v>
      </c>
      <c r="C20" s="10"/>
      <c r="D20" s="11" t="str">
        <f>'[1]TCE - ANEXO III - Preencher'!E29</f>
        <v>AMIRTE FERREIRA DE OLIVEIRA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5152-25</v>
      </c>
      <c r="G20" s="13">
        <f>IF('[1]TCE - ANEXO III - Preencher'!H29="","",'[1]TCE - ANEXO III - Preencher'!H29)</f>
        <v>45992</v>
      </c>
      <c r="H20" s="14">
        <f>'[1]TCE - ANEXO III - Preencher'!I29</f>
        <v>0</v>
      </c>
      <c r="I20" s="14">
        <f>'[1]TCE - ANEXO III - Preencher'!J29</f>
        <v>218.89999999999998</v>
      </c>
      <c r="J20" s="14">
        <f>'[1]TCE - ANEXO III - Preencher'!K29</f>
        <v>0</v>
      </c>
      <c r="K20" s="15">
        <f>'[1]TCE - ANEXO III - Preencher'!L29</f>
        <v>218.37</v>
      </c>
      <c r="L20" s="15">
        <f>'[1]TCE - ANEXO III - Preencher'!M29</f>
        <v>1.53</v>
      </c>
      <c r="M20" s="15">
        <f t="shared" si="1"/>
        <v>216.84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435.74</v>
      </c>
    </row>
    <row r="21" spans="1:28" x14ac:dyDescent="0.2">
      <c r="A21" s="8">
        <f>IFERROR(VLOOKUP(B21,'[1]DADOS (OCULTAR)'!$Q$3:$S$136,3,0),"")</f>
        <v>10739225002161</v>
      </c>
      <c r="B21" s="9" t="str">
        <f>'[1]TCE - ANEXO III - Preencher'!C30</f>
        <v>UPA OLINDA - CG 001/2022</v>
      </c>
      <c r="C21" s="10"/>
      <c r="D21" s="11" t="str">
        <f>'[1]TCE - ANEXO III - Preencher'!E30</f>
        <v>ANA BEATRIZ FERREIRA BASTOS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45992</v>
      </c>
      <c r="H21" s="14">
        <f>'[1]TCE - ANEXO III - Preencher'!I30</f>
        <v>0</v>
      </c>
      <c r="I21" s="14">
        <f>'[1]TCE - ANEXO III - Preencher'!J30</f>
        <v>247.07999999999998</v>
      </c>
      <c r="J21" s="14">
        <f>'[1]TCE - ANEXO III - Preencher'!K30</f>
        <v>0</v>
      </c>
      <c r="K21" s="15">
        <f>'[1]TCE - ANEXO III - Preencher'!L30</f>
        <v>218.37</v>
      </c>
      <c r="L21" s="15">
        <f>'[1]TCE - ANEXO III - Preencher'!M30</f>
        <v>1.52</v>
      </c>
      <c r="M21" s="15">
        <f t="shared" si="1"/>
        <v>216.85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463.92999999999995</v>
      </c>
    </row>
    <row r="22" spans="1:28" x14ac:dyDescent="0.2">
      <c r="A22" s="8">
        <f>IFERROR(VLOOKUP(B22,'[1]DADOS (OCULTAR)'!$Q$3:$S$136,3,0),"")</f>
        <v>10739225002161</v>
      </c>
      <c r="B22" s="9" t="str">
        <f>'[1]TCE - ANEXO III - Preencher'!C31</f>
        <v>UPA OLINDA - CG 001/2022</v>
      </c>
      <c r="C22" s="10"/>
      <c r="D22" s="11" t="str">
        <f>'[1]TCE - ANEXO III - Preencher'!E31</f>
        <v>ANA CAROLINA SOARES DE ALBUQUERQUE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45992</v>
      </c>
      <c r="H22" s="14">
        <f>'[1]TCE - ANEXO III - Preencher'!I31</f>
        <v>0</v>
      </c>
      <c r="I22" s="14">
        <f>'[1]TCE - ANEXO III - Preencher'!J31</f>
        <v>506.36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3318.41</v>
      </c>
      <c r="Y22" s="15">
        <f>'[1]TCE - ANEXO III - Preencher'!Z31</f>
        <v>0</v>
      </c>
      <c r="Z22" s="16">
        <f t="shared" si="5"/>
        <v>3318.41</v>
      </c>
      <c r="AA22" s="17" t="str">
        <f>IF('[1]TCE - ANEXO III - Preencher'!AB31="","",'[1]TCE - ANEXO III - Preencher'!AB31)</f>
        <v xml:space="preserve">piso da enfermagem e 13º do piso </v>
      </c>
      <c r="AB22" s="15">
        <f t="shared" si="0"/>
        <v>3824.77</v>
      </c>
    </row>
    <row r="23" spans="1:28" x14ac:dyDescent="0.2">
      <c r="A23" s="8">
        <f>IFERROR(VLOOKUP(B23,'[1]DADOS (OCULTAR)'!$Q$3:$S$136,3,0),"")</f>
        <v>10739225002161</v>
      </c>
      <c r="B23" s="9" t="str">
        <f>'[1]TCE - ANEXO III - Preencher'!C32</f>
        <v>UPA OLINDA - CG 001/2022</v>
      </c>
      <c r="C23" s="10"/>
      <c r="D23" s="11" t="str">
        <f>'[1]TCE - ANEXO III - Preencher'!E32</f>
        <v>ANA CECILIA SILVA DA CUNHA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>
        <f>IF('[1]TCE - ANEXO III - Preencher'!H32="","",'[1]TCE - ANEXO III - Preencher'!H32)</f>
        <v>45992</v>
      </c>
      <c r="H23" s="14">
        <f>'[1]TCE - ANEXO III - Preencher'!I32</f>
        <v>0</v>
      </c>
      <c r="I23" s="14">
        <f>'[1]TCE - ANEXO III - Preencher'!J32</f>
        <v>1117.22</v>
      </c>
      <c r="J23" s="14">
        <f>'[1]TCE - ANEXO III - Preencher'!K32</f>
        <v>0</v>
      </c>
      <c r="K23" s="15">
        <f>'[1]TCE - ANEXO III - Preencher'!L32</f>
        <v>218.37</v>
      </c>
      <c r="L23" s="15">
        <f>'[1]TCE - ANEXO III - Preencher'!M32</f>
        <v>8.4</v>
      </c>
      <c r="M23" s="15">
        <f t="shared" si="1"/>
        <v>209.97</v>
      </c>
      <c r="N23" s="15">
        <f>'[1]TCE - ANEXO III - Preencher'!O32</f>
        <v>16.47</v>
      </c>
      <c r="O23" s="15">
        <f>'[1]TCE - ANEXO III - Preencher'!P32</f>
        <v>0</v>
      </c>
      <c r="P23" s="16">
        <f t="shared" si="2"/>
        <v>16.47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1343.66</v>
      </c>
    </row>
    <row r="24" spans="1:28" x14ac:dyDescent="0.2">
      <c r="A24" s="8">
        <f>IFERROR(VLOOKUP(B24,'[1]DADOS (OCULTAR)'!$Q$3:$S$136,3,0),"")</f>
        <v>10739225002161</v>
      </c>
      <c r="B24" s="9" t="str">
        <f>'[1]TCE - ANEXO III - Preencher'!C33</f>
        <v>UPA OLINDA - CG 001/2022</v>
      </c>
      <c r="C24" s="10"/>
      <c r="D24" s="11" t="str">
        <f>'[1]TCE - ANEXO III - Preencher'!E33</f>
        <v>ANA ELIZABETH SITONIO VIDAL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2232-08</v>
      </c>
      <c r="G24" s="13">
        <f>IF('[1]TCE - ANEXO III - Preencher'!H33="","",'[1]TCE - ANEXO III - Preencher'!H33)</f>
        <v>45992</v>
      </c>
      <c r="H24" s="14">
        <f>'[1]TCE - ANEXO III - Preencher'!I33</f>
        <v>0</v>
      </c>
      <c r="I24" s="14">
        <f>'[1]TCE - ANEXO III - Preencher'!J33</f>
        <v>954.47</v>
      </c>
      <c r="J24" s="14">
        <f>'[1]TCE - ANEXO III - Preencher'!K33</f>
        <v>0</v>
      </c>
      <c r="K24" s="15">
        <f>'[1]TCE - ANEXO III - Preencher'!L33</f>
        <v>218.37</v>
      </c>
      <c r="L24" s="15">
        <f>'[1]TCE - ANEXO III - Preencher'!M33</f>
        <v>5.91</v>
      </c>
      <c r="M24" s="15">
        <f t="shared" si="1"/>
        <v>212.46</v>
      </c>
      <c r="N24" s="15">
        <f>'[1]TCE - ANEXO III - Preencher'!O33</f>
        <v>16.47</v>
      </c>
      <c r="O24" s="15">
        <f>'[1]TCE - ANEXO III - Preencher'!P33</f>
        <v>0</v>
      </c>
      <c r="P24" s="16">
        <f t="shared" si="2"/>
        <v>16.47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1183.4000000000001</v>
      </c>
    </row>
    <row r="25" spans="1:28" x14ac:dyDescent="0.2">
      <c r="A25" s="8">
        <f>IFERROR(VLOOKUP(B25,'[1]DADOS (OCULTAR)'!$Q$3:$S$136,3,0),"")</f>
        <v>10739225002161</v>
      </c>
      <c r="B25" s="9" t="str">
        <f>'[1]TCE - ANEXO III - Preencher'!C34</f>
        <v>UPA OLINDA - CG 001/2022</v>
      </c>
      <c r="C25" s="10"/>
      <c r="D25" s="11" t="str">
        <f>'[1]TCE - ANEXO III - Preencher'!E34</f>
        <v>ANA KARINA LIRA TORRES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2234-05</v>
      </c>
      <c r="G25" s="13">
        <f>IF('[1]TCE - ANEXO III - Preencher'!H34="","",'[1]TCE - ANEXO III - Preencher'!H34)</f>
        <v>45992</v>
      </c>
      <c r="H25" s="14">
        <f>'[1]TCE - ANEXO III - Preencher'!I34</f>
        <v>0</v>
      </c>
      <c r="I25" s="14">
        <f>'[1]TCE - ANEXO III - Preencher'!J34</f>
        <v>537.07999999999993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537.07999999999993</v>
      </c>
    </row>
    <row r="26" spans="1:28" x14ac:dyDescent="0.2">
      <c r="A26" s="8">
        <f>IFERROR(VLOOKUP(B26,'[1]DADOS (OCULTAR)'!$Q$3:$S$136,3,0),"")</f>
        <v>10739225002161</v>
      </c>
      <c r="B26" s="9" t="str">
        <f>'[1]TCE - ANEXO III - Preencher'!C35</f>
        <v>UPA OLINDA - CG 001/2022</v>
      </c>
      <c r="C26" s="10"/>
      <c r="D26" s="11" t="str">
        <f>'[1]TCE - ANEXO III - Preencher'!E35</f>
        <v>ANA PATRICIA DE OLIVEIRA SOUZA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2232-08</v>
      </c>
      <c r="G26" s="13">
        <f>IF('[1]TCE - ANEXO III - Preencher'!H35="","",'[1]TCE - ANEXO III - Preencher'!H35)</f>
        <v>45992</v>
      </c>
      <c r="H26" s="14">
        <f>'[1]TCE - ANEXO III - Preencher'!I35</f>
        <v>0</v>
      </c>
      <c r="I26" s="14">
        <f>'[1]TCE - ANEXO III - Preencher'!J35</f>
        <v>811.40000000000009</v>
      </c>
      <c r="J26" s="14">
        <f>'[1]TCE - ANEXO III - Preencher'!K35</f>
        <v>0</v>
      </c>
      <c r="K26" s="15">
        <f>'[1]TCE - ANEXO III - Preencher'!L35</f>
        <v>218.37</v>
      </c>
      <c r="L26" s="15">
        <f>'[1]TCE - ANEXO III - Preencher'!M35</f>
        <v>5.91</v>
      </c>
      <c r="M26" s="15">
        <f t="shared" si="1"/>
        <v>212.46</v>
      </c>
      <c r="N26" s="15">
        <f>'[1]TCE - ANEXO III - Preencher'!O35</f>
        <v>16.54</v>
      </c>
      <c r="O26" s="15">
        <f>'[1]TCE - ANEXO III - Preencher'!P35</f>
        <v>0</v>
      </c>
      <c r="P26" s="16">
        <f t="shared" si="2"/>
        <v>16.54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1040.4000000000001</v>
      </c>
    </row>
    <row r="27" spans="1:28" x14ac:dyDescent="0.2">
      <c r="A27" s="8">
        <f>IFERROR(VLOOKUP(B27,'[1]DADOS (OCULTAR)'!$Q$3:$S$136,3,0),"")</f>
        <v>10739225002161</v>
      </c>
      <c r="B27" s="9" t="str">
        <f>'[1]TCE - ANEXO III - Preencher'!C36</f>
        <v>UPA OLINDA - CG 001/2022</v>
      </c>
      <c r="C27" s="10"/>
      <c r="D27" s="11" t="str">
        <f>'[1]TCE - ANEXO III - Preencher'!E36</f>
        <v>ANA PAULA CLEMENTINO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45992</v>
      </c>
      <c r="H27" s="14">
        <f>'[1]TCE - ANEXO III - Preencher'!I36</f>
        <v>0</v>
      </c>
      <c r="I27" s="14">
        <f>'[1]TCE - ANEXO III - Preencher'!J36</f>
        <v>54.44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54.44</v>
      </c>
    </row>
    <row r="28" spans="1:28" x14ac:dyDescent="0.2">
      <c r="A28" s="8">
        <f>IFERROR(VLOOKUP(B28,'[1]DADOS (OCULTAR)'!$Q$3:$S$136,3,0),"")</f>
        <v>10739225002161</v>
      </c>
      <c r="B28" s="9" t="str">
        <f>'[1]TCE - ANEXO III - Preencher'!C37</f>
        <v>UPA OLINDA - CG 001/2022</v>
      </c>
      <c r="C28" s="10"/>
      <c r="D28" s="11" t="str">
        <f>'[1]TCE - ANEXO III - Preencher'!E37</f>
        <v>ANALI LUIZA MATOS DE ALBUQUERQUE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45992</v>
      </c>
      <c r="H28" s="14">
        <f>'[1]TCE - ANEXO III - Preencher'!I37</f>
        <v>0</v>
      </c>
      <c r="I28" s="14">
        <f>'[1]TCE - ANEXO III - Preencher'!J37</f>
        <v>485.74</v>
      </c>
      <c r="J28" s="14">
        <f>'[1]TCE - ANEXO III - Preencher'!K37</f>
        <v>0</v>
      </c>
      <c r="K28" s="15">
        <f>'[1]TCE - ANEXO III - Preencher'!L37</f>
        <v>218.37</v>
      </c>
      <c r="L28" s="15">
        <f>'[1]TCE - ANEXO III - Preencher'!M37</f>
        <v>1.52</v>
      </c>
      <c r="M28" s="15">
        <f t="shared" si="1"/>
        <v>216.85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3346.3</v>
      </c>
      <c r="Y28" s="15">
        <f>'[1]TCE - ANEXO III - Preencher'!Z37</f>
        <v>0</v>
      </c>
      <c r="Z28" s="16">
        <f t="shared" si="5"/>
        <v>3346.3</v>
      </c>
      <c r="AA28" s="17" t="str">
        <f>IF('[1]TCE - ANEXO III - Preencher'!AB37="","",'[1]TCE - ANEXO III - Preencher'!AB37)</f>
        <v xml:space="preserve">piso da enfermagem e 13º do piso </v>
      </c>
      <c r="AB28" s="15">
        <f t="shared" si="0"/>
        <v>4048.8900000000003</v>
      </c>
    </row>
    <row r="29" spans="1:28" x14ac:dyDescent="0.2">
      <c r="A29" s="8">
        <f>IFERROR(VLOOKUP(B29,'[1]DADOS (OCULTAR)'!$Q$3:$S$136,3,0),"")</f>
        <v>10739225002161</v>
      </c>
      <c r="B29" s="9" t="str">
        <f>'[1]TCE - ANEXO III - Preencher'!C38</f>
        <v>UPA OLINDA - CG 001/2022</v>
      </c>
      <c r="C29" s="10"/>
      <c r="D29" s="11" t="str">
        <f>'[1]TCE - ANEXO III - Preencher'!E38</f>
        <v>ANALICE DA SILVA PARANHOS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45992</v>
      </c>
      <c r="H29" s="14">
        <f>'[1]TCE - ANEXO III - Preencher'!I38</f>
        <v>0</v>
      </c>
      <c r="I29" s="14">
        <f>'[1]TCE - ANEXO III - Preencher'!J38</f>
        <v>508.7</v>
      </c>
      <c r="J29" s="14">
        <f>'[1]TCE - ANEXO III - Preencher'!K38</f>
        <v>0</v>
      </c>
      <c r="K29" s="15">
        <f>'[1]TCE - ANEXO III - Preencher'!L38</f>
        <v>218.37</v>
      </c>
      <c r="L29" s="15">
        <f>'[1]TCE - ANEXO III - Preencher'!M38</f>
        <v>1.52</v>
      </c>
      <c r="M29" s="15">
        <f t="shared" si="1"/>
        <v>216.85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177.46</v>
      </c>
      <c r="R29" s="15">
        <f>'[1]TCE - ANEXO III - Preencher'!S38</f>
        <v>91.08</v>
      </c>
      <c r="S29" s="16">
        <f t="shared" si="3"/>
        <v>86.38000000000001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3346.3</v>
      </c>
      <c r="Y29" s="15">
        <f>'[1]TCE - ANEXO III - Preencher'!Z38</f>
        <v>0</v>
      </c>
      <c r="Z29" s="16">
        <f t="shared" si="5"/>
        <v>3346.3</v>
      </c>
      <c r="AA29" s="17" t="str">
        <f>IF('[1]TCE - ANEXO III - Preencher'!AB38="","",'[1]TCE - ANEXO III - Preencher'!AB38)</f>
        <v xml:space="preserve">piso da enfermagem e 13º do piso </v>
      </c>
      <c r="AB29" s="15">
        <f t="shared" si="0"/>
        <v>4158.2300000000005</v>
      </c>
    </row>
    <row r="30" spans="1:28" x14ac:dyDescent="0.2">
      <c r="A30" s="8">
        <f>IFERROR(VLOOKUP(B30,'[1]DADOS (OCULTAR)'!$Q$3:$S$136,3,0),"")</f>
        <v>10739225002161</v>
      </c>
      <c r="B30" s="9" t="str">
        <f>'[1]TCE - ANEXO III - Preencher'!C39</f>
        <v>UPA OLINDA - CG 001/2022</v>
      </c>
      <c r="C30" s="10"/>
      <c r="D30" s="11" t="str">
        <f>'[1]TCE - ANEXO III - Preencher'!E39</f>
        <v>ANDRÉ LUIZ GUILHERME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3222-30</v>
      </c>
      <c r="G30" s="13">
        <f>IF('[1]TCE - ANEXO III - Preencher'!H39="","",'[1]TCE - ANEXO III - Preencher'!H39)</f>
        <v>45992</v>
      </c>
      <c r="H30" s="14">
        <f>'[1]TCE - ANEXO III - Preencher'!I39</f>
        <v>0</v>
      </c>
      <c r="I30" s="14">
        <f>'[1]TCE - ANEXO III - Preencher'!J39</f>
        <v>206.37</v>
      </c>
      <c r="J30" s="14">
        <f>'[1]TCE - ANEXO III - Preencher'!K39</f>
        <v>0</v>
      </c>
      <c r="K30" s="15">
        <f>'[1]TCE - ANEXO III - Preencher'!L39</f>
        <v>218.37</v>
      </c>
      <c r="L30" s="15">
        <f>'[1]TCE - ANEXO III - Preencher'!M39</f>
        <v>1.41</v>
      </c>
      <c r="M30" s="15">
        <f t="shared" si="1"/>
        <v>216.96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423.33000000000004</v>
      </c>
    </row>
    <row r="31" spans="1:28" x14ac:dyDescent="0.2">
      <c r="A31" s="8">
        <f>IFERROR(VLOOKUP(B31,'[1]DADOS (OCULTAR)'!$Q$3:$S$136,3,0),"")</f>
        <v>10739225002161</v>
      </c>
      <c r="B31" s="9" t="str">
        <f>'[1]TCE - ANEXO III - Preencher'!C40</f>
        <v>UPA OLINDA - CG 001/2022</v>
      </c>
      <c r="C31" s="10"/>
      <c r="D31" s="11" t="str">
        <f>'[1]TCE - ANEXO III - Preencher'!E40</f>
        <v>ANDREA MARIA GOMES MARINHO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2516-05</v>
      </c>
      <c r="G31" s="13">
        <f>IF('[1]TCE - ANEXO III - Preencher'!H40="","",'[1]TCE - ANEXO III - Preencher'!H40)</f>
        <v>45992</v>
      </c>
      <c r="H31" s="14">
        <f>'[1]TCE - ANEXO III - Preencher'!I40</f>
        <v>0</v>
      </c>
      <c r="I31" s="14">
        <f>'[1]TCE - ANEXO III - Preencher'!J40</f>
        <v>322.02</v>
      </c>
      <c r="J31" s="14">
        <f>'[1]TCE - ANEXO III - Preencher'!K40</f>
        <v>0</v>
      </c>
      <c r="K31" s="15">
        <f>'[1]TCE - ANEXO III - Preencher'!L40</f>
        <v>218.37</v>
      </c>
      <c r="L31" s="15">
        <f>'[1]TCE - ANEXO III - Preencher'!M40</f>
        <v>2.37</v>
      </c>
      <c r="M31" s="15">
        <f t="shared" si="1"/>
        <v>216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538.02</v>
      </c>
    </row>
    <row r="32" spans="1:28" x14ac:dyDescent="0.2">
      <c r="A32" s="8">
        <f>IFERROR(VLOOKUP(B32,'[1]DADOS (OCULTAR)'!$Q$3:$S$136,3,0),"")</f>
        <v>10739225002161</v>
      </c>
      <c r="B32" s="9" t="str">
        <f>'[1]TCE - ANEXO III - Preencher'!C41</f>
        <v>UPA OLINDA - CG 001/2022</v>
      </c>
      <c r="C32" s="10"/>
      <c r="D32" s="11" t="str">
        <f>'[1]TCE - ANEXO III - Preencher'!E41</f>
        <v>ANDREZA KARLA DA SILVA CAVALCANTI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45992</v>
      </c>
      <c r="H32" s="14">
        <f>'[1]TCE - ANEXO III - Preencher'!I41</f>
        <v>0</v>
      </c>
      <c r="I32" s="14">
        <f>'[1]TCE - ANEXO III - Preencher'!J41</f>
        <v>497.22999999999996</v>
      </c>
      <c r="J32" s="14">
        <f>'[1]TCE - ANEXO III - Preencher'!K41</f>
        <v>0</v>
      </c>
      <c r="K32" s="15">
        <f>'[1]TCE - ANEXO III - Preencher'!L41</f>
        <v>218.37</v>
      </c>
      <c r="L32" s="15">
        <f>'[1]TCE - ANEXO III - Preencher'!M41</f>
        <v>1.52</v>
      </c>
      <c r="M32" s="15">
        <f t="shared" si="1"/>
        <v>216.85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81.02</v>
      </c>
      <c r="U32" s="15">
        <f>'[1]TCE - ANEXO III - Preencher'!V41</f>
        <v>0</v>
      </c>
      <c r="V32" s="16">
        <f t="shared" si="4"/>
        <v>81.02</v>
      </c>
      <c r="W32" s="17" t="str">
        <f>IF('[1]TCE - ANEXO III - Preencher'!X41="","",'[1]TCE - ANEXO III - Preencher'!X41)</f>
        <v>auxilio creche devido</v>
      </c>
      <c r="X32" s="15">
        <f>'[1]TCE - ANEXO III - Preencher'!Y41</f>
        <v>3346.3</v>
      </c>
      <c r="Y32" s="15">
        <f>'[1]TCE - ANEXO III - Preencher'!Z41</f>
        <v>0</v>
      </c>
      <c r="Z32" s="16">
        <f t="shared" si="5"/>
        <v>3346.3</v>
      </c>
      <c r="AA32" s="17" t="str">
        <f>IF('[1]TCE - ANEXO III - Preencher'!AB41="","",'[1]TCE - ANEXO III - Preencher'!AB41)</f>
        <v xml:space="preserve">piso da enfermagem e 13º do piso </v>
      </c>
      <c r="AB32" s="15">
        <f t="shared" si="0"/>
        <v>4141.3999999999996</v>
      </c>
    </row>
    <row r="33" spans="1:28" x14ac:dyDescent="0.2">
      <c r="A33" s="8">
        <f>IFERROR(VLOOKUP(B33,'[1]DADOS (OCULTAR)'!$Q$3:$S$136,3,0),"")</f>
        <v>10739225002161</v>
      </c>
      <c r="B33" s="9" t="str">
        <f>'[1]TCE - ANEXO III - Preencher'!C42</f>
        <v>UPA OLINDA - CG 001/2022</v>
      </c>
      <c r="C33" s="10"/>
      <c r="D33" s="11" t="str">
        <f>'[1]TCE - ANEXO III - Preencher'!E42</f>
        <v>ANTONIA DO NASCIMENTO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45992</v>
      </c>
      <c r="H33" s="14">
        <f>'[1]TCE - ANEXO III - Preencher'!I42</f>
        <v>0</v>
      </c>
      <c r="I33" s="14">
        <f>'[1]TCE - ANEXO III - Preencher'!J42</f>
        <v>641.80999999999995</v>
      </c>
      <c r="J33" s="14">
        <f>'[1]TCE - ANEXO III - Preencher'!K42</f>
        <v>0</v>
      </c>
      <c r="K33" s="15">
        <f>'[1]TCE - ANEXO III - Preencher'!L42</f>
        <v>218.37</v>
      </c>
      <c r="L33" s="15">
        <f>'[1]TCE - ANEXO III - Preencher'!M42</f>
        <v>1.86</v>
      </c>
      <c r="M33" s="15">
        <f t="shared" si="1"/>
        <v>216.51</v>
      </c>
      <c r="N33" s="15">
        <f>'[1]TCE - ANEXO III - Preencher'!O42</f>
        <v>2.5</v>
      </c>
      <c r="O33" s="15">
        <f>'[1]TCE - ANEXO III - Preencher'!P42</f>
        <v>0</v>
      </c>
      <c r="P33" s="16">
        <f t="shared" si="2"/>
        <v>2.5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4553.9799999999996</v>
      </c>
      <c r="Y33" s="15">
        <f>'[1]TCE - ANEXO III - Preencher'!Z42</f>
        <v>0</v>
      </c>
      <c r="Z33" s="16">
        <f t="shared" si="5"/>
        <v>4553.9799999999996</v>
      </c>
      <c r="AA33" s="17" t="str">
        <f>IF('[1]TCE - ANEXO III - Preencher'!AB42="","",'[1]TCE - ANEXO III - Preencher'!AB42)</f>
        <v xml:space="preserve">piso da enfermagem e 13º do piso </v>
      </c>
      <c r="AB33" s="15">
        <f t="shared" si="0"/>
        <v>5414.7999999999993</v>
      </c>
    </row>
    <row r="34" spans="1:28" x14ac:dyDescent="0.2">
      <c r="A34" s="8">
        <f>IFERROR(VLOOKUP(B34,'[1]DADOS (OCULTAR)'!$Q$3:$S$136,3,0),"")</f>
        <v>10739225002161</v>
      </c>
      <c r="B34" s="9" t="str">
        <f>'[1]TCE - ANEXO III - Preencher'!C43</f>
        <v>UPA OLINDA - CG 001/2022</v>
      </c>
      <c r="C34" s="10"/>
      <c r="D34" s="11" t="str">
        <f>'[1]TCE - ANEXO III - Preencher'!E43</f>
        <v>ANTONIO CARLOS SALES CARDEAL JUNIOR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45992</v>
      </c>
      <c r="H34" s="14">
        <f>'[1]TCE - ANEXO III - Preencher'!I43</f>
        <v>0</v>
      </c>
      <c r="I34" s="14">
        <f>'[1]TCE - ANEXO III - Preencher'!J43</f>
        <v>668.2</v>
      </c>
      <c r="J34" s="14">
        <f>'[1]TCE - ANEXO III - Preencher'!K43</f>
        <v>0</v>
      </c>
      <c r="K34" s="15">
        <f>'[1]TCE - ANEXO III - Preencher'!L43</f>
        <v>218.37</v>
      </c>
      <c r="L34" s="15">
        <f>'[1]TCE - ANEXO III - Preencher'!M43</f>
        <v>2.2200000000000002</v>
      </c>
      <c r="M34" s="15">
        <f t="shared" si="1"/>
        <v>216.15</v>
      </c>
      <c r="N34" s="15">
        <f>'[1]TCE - ANEXO III - Preencher'!O43</f>
        <v>2.5</v>
      </c>
      <c r="O34" s="15">
        <f>'[1]TCE - ANEXO III - Preencher'!P43</f>
        <v>0</v>
      </c>
      <c r="P34" s="16">
        <f t="shared" si="2"/>
        <v>2.5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3882</v>
      </c>
      <c r="Y34" s="15">
        <f>'[1]TCE - ANEXO III - Preencher'!Z43</f>
        <v>0</v>
      </c>
      <c r="Z34" s="16">
        <f t="shared" si="5"/>
        <v>3882</v>
      </c>
      <c r="AA34" s="17" t="str">
        <f>IF('[1]TCE - ANEXO III - Preencher'!AB43="","",'[1]TCE - ANEXO III - Preencher'!AB43)</f>
        <v xml:space="preserve">piso da enfermagem e 13º do piso </v>
      </c>
      <c r="AB34" s="15">
        <f t="shared" si="0"/>
        <v>4768.8500000000004</v>
      </c>
    </row>
    <row r="35" spans="1:28" x14ac:dyDescent="0.2">
      <c r="A35" s="8">
        <f>IFERROR(VLOOKUP(B35,'[1]DADOS (OCULTAR)'!$Q$3:$S$136,3,0),"")</f>
        <v>10739225002161</v>
      </c>
      <c r="B35" s="9" t="str">
        <f>'[1]TCE - ANEXO III - Preencher'!C44</f>
        <v>UPA OLINDA - CG 001/2022</v>
      </c>
      <c r="C35" s="10"/>
      <c r="D35" s="11" t="str">
        <f>'[1]TCE - ANEXO III - Preencher'!E44</f>
        <v>ARLINDA TAVEIRA DO NASCIMENTO FELIX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5135-05</v>
      </c>
      <c r="G35" s="13">
        <f>IF('[1]TCE - ANEXO III - Preencher'!H44="","",'[1]TCE - ANEXO III - Preencher'!H44)</f>
        <v>45992</v>
      </c>
      <c r="H35" s="14">
        <f>'[1]TCE - ANEXO III - Preencher'!I44</f>
        <v>0</v>
      </c>
      <c r="I35" s="14">
        <f>'[1]TCE - ANEXO III - Preencher'!J44</f>
        <v>220.60000000000002</v>
      </c>
      <c r="J35" s="14">
        <f>'[1]TCE - ANEXO III - Preencher'!K44</f>
        <v>0</v>
      </c>
      <c r="K35" s="15">
        <f>'[1]TCE - ANEXO III - Preencher'!L44</f>
        <v>218.37</v>
      </c>
      <c r="L35" s="15">
        <f>'[1]TCE - ANEXO III - Preencher'!M44</f>
        <v>1.52</v>
      </c>
      <c r="M35" s="15">
        <f t="shared" si="1"/>
        <v>216.85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177.46</v>
      </c>
      <c r="R35" s="15">
        <f>'[1]TCE - ANEXO III - Preencher'!S44</f>
        <v>91.08</v>
      </c>
      <c r="S35" s="16">
        <f t="shared" si="3"/>
        <v>86.38000000000001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523.83000000000004</v>
      </c>
    </row>
    <row r="36" spans="1:28" x14ac:dyDescent="0.2">
      <c r="A36" s="8">
        <f>IFERROR(VLOOKUP(B36,'[1]DADOS (OCULTAR)'!$Q$3:$S$136,3,0),"")</f>
        <v>10739225002161</v>
      </c>
      <c r="B36" s="9" t="str">
        <f>'[1]TCE - ANEXO III - Preencher'!C45</f>
        <v>UPA OLINDA - CG 001/2022</v>
      </c>
      <c r="C36" s="10"/>
      <c r="D36" s="11" t="str">
        <f>'[1]TCE - ANEXO III - Preencher'!E45</f>
        <v>BIANCA MENDES ROCHA DA SILVA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5152-10</v>
      </c>
      <c r="G36" s="13">
        <f>IF('[1]TCE - ANEXO III - Preencher'!H45="","",'[1]TCE - ANEXO III - Preencher'!H45)</f>
        <v>45992</v>
      </c>
      <c r="H36" s="14">
        <f>'[1]TCE - ANEXO III - Preencher'!I45</f>
        <v>0</v>
      </c>
      <c r="I36" s="14">
        <f>'[1]TCE - ANEXO III - Preencher'!J45</f>
        <v>215.62</v>
      </c>
      <c r="J36" s="14">
        <f>'[1]TCE - ANEXO III - Preencher'!K45</f>
        <v>0</v>
      </c>
      <c r="K36" s="15">
        <f>'[1]TCE - ANEXO III - Preencher'!L45</f>
        <v>218.37</v>
      </c>
      <c r="L36" s="15">
        <f>'[1]TCE - ANEXO III - Preencher'!M45</f>
        <v>1.52</v>
      </c>
      <c r="M36" s="15">
        <f t="shared" si="1"/>
        <v>216.85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432.47</v>
      </c>
    </row>
    <row r="37" spans="1:28" x14ac:dyDescent="0.2">
      <c r="A37" s="8">
        <f>IFERROR(VLOOKUP(B37,'[1]DADOS (OCULTAR)'!$Q$3:$S$136,3,0),"")</f>
        <v>10739225002161</v>
      </c>
      <c r="B37" s="9" t="str">
        <f>'[1]TCE - ANEXO III - Preencher'!C46</f>
        <v>UPA OLINDA - CG 001/2022</v>
      </c>
      <c r="C37" s="10"/>
      <c r="D37" s="11" t="str">
        <f>'[1]TCE - ANEXO III - Preencher'!E46</f>
        <v>BRAZ AUGUSTO MOREIRA SOBRINHO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45992</v>
      </c>
      <c r="H37" s="14">
        <f>'[1]TCE - ANEXO III - Preencher'!I46</f>
        <v>0</v>
      </c>
      <c r="I37" s="14">
        <f>'[1]TCE - ANEXO III - Preencher'!J46</f>
        <v>673.04</v>
      </c>
      <c r="J37" s="14">
        <f>'[1]TCE - ANEXO III - Preencher'!K46</f>
        <v>0</v>
      </c>
      <c r="K37" s="15">
        <f>'[1]TCE - ANEXO III - Preencher'!L46</f>
        <v>218.37</v>
      </c>
      <c r="L37" s="15">
        <f>'[1]TCE - ANEXO III - Preencher'!M46</f>
        <v>1.86</v>
      </c>
      <c r="M37" s="15">
        <f t="shared" si="1"/>
        <v>216.51</v>
      </c>
      <c r="N37" s="15">
        <f>'[1]TCE - ANEXO III - Preencher'!O46</f>
        <v>2.5099999999999998</v>
      </c>
      <c r="O37" s="15">
        <f>'[1]TCE - ANEXO III - Preencher'!P46</f>
        <v>0</v>
      </c>
      <c r="P37" s="16">
        <f t="shared" si="2"/>
        <v>2.5099999999999998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4553.9799999999996</v>
      </c>
      <c r="Y37" s="15">
        <f>'[1]TCE - ANEXO III - Preencher'!Z46</f>
        <v>0</v>
      </c>
      <c r="Z37" s="16">
        <f t="shared" si="5"/>
        <v>4553.9799999999996</v>
      </c>
      <c r="AA37" s="17" t="str">
        <f>IF('[1]TCE - ANEXO III - Preencher'!AB46="","",'[1]TCE - ANEXO III - Preencher'!AB46)</f>
        <v xml:space="preserve">piso da enfermagem e 13º do piso </v>
      </c>
      <c r="AB37" s="15">
        <f t="shared" si="0"/>
        <v>5446.0399999999991</v>
      </c>
    </row>
    <row r="38" spans="1:28" x14ac:dyDescent="0.2">
      <c r="A38" s="8">
        <f>IFERROR(VLOOKUP(B38,'[1]DADOS (OCULTAR)'!$Q$3:$S$136,3,0),"")</f>
        <v>10739225002161</v>
      </c>
      <c r="B38" s="9" t="str">
        <f>'[1]TCE - ANEXO III - Preencher'!C47</f>
        <v>UPA OLINDA - CG 001/2022</v>
      </c>
      <c r="C38" s="10"/>
      <c r="D38" s="11" t="str">
        <f>'[1]TCE - ANEXO III - Preencher'!E47</f>
        <v>BRITA NIKA SUAREZ ARTEAGA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2251-24</v>
      </c>
      <c r="G38" s="13">
        <f>IF('[1]TCE - ANEXO III - Preencher'!H47="","",'[1]TCE - ANEXO III - Preencher'!H47)</f>
        <v>45992</v>
      </c>
      <c r="H38" s="14">
        <f>'[1]TCE - ANEXO III - Preencher'!I47</f>
        <v>0</v>
      </c>
      <c r="I38" s="14">
        <f>'[1]TCE - ANEXO III - Preencher'!J47</f>
        <v>3205.6800000000003</v>
      </c>
      <c r="J38" s="14">
        <f>'[1]TCE - ANEXO III - Preencher'!K47</f>
        <v>0</v>
      </c>
      <c r="K38" s="15">
        <f>'[1]TCE - ANEXO III - Preencher'!L47</f>
        <v>218.37</v>
      </c>
      <c r="L38" s="15">
        <f>'[1]TCE - ANEXO III - Preencher'!M47</f>
        <v>12.6</v>
      </c>
      <c r="M38" s="15">
        <f t="shared" si="1"/>
        <v>205.77</v>
      </c>
      <c r="N38" s="15">
        <f>'[1]TCE - ANEXO III - Preencher'!O47</f>
        <v>16.47</v>
      </c>
      <c r="O38" s="15">
        <f>'[1]TCE - ANEXO III - Preencher'!P47</f>
        <v>0</v>
      </c>
      <c r="P38" s="16">
        <f t="shared" si="2"/>
        <v>16.47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3427.92</v>
      </c>
    </row>
    <row r="39" spans="1:28" x14ac:dyDescent="0.2">
      <c r="A39" s="8">
        <f>IFERROR(VLOOKUP(B39,'[1]DADOS (OCULTAR)'!$Q$3:$S$136,3,0),"")</f>
        <v>10739225002161</v>
      </c>
      <c r="B39" s="9" t="str">
        <f>'[1]TCE - ANEXO III - Preencher'!C48</f>
        <v>UPA OLINDA - CG 001/2022</v>
      </c>
      <c r="C39" s="10"/>
      <c r="D39" s="11" t="str">
        <f>'[1]TCE - ANEXO III - Preencher'!E48</f>
        <v>CAMILA DE SOUZA XAVIER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>
        <f>IF('[1]TCE - ANEXO III - Preencher'!H48="","",'[1]TCE - ANEXO III - Preencher'!H48)</f>
        <v>45992</v>
      </c>
      <c r="H39" s="14">
        <f>'[1]TCE - ANEXO III - Preencher'!I48</f>
        <v>0</v>
      </c>
      <c r="I39" s="14">
        <f>'[1]TCE - ANEXO III - Preencher'!J48</f>
        <v>1253.3900000000001</v>
      </c>
      <c r="J39" s="14">
        <f>'[1]TCE - ANEXO III - Preencher'!K48</f>
        <v>0</v>
      </c>
      <c r="K39" s="15">
        <f>'[1]TCE - ANEXO III - Preencher'!L48</f>
        <v>218.37</v>
      </c>
      <c r="L39" s="15">
        <f>'[1]TCE - ANEXO III - Preencher'!M48</f>
        <v>8.4</v>
      </c>
      <c r="M39" s="15">
        <f t="shared" si="1"/>
        <v>209.97</v>
      </c>
      <c r="N39" s="15">
        <f>'[1]TCE - ANEXO III - Preencher'!O48</f>
        <v>16.47</v>
      </c>
      <c r="O39" s="15">
        <f>'[1]TCE - ANEXO III - Preencher'!P48</f>
        <v>0</v>
      </c>
      <c r="P39" s="16">
        <f t="shared" si="2"/>
        <v>16.47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1479.8300000000002</v>
      </c>
    </row>
    <row r="40" spans="1:28" x14ac:dyDescent="0.2">
      <c r="A40" s="8">
        <f>IFERROR(VLOOKUP(B40,'[1]DADOS (OCULTAR)'!$Q$3:$S$136,3,0),"")</f>
        <v>10739225002161</v>
      </c>
      <c r="B40" s="9" t="str">
        <f>'[1]TCE - ANEXO III - Preencher'!C49</f>
        <v>UPA OLINDA - CG 001/2022</v>
      </c>
      <c r="C40" s="10"/>
      <c r="D40" s="11" t="str">
        <f>'[1]TCE - ANEXO III - Preencher'!E49</f>
        <v>CARLOS FERNANDO COELHO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4221-05</v>
      </c>
      <c r="G40" s="13">
        <f>IF('[1]TCE - ANEXO III - Preencher'!H49="","",'[1]TCE - ANEXO III - Preencher'!H49)</f>
        <v>45992</v>
      </c>
      <c r="H40" s="14">
        <f>'[1]TCE - ANEXO III - Preencher'!I49</f>
        <v>0</v>
      </c>
      <c r="I40" s="14">
        <f>'[1]TCE - ANEXO III - Preencher'!J49</f>
        <v>237.41000000000003</v>
      </c>
      <c r="J40" s="14">
        <f>'[1]TCE - ANEXO III - Preencher'!K49</f>
        <v>0</v>
      </c>
      <c r="K40" s="15">
        <f>'[1]TCE - ANEXO III - Preencher'!L49</f>
        <v>218.37</v>
      </c>
      <c r="L40" s="15">
        <f>'[1]TCE - ANEXO III - Preencher'!M49</f>
        <v>1.52</v>
      </c>
      <c r="M40" s="15">
        <f t="shared" si="1"/>
        <v>216.85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454.26</v>
      </c>
    </row>
    <row r="41" spans="1:28" x14ac:dyDescent="0.2">
      <c r="A41" s="8">
        <f>IFERROR(VLOOKUP(B41,'[1]DADOS (OCULTAR)'!$Q$3:$S$136,3,0),"")</f>
        <v>10739225002161</v>
      </c>
      <c r="B41" s="9" t="str">
        <f>'[1]TCE - ANEXO III - Preencher'!C50</f>
        <v>UPA OLINDA - CG 001/2022</v>
      </c>
      <c r="C41" s="10"/>
      <c r="D41" s="11" t="str">
        <f>'[1]TCE - ANEXO III - Preencher'!E50</f>
        <v>CARLOS LEANDRO DA SILVA JUNIOR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4101-05</v>
      </c>
      <c r="G41" s="13">
        <f>IF('[1]TCE - ANEXO III - Preencher'!H50="","",'[1]TCE - ANEXO III - Preencher'!H50)</f>
        <v>45992</v>
      </c>
      <c r="H41" s="14">
        <f>'[1]TCE - ANEXO III - Preencher'!I50</f>
        <v>0</v>
      </c>
      <c r="I41" s="14">
        <f>'[1]TCE - ANEXO III - Preencher'!J50</f>
        <v>1865.09</v>
      </c>
      <c r="J41" s="14">
        <f>'[1]TCE - ANEXO III - Preencher'!K50</f>
        <v>0</v>
      </c>
      <c r="K41" s="15">
        <f>'[1]TCE - ANEXO III - Preencher'!L50</f>
        <v>218.37</v>
      </c>
      <c r="L41" s="15">
        <f>'[1]TCE - ANEXO III - Preencher'!M50</f>
        <v>15.51</v>
      </c>
      <c r="M41" s="15">
        <f t="shared" si="1"/>
        <v>202.86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2067.9499999999998</v>
      </c>
    </row>
    <row r="42" spans="1:28" x14ac:dyDescent="0.2">
      <c r="A42" s="8">
        <f>IFERROR(VLOOKUP(B42,'[1]DADOS (OCULTAR)'!$Q$3:$S$136,3,0),"")</f>
        <v>10739225002161</v>
      </c>
      <c r="B42" s="9" t="str">
        <f>'[1]TCE - ANEXO III - Preencher'!C51</f>
        <v>UPA OLINDA - CG 001/2022</v>
      </c>
      <c r="C42" s="10"/>
      <c r="D42" s="11" t="str">
        <f>'[1]TCE - ANEXO III - Preencher'!E51</f>
        <v>CASSIA CONCEIÇÃO SILVESTRE DE BARROS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45992</v>
      </c>
      <c r="H42" s="14">
        <f>'[1]TCE - ANEXO III - Preencher'!I51</f>
        <v>0</v>
      </c>
      <c r="I42" s="14">
        <f>'[1]TCE - ANEXO III - Preencher'!J51</f>
        <v>508.96</v>
      </c>
      <c r="J42" s="14">
        <f>'[1]TCE - ANEXO III - Preencher'!K51</f>
        <v>0</v>
      </c>
      <c r="K42" s="15">
        <f>'[1]TCE - ANEXO III - Preencher'!L51</f>
        <v>218.37</v>
      </c>
      <c r="L42" s="15">
        <f>'[1]TCE - ANEXO III - Preencher'!M51</f>
        <v>1.52</v>
      </c>
      <c r="M42" s="15">
        <f t="shared" si="1"/>
        <v>216.85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3346.3</v>
      </c>
      <c r="Y42" s="15">
        <f>'[1]TCE - ANEXO III - Preencher'!Z51</f>
        <v>0</v>
      </c>
      <c r="Z42" s="16">
        <f t="shared" si="5"/>
        <v>3346.3</v>
      </c>
      <c r="AA42" s="17" t="str">
        <f>IF('[1]TCE - ANEXO III - Preencher'!AB51="","",'[1]TCE - ANEXO III - Preencher'!AB51)</f>
        <v xml:space="preserve">piso da enfermagem e 13º do piso </v>
      </c>
      <c r="AB42" s="15">
        <f t="shared" si="0"/>
        <v>4072.11</v>
      </c>
    </row>
    <row r="43" spans="1:28" x14ac:dyDescent="0.2">
      <c r="A43" s="8">
        <f>IFERROR(VLOOKUP(B43,'[1]DADOS (OCULTAR)'!$Q$3:$S$136,3,0),"")</f>
        <v>10739225002161</v>
      </c>
      <c r="B43" s="9" t="str">
        <f>'[1]TCE - ANEXO III - Preencher'!C52</f>
        <v>UPA OLINDA - CG 001/2022</v>
      </c>
      <c r="C43" s="10"/>
      <c r="D43" s="11" t="str">
        <f>'[1]TCE - ANEXO III - Preencher'!E52</f>
        <v>CLAUDEMIR ALVES DE FREITAS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7823-20</v>
      </c>
      <c r="G43" s="13">
        <f>IF('[1]TCE - ANEXO III - Preencher'!H52="","",'[1]TCE - ANEXO III - Preencher'!H52)</f>
        <v>45992</v>
      </c>
      <c r="H43" s="14">
        <f>'[1]TCE - ANEXO III - Preencher'!I52</f>
        <v>0</v>
      </c>
      <c r="I43" s="14">
        <f>'[1]TCE - ANEXO III - Preencher'!J52</f>
        <v>269.17</v>
      </c>
      <c r="J43" s="14">
        <f>'[1]TCE - ANEXO III - Preencher'!K52</f>
        <v>0</v>
      </c>
      <c r="K43" s="15">
        <f>'[1]TCE - ANEXO III - Preencher'!L52</f>
        <v>218.37</v>
      </c>
      <c r="L43" s="15">
        <f>'[1]TCE - ANEXO III - Preencher'!M52</f>
        <v>1.74</v>
      </c>
      <c r="M43" s="15">
        <f t="shared" si="1"/>
        <v>216.63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485.8</v>
      </c>
    </row>
    <row r="44" spans="1:28" x14ac:dyDescent="0.2">
      <c r="A44" s="8">
        <f>IFERROR(VLOOKUP(B44,'[1]DADOS (OCULTAR)'!$Q$3:$S$136,3,0),"")</f>
        <v>10739225002161</v>
      </c>
      <c r="B44" s="9" t="str">
        <f>'[1]TCE - ANEXO III - Preencher'!C53</f>
        <v>UPA OLINDA - CG 001/2022</v>
      </c>
      <c r="C44" s="10"/>
      <c r="D44" s="11" t="str">
        <f>'[1]TCE - ANEXO III - Preencher'!E53</f>
        <v>CLÁUDIA LUCIANE TAVARES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5142-25</v>
      </c>
      <c r="G44" s="13">
        <f>IF('[1]TCE - ANEXO III - Preencher'!H53="","",'[1]TCE - ANEXO III - Preencher'!H53)</f>
        <v>45992</v>
      </c>
      <c r="H44" s="14">
        <f>'[1]TCE - ANEXO III - Preencher'!I53</f>
        <v>0</v>
      </c>
      <c r="I44" s="14">
        <f>'[1]TCE - ANEXO III - Preencher'!J53</f>
        <v>220.53000000000003</v>
      </c>
      <c r="J44" s="14">
        <f>'[1]TCE - ANEXO III - Preencher'!K53</f>
        <v>0</v>
      </c>
      <c r="K44" s="15">
        <f>'[1]TCE - ANEXO III - Preencher'!L53</f>
        <v>218.37</v>
      </c>
      <c r="L44" s="15">
        <f>'[1]TCE - ANEXO III - Preencher'!M53</f>
        <v>1.52</v>
      </c>
      <c r="M44" s="15">
        <f t="shared" si="1"/>
        <v>216.85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177.46</v>
      </c>
      <c r="R44" s="15">
        <f>'[1]TCE - ANEXO III - Preencher'!S53</f>
        <v>91.08</v>
      </c>
      <c r="S44" s="16">
        <f t="shared" si="3"/>
        <v>86.38000000000001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523.76</v>
      </c>
    </row>
    <row r="45" spans="1:28" x14ac:dyDescent="0.2">
      <c r="A45" s="8">
        <f>IFERROR(VLOOKUP(B45,'[1]DADOS (OCULTAR)'!$Q$3:$S$136,3,0),"")</f>
        <v>10739225002161</v>
      </c>
      <c r="B45" s="9" t="str">
        <f>'[1]TCE - ANEXO III - Preencher'!C54</f>
        <v>UPA OLINDA - CG 001/2022</v>
      </c>
      <c r="C45" s="10"/>
      <c r="D45" s="11" t="str">
        <f>'[1]TCE - ANEXO III - Preencher'!E54</f>
        <v>CLAUDJANE SOBRAL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45992</v>
      </c>
      <c r="H45" s="14">
        <f>'[1]TCE - ANEXO III - Preencher'!I54</f>
        <v>0</v>
      </c>
      <c r="I45" s="14">
        <f>'[1]TCE - ANEXO III - Preencher'!J54</f>
        <v>320.45</v>
      </c>
      <c r="J45" s="14">
        <f>'[1]TCE - ANEXO III - Preencher'!K54</f>
        <v>0</v>
      </c>
      <c r="K45" s="15">
        <f>'[1]TCE - ANEXO III - Preencher'!L54</f>
        <v>218.37</v>
      </c>
      <c r="L45" s="15">
        <f>'[1]TCE - ANEXO III - Preencher'!M54</f>
        <v>1.42</v>
      </c>
      <c r="M45" s="15">
        <f t="shared" si="1"/>
        <v>216.95000000000002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2003.13</v>
      </c>
      <c r="Y45" s="15">
        <f>'[1]TCE - ANEXO III - Preencher'!Z54</f>
        <v>0</v>
      </c>
      <c r="Z45" s="16">
        <f t="shared" si="5"/>
        <v>2003.13</v>
      </c>
      <c r="AA45" s="17" t="str">
        <f>IF('[1]TCE - ANEXO III - Preencher'!AB54="","",'[1]TCE - ANEXO III - Preencher'!AB54)</f>
        <v xml:space="preserve">piso da enfermagem e 13º do piso </v>
      </c>
      <c r="AB45" s="15">
        <f t="shared" si="0"/>
        <v>2540.5300000000002</v>
      </c>
    </row>
    <row r="46" spans="1:28" x14ac:dyDescent="0.2">
      <c r="A46" s="8">
        <f>IFERROR(VLOOKUP(B46,'[1]DADOS (OCULTAR)'!$Q$3:$S$136,3,0),"")</f>
        <v>10739225002161</v>
      </c>
      <c r="B46" s="9" t="str">
        <f>'[1]TCE - ANEXO III - Preencher'!C55</f>
        <v>UPA OLINDA - CG 001/2022</v>
      </c>
      <c r="C46" s="10"/>
      <c r="D46" s="11" t="str">
        <f>'[1]TCE - ANEXO III - Preencher'!E55</f>
        <v xml:space="preserve">CRISTIANA VALERIA DA SILVA SINFRONIO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45992</v>
      </c>
      <c r="H46" s="14">
        <f>'[1]TCE - ANEXO III - Preencher'!I55</f>
        <v>0</v>
      </c>
      <c r="I46" s="14">
        <f>'[1]TCE - ANEXO III - Preencher'!J55</f>
        <v>485.3</v>
      </c>
      <c r="J46" s="14">
        <f>'[1]TCE - ANEXO III - Preencher'!K55</f>
        <v>0</v>
      </c>
      <c r="K46" s="15">
        <f>'[1]TCE - ANEXO III - Preencher'!L55</f>
        <v>218.37</v>
      </c>
      <c r="L46" s="15">
        <f>'[1]TCE - ANEXO III - Preencher'!M55</f>
        <v>1.52</v>
      </c>
      <c r="M46" s="15">
        <f t="shared" si="1"/>
        <v>216.85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177.46</v>
      </c>
      <c r="R46" s="15">
        <f>'[1]TCE - ANEXO III - Preencher'!S55</f>
        <v>91.08</v>
      </c>
      <c r="S46" s="16">
        <f t="shared" si="3"/>
        <v>86.38000000000001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3346.3</v>
      </c>
      <c r="Y46" s="15">
        <f>'[1]TCE - ANEXO III - Preencher'!Z55</f>
        <v>0</v>
      </c>
      <c r="Z46" s="16">
        <f t="shared" si="5"/>
        <v>3346.3</v>
      </c>
      <c r="AA46" s="17" t="str">
        <f>IF('[1]TCE - ANEXO III - Preencher'!AB55="","",'[1]TCE - ANEXO III - Preencher'!AB55)</f>
        <v xml:space="preserve">piso da enfermagem e 13º do piso </v>
      </c>
      <c r="AB46" s="15">
        <f t="shared" si="0"/>
        <v>4134.83</v>
      </c>
    </row>
    <row r="47" spans="1:28" x14ac:dyDescent="0.2">
      <c r="A47" s="8">
        <f>IFERROR(VLOOKUP(B47,'[1]DADOS (OCULTAR)'!$Q$3:$S$136,3,0),"")</f>
        <v>10739225002161</v>
      </c>
      <c r="B47" s="9" t="str">
        <f>'[1]TCE - ANEXO III - Preencher'!C56</f>
        <v>UPA OLINDA - CG 001/2022</v>
      </c>
      <c r="C47" s="10"/>
      <c r="D47" s="11" t="str">
        <f>'[1]TCE - ANEXO III - Preencher'!E56</f>
        <v>CRISTIANE APRIGIO DE ASSUNCAO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45992</v>
      </c>
      <c r="H47" s="14">
        <f>'[1]TCE - ANEXO III - Preencher'!I56</f>
        <v>0</v>
      </c>
      <c r="I47" s="14">
        <f>'[1]TCE - ANEXO III - Preencher'!J56</f>
        <v>507.53000000000003</v>
      </c>
      <c r="J47" s="14">
        <f>'[1]TCE - ANEXO III - Preencher'!K56</f>
        <v>0</v>
      </c>
      <c r="K47" s="15">
        <f>'[1]TCE - ANEXO III - Preencher'!L56</f>
        <v>218.37</v>
      </c>
      <c r="L47" s="15">
        <f>'[1]TCE - ANEXO III - Preencher'!M56</f>
        <v>1.52</v>
      </c>
      <c r="M47" s="15">
        <f t="shared" si="1"/>
        <v>216.85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177.46</v>
      </c>
      <c r="R47" s="15">
        <f>'[1]TCE - ANEXO III - Preencher'!S56</f>
        <v>91.08</v>
      </c>
      <c r="S47" s="16">
        <f t="shared" si="3"/>
        <v>86.38000000000001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3346.3</v>
      </c>
      <c r="Y47" s="15">
        <f>'[1]TCE - ANEXO III - Preencher'!Z56</f>
        <v>0</v>
      </c>
      <c r="Z47" s="16">
        <f t="shared" si="5"/>
        <v>3346.3</v>
      </c>
      <c r="AA47" s="17" t="str">
        <f>IF('[1]TCE - ANEXO III - Preencher'!AB56="","",'[1]TCE - ANEXO III - Preencher'!AB56)</f>
        <v xml:space="preserve">piso da enfermagem e 13º do piso </v>
      </c>
      <c r="AB47" s="15">
        <f t="shared" si="0"/>
        <v>4157.0600000000004</v>
      </c>
    </row>
    <row r="48" spans="1:28" x14ac:dyDescent="0.2">
      <c r="A48" s="8">
        <f>IFERROR(VLOOKUP(B48,'[1]DADOS (OCULTAR)'!$Q$3:$S$136,3,0),"")</f>
        <v>10739225002161</v>
      </c>
      <c r="B48" s="9" t="str">
        <f>'[1]TCE - ANEXO III - Preencher'!C57</f>
        <v>UPA OLINDA - CG 001/2022</v>
      </c>
      <c r="C48" s="10"/>
      <c r="D48" s="11" t="str">
        <f>'[1]TCE - ANEXO III - Preencher'!E57</f>
        <v>CRISTIANO BATISTA LOPES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5151-10</v>
      </c>
      <c r="G48" s="13">
        <f>IF('[1]TCE - ANEXO III - Preencher'!H57="","",'[1]TCE - ANEXO III - Preencher'!H57)</f>
        <v>45992</v>
      </c>
      <c r="H48" s="14">
        <f>'[1]TCE - ANEXO III - Preencher'!I57</f>
        <v>0</v>
      </c>
      <c r="I48" s="14">
        <f>'[1]TCE - ANEXO III - Preencher'!J57</f>
        <v>218.70000000000002</v>
      </c>
      <c r="J48" s="14">
        <f>'[1]TCE - ANEXO III - Preencher'!K57</f>
        <v>0</v>
      </c>
      <c r="K48" s="15">
        <f>'[1]TCE - ANEXO III - Preencher'!L57</f>
        <v>218.37</v>
      </c>
      <c r="L48" s="15">
        <f>'[1]TCE - ANEXO III - Preencher'!M57</f>
        <v>1.52</v>
      </c>
      <c r="M48" s="15">
        <f t="shared" si="1"/>
        <v>216.85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435.55</v>
      </c>
    </row>
    <row r="49" spans="1:28" x14ac:dyDescent="0.2">
      <c r="A49" s="8">
        <f>IFERROR(VLOOKUP(B49,'[1]DADOS (OCULTAR)'!$Q$3:$S$136,3,0),"")</f>
        <v>10739225002161</v>
      </c>
      <c r="B49" s="9" t="str">
        <f>'[1]TCE - ANEXO III - Preencher'!C58</f>
        <v>UPA OLINDA - CG 001/2022</v>
      </c>
      <c r="C49" s="10"/>
      <c r="D49" s="11" t="str">
        <f>'[1]TCE - ANEXO III - Preencher'!E58</f>
        <v>CRISTIANO VITOR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45992</v>
      </c>
      <c r="H49" s="14">
        <f>'[1]TCE - ANEXO III - Preencher'!I58</f>
        <v>0</v>
      </c>
      <c r="I49" s="14">
        <f>'[1]TCE - ANEXO III - Preencher'!J58</f>
        <v>507.44000000000005</v>
      </c>
      <c r="J49" s="14">
        <f>'[1]TCE - ANEXO III - Preencher'!K58</f>
        <v>0</v>
      </c>
      <c r="K49" s="15">
        <f>'[1]TCE - ANEXO III - Preencher'!L58</f>
        <v>218.37</v>
      </c>
      <c r="L49" s="15">
        <f>'[1]TCE - ANEXO III - Preencher'!M58</f>
        <v>1.52</v>
      </c>
      <c r="M49" s="15">
        <f t="shared" si="1"/>
        <v>216.85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3346.3</v>
      </c>
      <c r="Y49" s="15">
        <f>'[1]TCE - ANEXO III - Preencher'!Z58</f>
        <v>0</v>
      </c>
      <c r="Z49" s="16">
        <f t="shared" si="5"/>
        <v>3346.3</v>
      </c>
      <c r="AA49" s="17" t="str">
        <f>IF('[1]TCE - ANEXO III - Preencher'!AB58="","",'[1]TCE - ANEXO III - Preencher'!AB58)</f>
        <v xml:space="preserve">piso da enfermagem e 13º do piso </v>
      </c>
      <c r="AB49" s="15">
        <f t="shared" si="0"/>
        <v>4070.59</v>
      </c>
    </row>
    <row r="50" spans="1:28" x14ac:dyDescent="0.2">
      <c r="A50" s="8">
        <f>IFERROR(VLOOKUP(B50,'[1]DADOS (OCULTAR)'!$Q$3:$S$136,3,0),"")</f>
        <v>10739225002161</v>
      </c>
      <c r="B50" s="9" t="str">
        <f>'[1]TCE - ANEXO III - Preencher'!C59</f>
        <v>UPA OLINDA - CG 001/2022</v>
      </c>
      <c r="C50" s="10"/>
      <c r="D50" s="11" t="str">
        <f>'[1]TCE - ANEXO III - Preencher'!E59</f>
        <v>CRISTINA FLOR DA SILVA FELIPE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45992</v>
      </c>
      <c r="H50" s="14">
        <f>'[1]TCE - ANEXO III - Preencher'!I59</f>
        <v>0</v>
      </c>
      <c r="I50" s="14">
        <f>'[1]TCE - ANEXO III - Preencher'!J59</f>
        <v>507.08000000000004</v>
      </c>
      <c r="J50" s="14">
        <f>'[1]TCE - ANEXO III - Preencher'!K59</f>
        <v>0</v>
      </c>
      <c r="K50" s="15">
        <f>'[1]TCE - ANEXO III - Preencher'!L59</f>
        <v>218.37</v>
      </c>
      <c r="L50" s="15">
        <f>'[1]TCE - ANEXO III - Preencher'!M59</f>
        <v>1.52</v>
      </c>
      <c r="M50" s="15">
        <f t="shared" si="1"/>
        <v>216.85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177.46</v>
      </c>
      <c r="R50" s="15">
        <f>'[1]TCE - ANEXO III - Preencher'!S59</f>
        <v>91.08</v>
      </c>
      <c r="S50" s="16">
        <f t="shared" si="3"/>
        <v>86.38000000000001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3346.3</v>
      </c>
      <c r="Y50" s="15">
        <f>'[1]TCE - ANEXO III - Preencher'!Z59</f>
        <v>0</v>
      </c>
      <c r="Z50" s="16">
        <f t="shared" si="5"/>
        <v>3346.3</v>
      </c>
      <c r="AA50" s="17" t="str">
        <f>IF('[1]TCE - ANEXO III - Preencher'!AB59="","",'[1]TCE - ANEXO III - Preencher'!AB59)</f>
        <v xml:space="preserve">piso da enfermagem e 13º do piso </v>
      </c>
      <c r="AB50" s="15">
        <f t="shared" si="0"/>
        <v>4156.6100000000006</v>
      </c>
    </row>
    <row r="51" spans="1:28" x14ac:dyDescent="0.2">
      <c r="A51" s="8">
        <f>IFERROR(VLOOKUP(B51,'[1]DADOS (OCULTAR)'!$Q$3:$S$136,3,0),"")</f>
        <v>10739225002161</v>
      </c>
      <c r="B51" s="9" t="str">
        <f>'[1]TCE - ANEXO III - Preencher'!C60</f>
        <v>UPA OLINDA - CG 001/2022</v>
      </c>
      <c r="C51" s="10"/>
      <c r="D51" s="11" t="str">
        <f>'[1]TCE - ANEXO III - Preencher'!E60</f>
        <v>DAGMAR GOMES DE ARAUJO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45992</v>
      </c>
      <c r="H51" s="14">
        <f>'[1]TCE - ANEXO III - Preencher'!I60</f>
        <v>0</v>
      </c>
      <c r="I51" s="14">
        <f>'[1]TCE - ANEXO III - Preencher'!J60</f>
        <v>507.52000000000004</v>
      </c>
      <c r="J51" s="14">
        <f>'[1]TCE - ANEXO III - Preencher'!K60</f>
        <v>0</v>
      </c>
      <c r="K51" s="15">
        <f>'[1]TCE - ANEXO III - Preencher'!L60</f>
        <v>218.37</v>
      </c>
      <c r="L51" s="15">
        <f>'[1]TCE - ANEXO III - Preencher'!M60</f>
        <v>1.52</v>
      </c>
      <c r="M51" s="15">
        <f t="shared" si="1"/>
        <v>216.85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3346.3</v>
      </c>
      <c r="Y51" s="15">
        <f>'[1]TCE - ANEXO III - Preencher'!Z60</f>
        <v>0</v>
      </c>
      <c r="Z51" s="16">
        <f t="shared" si="5"/>
        <v>3346.3</v>
      </c>
      <c r="AA51" s="17" t="str">
        <f>IF('[1]TCE - ANEXO III - Preencher'!AB60="","",'[1]TCE - ANEXO III - Preencher'!AB60)</f>
        <v xml:space="preserve">piso da enfermagem e 13º do piso </v>
      </c>
      <c r="AB51" s="15">
        <f t="shared" si="0"/>
        <v>4070.67</v>
      </c>
    </row>
    <row r="52" spans="1:28" x14ac:dyDescent="0.2">
      <c r="A52" s="8">
        <f>IFERROR(VLOOKUP(B52,'[1]DADOS (OCULTAR)'!$Q$3:$S$136,3,0),"")</f>
        <v>10739225002161</v>
      </c>
      <c r="B52" s="9" t="str">
        <f>'[1]TCE - ANEXO III - Preencher'!C61</f>
        <v>UPA OLINDA - CG 001/2022</v>
      </c>
      <c r="C52" s="10"/>
      <c r="D52" s="11" t="str">
        <f>'[1]TCE - ANEXO III - Preencher'!E61</f>
        <v>DALETE SOPHIA GUEDES DOS SANTOS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45992</v>
      </c>
      <c r="H52" s="14">
        <f>'[1]TCE - ANEXO III - Preencher'!I61</f>
        <v>0</v>
      </c>
      <c r="I52" s="14">
        <f>'[1]TCE - ANEXO III - Preencher'!J61</f>
        <v>625.71</v>
      </c>
      <c r="J52" s="14">
        <f>'[1]TCE - ANEXO III - Preencher'!K61</f>
        <v>0</v>
      </c>
      <c r="K52" s="15">
        <f>'[1]TCE - ANEXO III - Preencher'!L61</f>
        <v>218.37</v>
      </c>
      <c r="L52" s="15">
        <f>'[1]TCE - ANEXO III - Preencher'!M61</f>
        <v>2.2200000000000002</v>
      </c>
      <c r="M52" s="15">
        <f t="shared" si="1"/>
        <v>216.15</v>
      </c>
      <c r="N52" s="15">
        <f>'[1]TCE - ANEXO III - Preencher'!O61</f>
        <v>2.5</v>
      </c>
      <c r="O52" s="15">
        <f>'[1]TCE - ANEXO III - Preencher'!P61</f>
        <v>0</v>
      </c>
      <c r="P52" s="16">
        <f t="shared" si="2"/>
        <v>2.5</v>
      </c>
      <c r="Q52" s="15">
        <f>'[1]TCE - ANEXO III - Preencher'!R61</f>
        <v>177.46</v>
      </c>
      <c r="R52" s="15">
        <f>'[1]TCE - ANEXO III - Preencher'!S61</f>
        <v>103.2</v>
      </c>
      <c r="S52" s="16">
        <f t="shared" si="3"/>
        <v>74.260000000000005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3882</v>
      </c>
      <c r="Y52" s="15">
        <f>'[1]TCE - ANEXO III - Preencher'!Z61</f>
        <v>0</v>
      </c>
      <c r="Z52" s="16">
        <f t="shared" si="5"/>
        <v>3882</v>
      </c>
      <c r="AA52" s="17" t="str">
        <f>IF('[1]TCE - ANEXO III - Preencher'!AB61="","",'[1]TCE - ANEXO III - Preencher'!AB61)</f>
        <v xml:space="preserve">piso da enfermagem e 13º do piso </v>
      </c>
      <c r="AB52" s="15">
        <f t="shared" si="0"/>
        <v>4800.62</v>
      </c>
    </row>
    <row r="53" spans="1:28" x14ac:dyDescent="0.2">
      <c r="A53" s="8">
        <f>IFERROR(VLOOKUP(B53,'[1]DADOS (OCULTAR)'!$Q$3:$S$136,3,0),"")</f>
        <v>10739225002161</v>
      </c>
      <c r="B53" s="9" t="str">
        <f>'[1]TCE - ANEXO III - Preencher'!C62</f>
        <v>UPA OLINDA - CG 001/2022</v>
      </c>
      <c r="C53" s="10"/>
      <c r="D53" s="11" t="str">
        <f>'[1]TCE - ANEXO III - Preencher'!E62</f>
        <v>DANIEL BENÍCIO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45992</v>
      </c>
      <c r="H53" s="14">
        <f>'[1]TCE - ANEXO III - Preencher'!I62</f>
        <v>0</v>
      </c>
      <c r="I53" s="14">
        <f>'[1]TCE - ANEXO III - Preencher'!J62</f>
        <v>487</v>
      </c>
      <c r="J53" s="14">
        <f>'[1]TCE - ANEXO III - Preencher'!K62</f>
        <v>0</v>
      </c>
      <c r="K53" s="15">
        <f>'[1]TCE - ANEXO III - Preencher'!L62</f>
        <v>218.37</v>
      </c>
      <c r="L53" s="15">
        <f>'[1]TCE - ANEXO III - Preencher'!M62</f>
        <v>1.52</v>
      </c>
      <c r="M53" s="15">
        <f t="shared" si="1"/>
        <v>216.85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3146.44</v>
      </c>
      <c r="Y53" s="15">
        <f>'[1]TCE - ANEXO III - Preencher'!Z62</f>
        <v>0</v>
      </c>
      <c r="Z53" s="16">
        <f t="shared" si="5"/>
        <v>3146.44</v>
      </c>
      <c r="AA53" s="17" t="str">
        <f>IF('[1]TCE - ANEXO III - Preencher'!AB62="","",'[1]TCE - ANEXO III - Preencher'!AB62)</f>
        <v xml:space="preserve">piso da enfermagem e 13º do piso </v>
      </c>
      <c r="AB53" s="15">
        <f t="shared" si="0"/>
        <v>3850.29</v>
      </c>
    </row>
    <row r="54" spans="1:28" x14ac:dyDescent="0.2">
      <c r="A54" s="8">
        <f>IFERROR(VLOOKUP(B54,'[1]DADOS (OCULTAR)'!$Q$3:$S$136,3,0),"")</f>
        <v>10739225002161</v>
      </c>
      <c r="B54" s="9" t="str">
        <f>'[1]TCE - ANEXO III - Preencher'!C63</f>
        <v>UPA OLINDA - CG 001/2022</v>
      </c>
      <c r="C54" s="10"/>
      <c r="D54" s="11" t="str">
        <f>'[1]TCE - ANEXO III - Preencher'!E63</f>
        <v>DANIEL FABRÍCIO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7823-20</v>
      </c>
      <c r="G54" s="13">
        <f>IF('[1]TCE - ANEXO III - Preencher'!H63="","",'[1]TCE - ANEXO III - Preencher'!H63)</f>
        <v>45992</v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689.02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689.02</v>
      </c>
    </row>
    <row r="55" spans="1:28" x14ac:dyDescent="0.2">
      <c r="A55" s="8">
        <f>IFERROR(VLOOKUP(B55,'[1]DADOS (OCULTAR)'!$Q$3:$S$136,3,0),"")</f>
        <v>10739225002161</v>
      </c>
      <c r="B55" s="9" t="str">
        <f>'[1]TCE - ANEXO III - Preencher'!C64</f>
        <v>UPA OLINDA - CG 001/2022</v>
      </c>
      <c r="C55" s="10"/>
      <c r="D55" s="11" t="str">
        <f>'[1]TCE - ANEXO III - Preencher'!E64</f>
        <v>DANIEL RAMOS DE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7823-20</v>
      </c>
      <c r="G55" s="13">
        <f>IF('[1]TCE - ANEXO III - Preencher'!H64="","",'[1]TCE - ANEXO III - Preencher'!H64)</f>
        <v>45992</v>
      </c>
      <c r="H55" s="14">
        <f>'[1]TCE - ANEXO III - Preencher'!I64</f>
        <v>0</v>
      </c>
      <c r="I55" s="14">
        <f>'[1]TCE - ANEXO III - Preencher'!J64</f>
        <v>255.81</v>
      </c>
      <c r="J55" s="14">
        <f>'[1]TCE - ANEXO III - Preencher'!K64</f>
        <v>0</v>
      </c>
      <c r="K55" s="15">
        <f>'[1]TCE - ANEXO III - Preencher'!L64</f>
        <v>218.37</v>
      </c>
      <c r="L55" s="15">
        <f>'[1]TCE - ANEXO III - Preencher'!M64</f>
        <v>1.74</v>
      </c>
      <c r="M55" s="15">
        <f t="shared" si="1"/>
        <v>216.63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472.44</v>
      </c>
    </row>
    <row r="56" spans="1:28" x14ac:dyDescent="0.2">
      <c r="A56" s="8">
        <f>IFERROR(VLOOKUP(B56,'[1]DADOS (OCULTAR)'!$Q$3:$S$136,3,0),"")</f>
        <v>10739225002161</v>
      </c>
      <c r="B56" s="9" t="str">
        <f>'[1]TCE - ANEXO III - Preencher'!C65</f>
        <v>UPA OLINDA - CG 001/2022</v>
      </c>
      <c r="C56" s="10"/>
      <c r="D56" s="11" t="str">
        <f>'[1]TCE - ANEXO III - Preencher'!E65</f>
        <v>DANIELE MARIA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4221-05</v>
      </c>
      <c r="G56" s="13">
        <f>IF('[1]TCE - ANEXO III - Preencher'!H65="","",'[1]TCE - ANEXO III - Preencher'!H65)</f>
        <v>45992</v>
      </c>
      <c r="H56" s="14">
        <f>'[1]TCE - ANEXO III - Preencher'!I65</f>
        <v>0</v>
      </c>
      <c r="I56" s="14">
        <f>'[1]TCE - ANEXO III - Preencher'!J65</f>
        <v>221.27</v>
      </c>
      <c r="J56" s="14">
        <f>'[1]TCE - ANEXO III - Preencher'!K65</f>
        <v>0</v>
      </c>
      <c r="K56" s="15">
        <f>'[1]TCE - ANEXO III - Preencher'!L65</f>
        <v>218.37</v>
      </c>
      <c r="L56" s="15">
        <f>'[1]TCE - ANEXO III - Preencher'!M65</f>
        <v>1.52</v>
      </c>
      <c r="M56" s="15">
        <f t="shared" si="1"/>
        <v>216.85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177.46</v>
      </c>
      <c r="R56" s="15">
        <f>'[1]TCE - ANEXO III - Preencher'!S65</f>
        <v>91.08</v>
      </c>
      <c r="S56" s="16">
        <f t="shared" si="3"/>
        <v>86.38000000000001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524.5</v>
      </c>
    </row>
    <row r="57" spans="1:28" x14ac:dyDescent="0.2">
      <c r="A57" s="8">
        <f>IFERROR(VLOOKUP(B57,'[1]DADOS (OCULTAR)'!$Q$3:$S$136,3,0),"")</f>
        <v>10739225002161</v>
      </c>
      <c r="B57" s="9" t="str">
        <f>'[1]TCE - ANEXO III - Preencher'!C66</f>
        <v>UPA OLINDA - CG 001/2022</v>
      </c>
      <c r="C57" s="10"/>
      <c r="D57" s="11" t="str">
        <f>'[1]TCE - ANEXO III - Preencher'!E66</f>
        <v xml:space="preserve">DANIELE PEREIRA DE CARVALHO 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45992</v>
      </c>
      <c r="H57" s="14">
        <f>'[1]TCE - ANEXO III - Preencher'!I66</f>
        <v>0</v>
      </c>
      <c r="I57" s="14">
        <f>'[1]TCE - ANEXO III - Preencher'!J66</f>
        <v>485.86</v>
      </c>
      <c r="J57" s="14">
        <f>'[1]TCE - ANEXO III - Preencher'!K66</f>
        <v>0</v>
      </c>
      <c r="K57" s="15">
        <f>'[1]TCE - ANEXO III - Preencher'!L66</f>
        <v>218.37</v>
      </c>
      <c r="L57" s="15">
        <f>'[1]TCE - ANEXO III - Preencher'!M66</f>
        <v>1.52</v>
      </c>
      <c r="M57" s="15">
        <f t="shared" si="1"/>
        <v>216.85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3346.3</v>
      </c>
      <c r="Y57" s="15">
        <f>'[1]TCE - ANEXO III - Preencher'!Z66</f>
        <v>0</v>
      </c>
      <c r="Z57" s="16">
        <f t="shared" si="5"/>
        <v>3346.3</v>
      </c>
      <c r="AA57" s="17" t="str">
        <f>IF('[1]TCE - ANEXO III - Preencher'!AB66="","",'[1]TCE - ANEXO III - Preencher'!AB66)</f>
        <v xml:space="preserve">piso da enfermagem e 13º do piso </v>
      </c>
      <c r="AB57" s="15">
        <f t="shared" si="0"/>
        <v>4049.01</v>
      </c>
    </row>
    <row r="58" spans="1:28" x14ac:dyDescent="0.2">
      <c r="A58" s="8">
        <f>IFERROR(VLOOKUP(B58,'[1]DADOS (OCULTAR)'!$Q$3:$S$136,3,0),"")</f>
        <v>10739225002161</v>
      </c>
      <c r="B58" s="9" t="str">
        <f>'[1]TCE - ANEXO III - Preencher'!C67</f>
        <v>UPA OLINDA - CG 001/2022</v>
      </c>
      <c r="C58" s="10"/>
      <c r="D58" s="11" t="str">
        <f>'[1]TCE - ANEXO III - Preencher'!E67</f>
        <v xml:space="preserve">DANIELLE COSTA DA SILVA 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>
        <f>IF('[1]TCE - ANEXO III - Preencher'!H67="","",'[1]TCE - ANEXO III - Preencher'!H67)</f>
        <v>45992</v>
      </c>
      <c r="H58" s="14">
        <f>'[1]TCE - ANEXO III - Preencher'!I67</f>
        <v>0</v>
      </c>
      <c r="I58" s="14">
        <f>'[1]TCE - ANEXO III - Preencher'!J67</f>
        <v>647.46</v>
      </c>
      <c r="J58" s="14">
        <f>'[1]TCE - ANEXO III - Preencher'!K67</f>
        <v>0</v>
      </c>
      <c r="K58" s="15">
        <f>'[1]TCE - ANEXO III - Preencher'!L67</f>
        <v>218.37</v>
      </c>
      <c r="L58" s="15">
        <f>'[1]TCE - ANEXO III - Preencher'!M67</f>
        <v>2.2200000000000002</v>
      </c>
      <c r="M58" s="15">
        <f t="shared" si="1"/>
        <v>216.15</v>
      </c>
      <c r="N58" s="15">
        <f>'[1]TCE - ANEXO III - Preencher'!O67</f>
        <v>2.5</v>
      </c>
      <c r="O58" s="15">
        <f>'[1]TCE - ANEXO III - Preencher'!P67</f>
        <v>0</v>
      </c>
      <c r="P58" s="16">
        <f t="shared" si="2"/>
        <v>2.5</v>
      </c>
      <c r="Q58" s="15">
        <f>'[1]TCE - ANEXO III - Preencher'!R67</f>
        <v>177.46</v>
      </c>
      <c r="R58" s="15">
        <f>'[1]TCE - ANEXO III - Preencher'!S67</f>
        <v>133.31</v>
      </c>
      <c r="S58" s="16">
        <f t="shared" si="3"/>
        <v>44.150000000000006</v>
      </c>
      <c r="T58" s="15">
        <f>'[1]TCE - ANEXO III - Preencher'!U67</f>
        <v>138.38999999999999</v>
      </c>
      <c r="U58" s="15">
        <f>'[1]TCE - ANEXO III - Preencher'!V67</f>
        <v>0</v>
      </c>
      <c r="V58" s="16">
        <f t="shared" si="4"/>
        <v>138.38999999999999</v>
      </c>
      <c r="W58" s="17" t="str">
        <f>IF('[1]TCE - ANEXO III - Preencher'!X67="","",'[1]TCE - ANEXO III - Preencher'!X67)</f>
        <v>auxilio creche dos enfermeiros</v>
      </c>
      <c r="X58" s="15">
        <f>'[1]TCE - ANEXO III - Preencher'!Y67</f>
        <v>3882</v>
      </c>
      <c r="Y58" s="15">
        <f>'[1]TCE - ANEXO III - Preencher'!Z67</f>
        <v>0</v>
      </c>
      <c r="Z58" s="16">
        <f t="shared" si="5"/>
        <v>3882</v>
      </c>
      <c r="AA58" s="17" t="str">
        <f>IF('[1]TCE - ANEXO III - Preencher'!AB67="","",'[1]TCE - ANEXO III - Preencher'!AB67)</f>
        <v xml:space="preserve">piso da enfermagem e 13º do piso </v>
      </c>
      <c r="AB58" s="15">
        <f t="shared" si="0"/>
        <v>4930.6499999999996</v>
      </c>
    </row>
    <row r="59" spans="1:28" x14ac:dyDescent="0.2">
      <c r="A59" s="8">
        <f>IFERROR(VLOOKUP(B59,'[1]DADOS (OCULTAR)'!$Q$3:$S$136,3,0),"")</f>
        <v>10739225002161</v>
      </c>
      <c r="B59" s="9" t="str">
        <f>'[1]TCE - ANEXO III - Preencher'!C68</f>
        <v>UPA OLINDA - CG 001/2022</v>
      </c>
      <c r="C59" s="10"/>
      <c r="D59" s="11" t="str">
        <f>'[1]TCE - ANEXO III - Preencher'!E68</f>
        <v>DANIELLY ASSIS DA SILVA PAES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>
        <f>IF('[1]TCE - ANEXO III - Preencher'!H68="","",'[1]TCE - ANEXO III - Preencher'!H68)</f>
        <v>45992</v>
      </c>
      <c r="H59" s="14">
        <f>'[1]TCE - ANEXO III - Preencher'!I68</f>
        <v>0</v>
      </c>
      <c r="I59" s="14">
        <f>'[1]TCE - ANEXO III - Preencher'!J68</f>
        <v>281.27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948.75</v>
      </c>
      <c r="Y59" s="15">
        <f>'[1]TCE - ANEXO III - Preencher'!Z68</f>
        <v>0</v>
      </c>
      <c r="Z59" s="16">
        <f t="shared" si="5"/>
        <v>948.75</v>
      </c>
      <c r="AA59" s="17" t="str">
        <f>IF('[1]TCE - ANEXO III - Preencher'!AB68="","",'[1]TCE - ANEXO III - Preencher'!AB68)</f>
        <v xml:space="preserve">piso da enfermagem e 13º do piso </v>
      </c>
      <c r="AB59" s="15">
        <f t="shared" si="0"/>
        <v>1230.02</v>
      </c>
    </row>
    <row r="60" spans="1:28" x14ac:dyDescent="0.2">
      <c r="A60" s="8">
        <f>IFERROR(VLOOKUP(B60,'[1]DADOS (OCULTAR)'!$Q$3:$S$136,3,0),"")</f>
        <v>10739225002161</v>
      </c>
      <c r="B60" s="9" t="str">
        <f>'[1]TCE - ANEXO III - Preencher'!C69</f>
        <v>UPA OLINDA - CG 001/2022</v>
      </c>
      <c r="C60" s="10"/>
      <c r="D60" s="11" t="str">
        <f>'[1]TCE - ANEXO III - Preencher'!E69</f>
        <v>DANIELLY SANTOS RAMOS DE BARROS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45992</v>
      </c>
      <c r="H60" s="14">
        <f>'[1]TCE - ANEXO III - Preencher'!I69</f>
        <v>0</v>
      </c>
      <c r="I60" s="14">
        <f>'[1]TCE - ANEXO III - Preencher'!J69</f>
        <v>425.47</v>
      </c>
      <c r="J60" s="14">
        <f>'[1]TCE - ANEXO III - Preencher'!K69</f>
        <v>0</v>
      </c>
      <c r="K60" s="15">
        <f>'[1]TCE - ANEXO III - Preencher'!L69</f>
        <v>218.37</v>
      </c>
      <c r="L60" s="15">
        <f>'[1]TCE - ANEXO III - Preencher'!M69</f>
        <v>1.3</v>
      </c>
      <c r="M60" s="15">
        <f t="shared" si="1"/>
        <v>217.07</v>
      </c>
      <c r="N60" s="15">
        <f>'[1]TCE - ANEXO III - Preencher'!O69</f>
        <v>2.5</v>
      </c>
      <c r="O60" s="15">
        <f>'[1]TCE - ANEXO III - Preencher'!P69</f>
        <v>0</v>
      </c>
      <c r="P60" s="16">
        <f t="shared" si="2"/>
        <v>2.5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80.73</v>
      </c>
      <c r="U60" s="15">
        <f>'[1]TCE - ANEXO III - Preencher'!V69</f>
        <v>0</v>
      </c>
      <c r="V60" s="16">
        <f t="shared" si="4"/>
        <v>80.73</v>
      </c>
      <c r="W60" s="17" t="str">
        <f>IF('[1]TCE - ANEXO III - Preencher'!X69="","",'[1]TCE - ANEXO III - Preencher'!X69)</f>
        <v>auxilio creche dos enfermeiros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725.77</v>
      </c>
    </row>
    <row r="61" spans="1:28" x14ac:dyDescent="0.2">
      <c r="A61" s="8">
        <f>IFERROR(VLOOKUP(B61,'[1]DADOS (OCULTAR)'!$Q$3:$S$136,3,0),"")</f>
        <v>10739225002161</v>
      </c>
      <c r="B61" s="9" t="str">
        <f>'[1]TCE - ANEXO III - Preencher'!C70</f>
        <v>UPA OLINDA - CG 001/2022</v>
      </c>
      <c r="C61" s="10"/>
      <c r="D61" s="11" t="str">
        <f>'[1]TCE - ANEXO III - Preencher'!E70</f>
        <v>DANILO CORREIA DE AMORIM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5143-10</v>
      </c>
      <c r="G61" s="13">
        <f>IF('[1]TCE - ANEXO III - Preencher'!H70="","",'[1]TCE - ANEXO III - Preencher'!H70)</f>
        <v>45992</v>
      </c>
      <c r="H61" s="14">
        <f>'[1]TCE - ANEXO III - Preencher'!I70</f>
        <v>0</v>
      </c>
      <c r="I61" s="14">
        <f>'[1]TCE - ANEXO III - Preencher'!J70</f>
        <v>174.76</v>
      </c>
      <c r="J61" s="14">
        <f>'[1]TCE - ANEXO III - Preencher'!K70</f>
        <v>0</v>
      </c>
      <c r="K61" s="15">
        <f>'[1]TCE - ANEXO III - Preencher'!L70</f>
        <v>218.37</v>
      </c>
      <c r="L61" s="15">
        <f>'[1]TCE - ANEXO III - Preencher'!M70</f>
        <v>1.52</v>
      </c>
      <c r="M61" s="15">
        <f t="shared" si="1"/>
        <v>216.85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391.61</v>
      </c>
    </row>
    <row r="62" spans="1:28" x14ac:dyDescent="0.2">
      <c r="A62" s="8">
        <f>IFERROR(VLOOKUP(B62,'[1]DADOS (OCULTAR)'!$Q$3:$S$136,3,0),"")</f>
        <v>10739225002161</v>
      </c>
      <c r="B62" s="9" t="str">
        <f>'[1]TCE - ANEXO III - Preencher'!C71</f>
        <v>UPA OLINDA - CG 001/2022</v>
      </c>
      <c r="C62" s="10"/>
      <c r="D62" s="11" t="str">
        <f>'[1]TCE - ANEXO III - Preencher'!E71</f>
        <v>DANTON MARTINS FILHO</v>
      </c>
      <c r="E62" s="9" t="str">
        <f>IF('[1]TCE - ANEXO III - Preencher'!F71="4 - Assistência Odontológica","2 - Outros Profissionais da Saúde",'[1]TCE - ANEXO III - Preencher'!F71)</f>
        <v>1 - Médico</v>
      </c>
      <c r="F62" s="12" t="str">
        <f>'[1]TCE - ANEXO III - Preencher'!G71</f>
        <v>2252-70</v>
      </c>
      <c r="G62" s="13">
        <f>IF('[1]TCE - ANEXO III - Preencher'!H71="","",'[1]TCE - ANEXO III - Preencher'!H71)</f>
        <v>45992</v>
      </c>
      <c r="H62" s="14">
        <f>'[1]TCE - ANEXO III - Preencher'!I71</f>
        <v>0</v>
      </c>
      <c r="I62" s="14">
        <f>'[1]TCE - ANEXO III - Preencher'!J71</f>
        <v>953.66000000000008</v>
      </c>
      <c r="J62" s="14">
        <f>'[1]TCE - ANEXO III - Preencher'!K71</f>
        <v>0</v>
      </c>
      <c r="K62" s="15">
        <f>'[1]TCE - ANEXO III - Preencher'!L71</f>
        <v>218.37</v>
      </c>
      <c r="L62" s="15">
        <f>'[1]TCE - ANEXO III - Preencher'!M71</f>
        <v>3.92</v>
      </c>
      <c r="M62" s="15">
        <f t="shared" si="1"/>
        <v>214.45000000000002</v>
      </c>
      <c r="N62" s="15">
        <f>'[1]TCE - ANEXO III - Preencher'!O71</f>
        <v>16.47</v>
      </c>
      <c r="O62" s="15">
        <f>'[1]TCE - ANEXO III - Preencher'!P71</f>
        <v>0</v>
      </c>
      <c r="P62" s="16">
        <f t="shared" si="2"/>
        <v>16.47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1184.5800000000002</v>
      </c>
    </row>
    <row r="63" spans="1:28" x14ac:dyDescent="0.2">
      <c r="A63" s="8">
        <f>IFERROR(VLOOKUP(B63,'[1]DADOS (OCULTAR)'!$Q$3:$S$136,3,0),"")</f>
        <v>10739225002161</v>
      </c>
      <c r="B63" s="9" t="str">
        <f>'[1]TCE - ANEXO III - Preencher'!C72</f>
        <v>UPA OLINDA - CG 001/2022</v>
      </c>
      <c r="C63" s="10"/>
      <c r="D63" s="11" t="str">
        <f>'[1]TCE - ANEXO III - Preencher'!E72</f>
        <v>DAYANA SILVA DE VASCONCELOS SOUZA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2516-05</v>
      </c>
      <c r="G63" s="13">
        <f>IF('[1]TCE - ANEXO III - Preencher'!H72="","",'[1]TCE - ANEXO III - Preencher'!H72)</f>
        <v>45992</v>
      </c>
      <c r="H63" s="14">
        <f>'[1]TCE - ANEXO III - Preencher'!I72</f>
        <v>0</v>
      </c>
      <c r="I63" s="14">
        <f>'[1]TCE - ANEXO III - Preencher'!J72</f>
        <v>549.99</v>
      </c>
      <c r="J63" s="14">
        <f>'[1]TCE - ANEXO III - Preencher'!K72</f>
        <v>0</v>
      </c>
      <c r="K63" s="15">
        <f>'[1]TCE - ANEXO III - Preencher'!L72</f>
        <v>218.37</v>
      </c>
      <c r="L63" s="15">
        <f>'[1]TCE - ANEXO III - Preencher'!M72</f>
        <v>2.37</v>
      </c>
      <c r="M63" s="15">
        <f t="shared" si="1"/>
        <v>216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765.99</v>
      </c>
    </row>
    <row r="64" spans="1:28" x14ac:dyDescent="0.2">
      <c r="A64" s="8">
        <f>IFERROR(VLOOKUP(B64,'[1]DADOS (OCULTAR)'!$Q$3:$S$136,3,0),"")</f>
        <v>10739225002161</v>
      </c>
      <c r="B64" s="9" t="str">
        <f>'[1]TCE - ANEXO III - Preencher'!C73</f>
        <v>UPA OLINDA - CG 001/2022</v>
      </c>
      <c r="C64" s="10"/>
      <c r="D64" s="11" t="str">
        <f>'[1]TCE - ANEXO III - Preencher'!E73</f>
        <v>DAYANE SILVA QUEIROZ CAVALCANTI DE OLIVEIRA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2234-05</v>
      </c>
      <c r="G64" s="13">
        <f>IF('[1]TCE - ANEXO III - Preencher'!H73="","",'[1]TCE - ANEXO III - Preencher'!H73)</f>
        <v>45992</v>
      </c>
      <c r="H64" s="14">
        <f>'[1]TCE - ANEXO III - Preencher'!I73</f>
        <v>0</v>
      </c>
      <c r="I64" s="14">
        <f>'[1]TCE - ANEXO III - Preencher'!J73</f>
        <v>800.04</v>
      </c>
      <c r="J64" s="14">
        <f>'[1]TCE - ANEXO III - Preencher'!K73</f>
        <v>0</v>
      </c>
      <c r="K64" s="15">
        <f>'[1]TCE - ANEXO III - Preencher'!L73</f>
        <v>218.37</v>
      </c>
      <c r="L64" s="15">
        <f>'[1]TCE - ANEXO III - Preencher'!M73</f>
        <v>3.95</v>
      </c>
      <c r="M64" s="15">
        <f t="shared" si="1"/>
        <v>214.42000000000002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1014.46</v>
      </c>
    </row>
    <row r="65" spans="1:28" x14ac:dyDescent="0.2">
      <c r="A65" s="8">
        <f>IFERROR(VLOOKUP(B65,'[1]DADOS (OCULTAR)'!$Q$3:$S$136,3,0),"")</f>
        <v>10739225002161</v>
      </c>
      <c r="B65" s="9" t="str">
        <f>'[1]TCE - ANEXO III - Preencher'!C74</f>
        <v>UPA OLINDA - CG 001/2022</v>
      </c>
      <c r="C65" s="10"/>
      <c r="D65" s="11" t="str">
        <f>'[1]TCE - ANEXO III - Preencher'!E74</f>
        <v>DIOGENES HENRIQUE DOS SANTOS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5151-10</v>
      </c>
      <c r="G65" s="13">
        <f>IF('[1]TCE - ANEXO III - Preencher'!H74="","",'[1]TCE - ANEXO III - Preencher'!H74)</f>
        <v>45992</v>
      </c>
      <c r="H65" s="14">
        <f>'[1]TCE - ANEXO III - Preencher'!I74</f>
        <v>0</v>
      </c>
      <c r="I65" s="14">
        <f>'[1]TCE - ANEXO III - Preencher'!J74</f>
        <v>245.7</v>
      </c>
      <c r="J65" s="14">
        <f>'[1]TCE - ANEXO III - Preencher'!K74</f>
        <v>0</v>
      </c>
      <c r="K65" s="15">
        <f>'[1]TCE - ANEXO III - Preencher'!L74</f>
        <v>218.37</v>
      </c>
      <c r="L65" s="15">
        <f>'[1]TCE - ANEXO III - Preencher'!M74</f>
        <v>1.52</v>
      </c>
      <c r="M65" s="15">
        <f t="shared" si="1"/>
        <v>216.85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462.54999999999995</v>
      </c>
    </row>
    <row r="66" spans="1:28" x14ac:dyDescent="0.2">
      <c r="A66" s="8">
        <f>IFERROR(VLOOKUP(B66,'[1]DADOS (OCULTAR)'!$Q$3:$S$136,3,0),"")</f>
        <v>10739225002161</v>
      </c>
      <c r="B66" s="9" t="str">
        <f>'[1]TCE - ANEXO III - Preencher'!C75</f>
        <v>UPA OLINDA - CG 001/2022</v>
      </c>
      <c r="C66" s="10"/>
      <c r="D66" s="11" t="str">
        <f>'[1]TCE - ANEXO III - Preencher'!E75</f>
        <v>DRIELI GESSICA DA SILVA PRAD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45992</v>
      </c>
      <c r="H66" s="14">
        <f>'[1]TCE - ANEXO III - Preencher'!I75</f>
        <v>0</v>
      </c>
      <c r="I66" s="14">
        <f>'[1]TCE - ANEXO III - Preencher'!J75</f>
        <v>475.43</v>
      </c>
      <c r="J66" s="14">
        <f>'[1]TCE - ANEXO III - Preencher'!K75</f>
        <v>0</v>
      </c>
      <c r="K66" s="15">
        <f>'[1]TCE - ANEXO III - Preencher'!L75</f>
        <v>218.37</v>
      </c>
      <c r="L66" s="15">
        <f>'[1]TCE - ANEXO III - Preencher'!M75</f>
        <v>1.39</v>
      </c>
      <c r="M66" s="15">
        <f t="shared" si="1"/>
        <v>216.98000000000002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177.46</v>
      </c>
      <c r="R66" s="15">
        <f>'[1]TCE - ANEXO III - Preencher'!S75</f>
        <v>83.08</v>
      </c>
      <c r="S66" s="16">
        <f t="shared" si="3"/>
        <v>94.38000000000001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3346.3</v>
      </c>
      <c r="Y66" s="15">
        <f>'[1]TCE - ANEXO III - Preencher'!Z75</f>
        <v>0</v>
      </c>
      <c r="Z66" s="16">
        <f t="shared" si="5"/>
        <v>3346.3</v>
      </c>
      <c r="AA66" s="17" t="str">
        <f>IF('[1]TCE - ANEXO III - Preencher'!AB75="","",'[1]TCE - ANEXO III - Preencher'!AB75)</f>
        <v xml:space="preserve">piso da enfermagem e 13º do piso </v>
      </c>
      <c r="AB66" s="15">
        <f t="shared" si="0"/>
        <v>4133.09</v>
      </c>
    </row>
    <row r="67" spans="1:28" x14ac:dyDescent="0.2">
      <c r="A67" s="8">
        <f>IFERROR(VLOOKUP(B67,'[1]DADOS (OCULTAR)'!$Q$3:$S$136,3,0),"")</f>
        <v>10739225002161</v>
      </c>
      <c r="B67" s="9" t="str">
        <f>'[1]TCE - ANEXO III - Preencher'!C76</f>
        <v>UPA OLINDA - CG 001/2022</v>
      </c>
      <c r="C67" s="10"/>
      <c r="D67" s="11" t="str">
        <f>'[1]TCE - ANEXO III - Preencher'!E76</f>
        <v>EDGAR DE BARROS LOBO JUNIOR</v>
      </c>
      <c r="E67" s="9" t="str">
        <f>IF('[1]TCE - ANEXO III - Preencher'!F76="4 - Assistência Odontológica","2 - Outros Profissionais da Saúde",'[1]TCE - ANEXO III - Preencher'!F76)</f>
        <v>1 - Médico</v>
      </c>
      <c r="F67" s="12" t="str">
        <f>'[1]TCE - ANEXO III - Preencher'!G76</f>
        <v>2252-70</v>
      </c>
      <c r="G67" s="13">
        <f>IF('[1]TCE - ANEXO III - Preencher'!H76="","",'[1]TCE - ANEXO III - Preencher'!H76)</f>
        <v>45992</v>
      </c>
      <c r="H67" s="14">
        <f>'[1]TCE - ANEXO III - Preencher'!I76</f>
        <v>0</v>
      </c>
      <c r="I67" s="14">
        <f>'[1]TCE - ANEXO III - Preencher'!J76</f>
        <v>558.51</v>
      </c>
      <c r="J67" s="14">
        <f>'[1]TCE - ANEXO III - Preencher'!K76</f>
        <v>0</v>
      </c>
      <c r="K67" s="15">
        <f>'[1]TCE - ANEXO III - Preencher'!L76</f>
        <v>218.37</v>
      </c>
      <c r="L67" s="15">
        <f>'[1]TCE - ANEXO III - Preencher'!M76</f>
        <v>4.2</v>
      </c>
      <c r="M67" s="15">
        <f t="shared" si="1"/>
        <v>214.17000000000002</v>
      </c>
      <c r="N67" s="15">
        <f>'[1]TCE - ANEXO III - Preencher'!O76</f>
        <v>16.47</v>
      </c>
      <c r="O67" s="15">
        <f>'[1]TCE - ANEXO III - Preencher'!P76</f>
        <v>0</v>
      </c>
      <c r="P67" s="16">
        <f t="shared" si="2"/>
        <v>16.47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789.15000000000009</v>
      </c>
    </row>
    <row r="68" spans="1:28" x14ac:dyDescent="0.2">
      <c r="A68" s="8">
        <f>IFERROR(VLOOKUP(B68,'[1]DADOS (OCULTAR)'!$Q$3:$S$136,3,0),"")</f>
        <v>10739225002161</v>
      </c>
      <c r="B68" s="9" t="str">
        <f>'[1]TCE - ANEXO III - Preencher'!C77</f>
        <v>UPA OLINDA - CG 001/2022</v>
      </c>
      <c r="C68" s="10"/>
      <c r="D68" s="11" t="str">
        <f>'[1]TCE - ANEXO III - Preencher'!E77</f>
        <v>EDGAR DE OLIVEIRA NETO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5151-10</v>
      </c>
      <c r="G68" s="13">
        <f>IF('[1]TCE - ANEXO III - Preencher'!H77="","",'[1]TCE - ANEXO III - Preencher'!H77)</f>
        <v>45992</v>
      </c>
      <c r="H68" s="14">
        <f>'[1]TCE - ANEXO III - Preencher'!I77</f>
        <v>0</v>
      </c>
      <c r="I68" s="14">
        <f>'[1]TCE - ANEXO III - Preencher'!J77</f>
        <v>218.61</v>
      </c>
      <c r="J68" s="14">
        <f>'[1]TCE - ANEXO III - Preencher'!K77</f>
        <v>0</v>
      </c>
      <c r="K68" s="15">
        <f>'[1]TCE - ANEXO III - Preencher'!L77</f>
        <v>218.37</v>
      </c>
      <c r="L68" s="15">
        <f>'[1]TCE - ANEXO III - Preencher'!M77</f>
        <v>1.52</v>
      </c>
      <c r="M68" s="15">
        <f t="shared" ref="M68:M131" si="7">K68-L68</f>
        <v>216.85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177.46</v>
      </c>
      <c r="R68" s="15">
        <f>'[1]TCE - ANEXO III - Preencher'!S77</f>
        <v>91.08</v>
      </c>
      <c r="S68" s="16">
        <f t="shared" ref="S68:S131" si="9">Q68-R68</f>
        <v>86.38000000000001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521.84</v>
      </c>
    </row>
    <row r="69" spans="1:28" x14ac:dyDescent="0.2">
      <c r="A69" s="8">
        <f>IFERROR(VLOOKUP(B69,'[1]DADOS (OCULTAR)'!$Q$3:$S$136,3,0),"")</f>
        <v>10739225002161</v>
      </c>
      <c r="B69" s="9" t="str">
        <f>'[1]TCE - ANEXO III - Preencher'!C78</f>
        <v>UPA OLINDA - CG 001/2022</v>
      </c>
      <c r="C69" s="10"/>
      <c r="D69" s="11" t="str">
        <f>'[1]TCE - ANEXO III - Preencher'!E78</f>
        <v>EDIVANIA MARIA DA SILVA BELARMINO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45992</v>
      </c>
      <c r="H69" s="14">
        <f>'[1]TCE - ANEXO III - Preencher'!I78</f>
        <v>0</v>
      </c>
      <c r="I69" s="14">
        <f>'[1]TCE - ANEXO III - Preencher'!J78</f>
        <v>485.94</v>
      </c>
      <c r="J69" s="14">
        <f>'[1]TCE - ANEXO III - Preencher'!K78</f>
        <v>0</v>
      </c>
      <c r="K69" s="15">
        <f>'[1]TCE - ANEXO III - Preencher'!L78</f>
        <v>218.37</v>
      </c>
      <c r="L69" s="15">
        <f>'[1]TCE - ANEXO III - Preencher'!M78</f>
        <v>1.52</v>
      </c>
      <c r="M69" s="15">
        <f t="shared" si="7"/>
        <v>216.85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3346.3</v>
      </c>
      <c r="Y69" s="15">
        <f>'[1]TCE - ANEXO III - Preencher'!Z78</f>
        <v>0</v>
      </c>
      <c r="Z69" s="16">
        <f t="shared" si="11"/>
        <v>3346.3</v>
      </c>
      <c r="AA69" s="17" t="str">
        <f>IF('[1]TCE - ANEXO III - Preencher'!AB78="","",'[1]TCE - ANEXO III - Preencher'!AB78)</f>
        <v xml:space="preserve">piso da enfermagem e 13º do piso </v>
      </c>
      <c r="AB69" s="15">
        <f t="shared" si="6"/>
        <v>4049.09</v>
      </c>
    </row>
    <row r="70" spans="1:28" x14ac:dyDescent="0.2">
      <c r="A70" s="8">
        <f>IFERROR(VLOOKUP(B70,'[1]DADOS (OCULTAR)'!$Q$3:$S$136,3,0),"")</f>
        <v>10739225002161</v>
      </c>
      <c r="B70" s="9" t="str">
        <f>'[1]TCE - ANEXO III - Preencher'!C79</f>
        <v>UPA OLINDA - CG 001/2022</v>
      </c>
      <c r="C70" s="10"/>
      <c r="D70" s="11" t="str">
        <f>'[1]TCE - ANEXO III - Preencher'!E79</f>
        <v>EDIVANICE LIBERALINO DE SOUZA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45992</v>
      </c>
      <c r="H70" s="14">
        <f>'[1]TCE - ANEXO III - Preencher'!I79</f>
        <v>0</v>
      </c>
      <c r="I70" s="14">
        <f>'[1]TCE - ANEXO III - Preencher'!J79</f>
        <v>380.51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2258.7600000000002</v>
      </c>
      <c r="Y70" s="15">
        <f>'[1]TCE - ANEXO III - Preencher'!Z79</f>
        <v>0</v>
      </c>
      <c r="Z70" s="16">
        <f t="shared" si="11"/>
        <v>2258.7600000000002</v>
      </c>
      <c r="AA70" s="17" t="str">
        <f>IF('[1]TCE - ANEXO III - Preencher'!AB79="","",'[1]TCE - ANEXO III - Preencher'!AB79)</f>
        <v xml:space="preserve">piso da enfermagem e 13º do piso </v>
      </c>
      <c r="AB70" s="15">
        <f t="shared" si="6"/>
        <v>2639.2700000000004</v>
      </c>
    </row>
    <row r="71" spans="1:28" x14ac:dyDescent="0.2">
      <c r="A71" s="8">
        <f>IFERROR(VLOOKUP(B71,'[1]DADOS (OCULTAR)'!$Q$3:$S$136,3,0),"")</f>
        <v>10739225002161</v>
      </c>
      <c r="B71" s="9" t="str">
        <f>'[1]TCE - ANEXO III - Preencher'!C80</f>
        <v>UPA OLINDA - CG 001/2022</v>
      </c>
      <c r="C71" s="10"/>
      <c r="D71" s="11" t="str">
        <f>'[1]TCE - ANEXO III - Preencher'!E80</f>
        <v>EDJANE MARIA DOS SANTOS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45992</v>
      </c>
      <c r="H71" s="14">
        <f>'[1]TCE - ANEXO III - Preencher'!I80</f>
        <v>0</v>
      </c>
      <c r="I71" s="14">
        <f>'[1]TCE - ANEXO III - Preencher'!J80</f>
        <v>506.93</v>
      </c>
      <c r="J71" s="14">
        <f>'[1]TCE - ANEXO III - Preencher'!K80</f>
        <v>0</v>
      </c>
      <c r="K71" s="15">
        <f>'[1]TCE - ANEXO III - Preencher'!L80</f>
        <v>218.37</v>
      </c>
      <c r="L71" s="15">
        <f>'[1]TCE - ANEXO III - Preencher'!M80</f>
        <v>1.52</v>
      </c>
      <c r="M71" s="15">
        <f t="shared" si="7"/>
        <v>216.85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177.46</v>
      </c>
      <c r="R71" s="15">
        <f>'[1]TCE - ANEXO III - Preencher'!S80</f>
        <v>91.08</v>
      </c>
      <c r="S71" s="16">
        <f t="shared" si="9"/>
        <v>86.38000000000001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3346.3</v>
      </c>
      <c r="Y71" s="15">
        <f>'[1]TCE - ANEXO III - Preencher'!Z80</f>
        <v>0</v>
      </c>
      <c r="Z71" s="16">
        <f t="shared" si="11"/>
        <v>3346.3</v>
      </c>
      <c r="AA71" s="17" t="str">
        <f>IF('[1]TCE - ANEXO III - Preencher'!AB80="","",'[1]TCE - ANEXO III - Preencher'!AB80)</f>
        <v xml:space="preserve">piso da enfermagem e 13º do piso </v>
      </c>
      <c r="AB71" s="15">
        <f t="shared" si="6"/>
        <v>4156.46</v>
      </c>
    </row>
    <row r="72" spans="1:28" x14ac:dyDescent="0.2">
      <c r="A72" s="8">
        <f>IFERROR(VLOOKUP(B72,'[1]DADOS (OCULTAR)'!$Q$3:$S$136,3,0),"")</f>
        <v>10739225002161</v>
      </c>
      <c r="B72" s="9" t="str">
        <f>'[1]TCE - ANEXO III - Preencher'!C81</f>
        <v>UPA OLINDA - CG 001/2022</v>
      </c>
      <c r="C72" s="10"/>
      <c r="D72" s="11" t="str">
        <f>'[1]TCE - ANEXO III - Preencher'!E81</f>
        <v xml:space="preserve">EDUARDA CRISTINA ARAUJO DA SILVA 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45992</v>
      </c>
      <c r="H72" s="14">
        <f>'[1]TCE - ANEXO III - Preencher'!I81</f>
        <v>0</v>
      </c>
      <c r="I72" s="14">
        <f>'[1]TCE - ANEXO III - Preencher'!J81</f>
        <v>485.94</v>
      </c>
      <c r="J72" s="14">
        <f>'[1]TCE - ANEXO III - Preencher'!K81</f>
        <v>0</v>
      </c>
      <c r="K72" s="15">
        <f>'[1]TCE - ANEXO III - Preencher'!L81</f>
        <v>218.37</v>
      </c>
      <c r="L72" s="15">
        <f>'[1]TCE - ANEXO III - Preencher'!M81</f>
        <v>1.52</v>
      </c>
      <c r="M72" s="15">
        <f t="shared" si="7"/>
        <v>216.85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3346.3</v>
      </c>
      <c r="Y72" s="15">
        <f>'[1]TCE - ANEXO III - Preencher'!Z81</f>
        <v>0</v>
      </c>
      <c r="Z72" s="16">
        <f t="shared" si="11"/>
        <v>3346.3</v>
      </c>
      <c r="AA72" s="17" t="str">
        <f>IF('[1]TCE - ANEXO III - Preencher'!AB81="","",'[1]TCE - ANEXO III - Preencher'!AB81)</f>
        <v xml:space="preserve">piso da enfermagem e 13º do piso </v>
      </c>
      <c r="AB72" s="15">
        <f t="shared" si="6"/>
        <v>4049.09</v>
      </c>
    </row>
    <row r="73" spans="1:28" x14ac:dyDescent="0.2">
      <c r="A73" s="8">
        <f>IFERROR(VLOOKUP(B73,'[1]DADOS (OCULTAR)'!$Q$3:$S$136,3,0),"")</f>
        <v>10739225002161</v>
      </c>
      <c r="B73" s="9" t="str">
        <f>'[1]TCE - ANEXO III - Preencher'!C82</f>
        <v>UPA OLINDA - CG 001/2022</v>
      </c>
      <c r="C73" s="10"/>
      <c r="D73" s="11" t="str">
        <f>'[1]TCE - ANEXO III - Preencher'!E82</f>
        <v>EDVALDO ALVES MENDES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7823-20</v>
      </c>
      <c r="G73" s="13">
        <f>IF('[1]TCE - ANEXO III - Preencher'!H82="","",'[1]TCE - ANEXO III - Preencher'!H82)</f>
        <v>45992</v>
      </c>
      <c r="H73" s="14">
        <f>'[1]TCE - ANEXO III - Preencher'!I82</f>
        <v>0</v>
      </c>
      <c r="I73" s="14">
        <f>'[1]TCE - ANEXO III - Preencher'!J82</f>
        <v>261.22000000000003</v>
      </c>
      <c r="J73" s="14">
        <f>'[1]TCE - ANEXO III - Preencher'!K82</f>
        <v>0</v>
      </c>
      <c r="K73" s="15">
        <f>'[1]TCE - ANEXO III - Preencher'!L82</f>
        <v>218.37</v>
      </c>
      <c r="L73" s="15">
        <f>'[1]TCE - ANEXO III - Preencher'!M82</f>
        <v>1.74</v>
      </c>
      <c r="M73" s="15">
        <f t="shared" si="7"/>
        <v>216.63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477.85</v>
      </c>
    </row>
    <row r="74" spans="1:28" x14ac:dyDescent="0.2">
      <c r="A74" s="8">
        <f>IFERROR(VLOOKUP(B74,'[1]DADOS (OCULTAR)'!$Q$3:$S$136,3,0),"")</f>
        <v>10739225002161</v>
      </c>
      <c r="B74" s="9" t="str">
        <f>'[1]TCE - ANEXO III - Preencher'!C83</f>
        <v>UPA OLINDA - CG 001/2022</v>
      </c>
      <c r="C74" s="10"/>
      <c r="D74" s="11" t="str">
        <f>'[1]TCE - ANEXO III - Preencher'!E83</f>
        <v>ELAIDE FELIX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45992</v>
      </c>
      <c r="H74" s="14">
        <f>'[1]TCE - ANEXO III - Preencher'!I83</f>
        <v>0</v>
      </c>
      <c r="I74" s="14">
        <f>'[1]TCE - ANEXO III - Preencher'!J83</f>
        <v>464.85</v>
      </c>
      <c r="J74" s="14">
        <f>'[1]TCE - ANEXO III - Preencher'!K83</f>
        <v>0</v>
      </c>
      <c r="K74" s="15">
        <f>'[1]TCE - ANEXO III - Preencher'!L83</f>
        <v>218.37</v>
      </c>
      <c r="L74" s="15">
        <f>'[1]TCE - ANEXO III - Preencher'!M83</f>
        <v>1.52</v>
      </c>
      <c r="M74" s="15">
        <f t="shared" si="7"/>
        <v>216.85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177.46</v>
      </c>
      <c r="R74" s="15">
        <f>'[1]TCE - ANEXO III - Preencher'!S83</f>
        <v>91.08</v>
      </c>
      <c r="S74" s="16">
        <f t="shared" si="9"/>
        <v>86.38000000000001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3151.09</v>
      </c>
      <c r="Y74" s="15">
        <f>'[1]TCE - ANEXO III - Preencher'!Z83</f>
        <v>0</v>
      </c>
      <c r="Z74" s="16">
        <f t="shared" si="11"/>
        <v>3151.09</v>
      </c>
      <c r="AA74" s="17" t="str">
        <f>IF('[1]TCE - ANEXO III - Preencher'!AB83="","",'[1]TCE - ANEXO III - Preencher'!AB83)</f>
        <v xml:space="preserve">piso da enfermagem e 13º do piso </v>
      </c>
      <c r="AB74" s="15">
        <f t="shared" si="6"/>
        <v>3919.17</v>
      </c>
    </row>
    <row r="75" spans="1:28" x14ac:dyDescent="0.2">
      <c r="A75" s="8">
        <f>IFERROR(VLOOKUP(B75,'[1]DADOS (OCULTAR)'!$Q$3:$S$136,3,0),"")</f>
        <v>10739225002161</v>
      </c>
      <c r="B75" s="9" t="str">
        <f>'[1]TCE - ANEXO III - Preencher'!C84</f>
        <v>UPA OLINDA - CG 001/2022</v>
      </c>
      <c r="C75" s="10"/>
      <c r="D75" s="11" t="str">
        <f>'[1]TCE - ANEXO III - Preencher'!E84</f>
        <v>ELIANE CABRAL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4101-05</v>
      </c>
      <c r="G75" s="13">
        <f>IF('[1]TCE - ANEXO III - Preencher'!H84="","",'[1]TCE - ANEXO III - Preencher'!H84)</f>
        <v>45992</v>
      </c>
      <c r="H75" s="14">
        <f>'[1]TCE - ANEXO III - Preencher'!I84</f>
        <v>0</v>
      </c>
      <c r="I75" s="14">
        <f>'[1]TCE - ANEXO III - Preencher'!J84</f>
        <v>693.63</v>
      </c>
      <c r="J75" s="14">
        <f>'[1]TCE - ANEXO III - Preencher'!K84</f>
        <v>0</v>
      </c>
      <c r="K75" s="15">
        <f>'[1]TCE - ANEXO III - Preencher'!L84</f>
        <v>218.37</v>
      </c>
      <c r="L75" s="15">
        <f>'[1]TCE - ANEXO III - Preencher'!M84</f>
        <v>5.3</v>
      </c>
      <c r="M75" s="15">
        <f t="shared" si="7"/>
        <v>213.07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3346.3</v>
      </c>
      <c r="Y75" s="15">
        <f>'[1]TCE - ANEXO III - Preencher'!Z84</f>
        <v>0</v>
      </c>
      <c r="Z75" s="16">
        <f t="shared" si="11"/>
        <v>3346.3</v>
      </c>
      <c r="AA75" s="17" t="str">
        <f>IF('[1]TCE - ANEXO III - Preencher'!AB84="","",'[1]TCE - ANEXO III - Preencher'!AB84)</f>
        <v xml:space="preserve">piso da enfermagem e 13º do piso </v>
      </c>
      <c r="AB75" s="15">
        <f t="shared" si="6"/>
        <v>4253</v>
      </c>
    </row>
    <row r="76" spans="1:28" x14ac:dyDescent="0.2">
      <c r="A76" s="8">
        <f>IFERROR(VLOOKUP(B76,'[1]DADOS (OCULTAR)'!$Q$3:$S$136,3,0),"")</f>
        <v>10739225002161</v>
      </c>
      <c r="B76" s="9" t="str">
        <f>'[1]TCE - ANEXO III - Preencher'!C85</f>
        <v>UPA OLINDA - CG 001/2022</v>
      </c>
      <c r="C76" s="10"/>
      <c r="D76" s="11" t="str">
        <f>'[1]TCE - ANEXO III - Preencher'!E85</f>
        <v>ELIANE SILVA DOS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45992</v>
      </c>
      <c r="H76" s="14">
        <f>'[1]TCE - ANEXO III - Preencher'!I85</f>
        <v>0</v>
      </c>
      <c r="I76" s="14">
        <f>'[1]TCE - ANEXO III - Preencher'!J85</f>
        <v>473.55999999999995</v>
      </c>
      <c r="J76" s="14">
        <f>'[1]TCE - ANEXO III - Preencher'!K85</f>
        <v>0</v>
      </c>
      <c r="K76" s="15">
        <f>'[1]TCE - ANEXO III - Preencher'!L85</f>
        <v>218.37</v>
      </c>
      <c r="L76" s="15">
        <f>'[1]TCE - ANEXO III - Preencher'!M85</f>
        <v>1.39</v>
      </c>
      <c r="M76" s="15">
        <f t="shared" si="7"/>
        <v>216.98000000000002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690.54</v>
      </c>
    </row>
    <row r="77" spans="1:28" x14ac:dyDescent="0.2">
      <c r="A77" s="8">
        <f>IFERROR(VLOOKUP(B77,'[1]DADOS (OCULTAR)'!$Q$3:$S$136,3,0),"")</f>
        <v>10739225002161</v>
      </c>
      <c r="B77" s="9" t="str">
        <f>'[1]TCE - ANEXO III - Preencher'!C86</f>
        <v>UPA OLINDA - CG 001/2022</v>
      </c>
      <c r="C77" s="10"/>
      <c r="D77" s="11" t="str">
        <f>'[1]TCE - ANEXO III - Preencher'!E86</f>
        <v>ELIELSON CARLOS DE MOURA DA SILVA COSTA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45992</v>
      </c>
      <c r="H77" s="14">
        <f>'[1]TCE - ANEXO III - Preencher'!I86</f>
        <v>0</v>
      </c>
      <c r="I77" s="14">
        <f>'[1]TCE - ANEXO III - Preencher'!J86</f>
        <v>457.5</v>
      </c>
      <c r="J77" s="14">
        <f>'[1]TCE - ANEXO III - Preencher'!K86</f>
        <v>0</v>
      </c>
      <c r="K77" s="15">
        <f>'[1]TCE - ANEXO III - Preencher'!L86</f>
        <v>218.37</v>
      </c>
      <c r="L77" s="15">
        <f>'[1]TCE - ANEXO III - Preencher'!M86</f>
        <v>1.52</v>
      </c>
      <c r="M77" s="15">
        <f t="shared" si="7"/>
        <v>216.85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3137.16</v>
      </c>
      <c r="Y77" s="15">
        <f>'[1]TCE - ANEXO III - Preencher'!Z86</f>
        <v>0</v>
      </c>
      <c r="Z77" s="16">
        <f t="shared" si="11"/>
        <v>3137.16</v>
      </c>
      <c r="AA77" s="17" t="str">
        <f>IF('[1]TCE - ANEXO III - Preencher'!AB86="","",'[1]TCE - ANEXO III - Preencher'!AB86)</f>
        <v xml:space="preserve">piso da enfermagem e 13º do piso </v>
      </c>
      <c r="AB77" s="15">
        <f t="shared" si="6"/>
        <v>3811.5099999999998</v>
      </c>
    </row>
    <row r="78" spans="1:28" x14ac:dyDescent="0.2">
      <c r="A78" s="8">
        <f>IFERROR(VLOOKUP(B78,'[1]DADOS (OCULTAR)'!$Q$3:$S$136,3,0),"")</f>
        <v>10739225002161</v>
      </c>
      <c r="B78" s="9" t="str">
        <f>'[1]TCE - ANEXO III - Preencher'!C87</f>
        <v>UPA OLINDA - CG 001/2022</v>
      </c>
      <c r="C78" s="10"/>
      <c r="D78" s="11" t="str">
        <f>'[1]TCE - ANEXO III - Preencher'!E87</f>
        <v>ELINE MONIQUE SILVA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45992</v>
      </c>
      <c r="H78" s="14">
        <f>'[1]TCE - ANEXO III - Preencher'!I87</f>
        <v>0</v>
      </c>
      <c r="I78" s="14">
        <f>'[1]TCE - ANEXO III - Preencher'!J87</f>
        <v>508.7</v>
      </c>
      <c r="J78" s="14">
        <f>'[1]TCE - ANEXO III - Preencher'!K87</f>
        <v>0</v>
      </c>
      <c r="K78" s="15">
        <f>'[1]TCE - ANEXO III - Preencher'!L87</f>
        <v>218.37</v>
      </c>
      <c r="L78" s="15">
        <f>'[1]TCE - ANEXO III - Preencher'!M87</f>
        <v>1.52</v>
      </c>
      <c r="M78" s="15">
        <f t="shared" si="7"/>
        <v>216.85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177.46</v>
      </c>
      <c r="R78" s="15">
        <f>'[1]TCE - ANEXO III - Preencher'!S87</f>
        <v>91.08</v>
      </c>
      <c r="S78" s="16">
        <f t="shared" si="9"/>
        <v>86.38000000000001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3346.3</v>
      </c>
      <c r="Y78" s="15">
        <f>'[1]TCE - ANEXO III - Preencher'!Z87</f>
        <v>0</v>
      </c>
      <c r="Z78" s="16">
        <f t="shared" si="11"/>
        <v>3346.3</v>
      </c>
      <c r="AA78" s="17" t="str">
        <f>IF('[1]TCE - ANEXO III - Preencher'!AB87="","",'[1]TCE - ANEXO III - Preencher'!AB87)</f>
        <v xml:space="preserve">piso da enfermagem e 13º do piso </v>
      </c>
      <c r="AB78" s="15">
        <f t="shared" si="6"/>
        <v>4158.2300000000005</v>
      </c>
    </row>
    <row r="79" spans="1:28" x14ac:dyDescent="0.2">
      <c r="A79" s="8">
        <f>IFERROR(VLOOKUP(B79,'[1]DADOS (OCULTAR)'!$Q$3:$S$136,3,0),"")</f>
        <v>10739225002161</v>
      </c>
      <c r="B79" s="9" t="str">
        <f>'[1]TCE - ANEXO III - Preencher'!C88</f>
        <v>UPA OLINDA - CG 001/2022</v>
      </c>
      <c r="C79" s="10"/>
      <c r="D79" s="11" t="str">
        <f>'[1]TCE - ANEXO III - Preencher'!E88</f>
        <v>ELIS REGINA DA SILVA VILAR DE ARAUJO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45992</v>
      </c>
      <c r="H79" s="14">
        <f>'[1]TCE - ANEXO III - Preencher'!I88</f>
        <v>0</v>
      </c>
      <c r="I79" s="14">
        <f>'[1]TCE - ANEXO III - Preencher'!J88</f>
        <v>485.95</v>
      </c>
      <c r="J79" s="14">
        <f>'[1]TCE - ANEXO III - Preencher'!K88</f>
        <v>0</v>
      </c>
      <c r="K79" s="15">
        <f>'[1]TCE - ANEXO III - Preencher'!L88</f>
        <v>218.37</v>
      </c>
      <c r="L79" s="15">
        <f>'[1]TCE - ANEXO III - Preencher'!M88</f>
        <v>1.52</v>
      </c>
      <c r="M79" s="15">
        <f t="shared" si="7"/>
        <v>216.85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3346.3</v>
      </c>
      <c r="Y79" s="15">
        <f>'[1]TCE - ANEXO III - Preencher'!Z88</f>
        <v>0</v>
      </c>
      <c r="Z79" s="16">
        <f t="shared" si="11"/>
        <v>3346.3</v>
      </c>
      <c r="AA79" s="17" t="str">
        <f>IF('[1]TCE - ANEXO III - Preencher'!AB88="","",'[1]TCE - ANEXO III - Preencher'!AB88)</f>
        <v xml:space="preserve">piso da enfermagem e 13º do piso </v>
      </c>
      <c r="AB79" s="15">
        <f t="shared" si="6"/>
        <v>4049.1000000000004</v>
      </c>
    </row>
    <row r="80" spans="1:28" x14ac:dyDescent="0.2">
      <c r="A80" s="8">
        <f>IFERROR(VLOOKUP(B80,'[1]DADOS (OCULTAR)'!$Q$3:$S$136,3,0),"")</f>
        <v>10739225002161</v>
      </c>
      <c r="B80" s="9" t="str">
        <f>'[1]TCE - ANEXO III - Preencher'!C89</f>
        <v>UPA OLINDA - CG 001/2022</v>
      </c>
      <c r="C80" s="10"/>
      <c r="D80" s="11" t="str">
        <f>'[1]TCE - ANEXO III - Preencher'!E89</f>
        <v>ELISANGELA DE AGUIAR SANTANA DE LEMOS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7664-20</v>
      </c>
      <c r="G80" s="13">
        <f>IF('[1]TCE - ANEXO III - Preencher'!H89="","",'[1]TCE - ANEXO III - Preencher'!H89)</f>
        <v>45992</v>
      </c>
      <c r="H80" s="14">
        <f>'[1]TCE - ANEXO III - Preencher'!I89</f>
        <v>0</v>
      </c>
      <c r="I80" s="14">
        <f>'[1]TCE - ANEXO III - Preencher'!J89</f>
        <v>504.90999999999997</v>
      </c>
      <c r="J80" s="14">
        <f>'[1]TCE - ANEXO III - Preencher'!K89</f>
        <v>0</v>
      </c>
      <c r="K80" s="15">
        <f>'[1]TCE - ANEXO III - Preencher'!L89</f>
        <v>218.37</v>
      </c>
      <c r="L80" s="15">
        <f>'[1]TCE - ANEXO III - Preencher'!M89</f>
        <v>2.73</v>
      </c>
      <c r="M80" s="15">
        <f t="shared" si="7"/>
        <v>215.64000000000001</v>
      </c>
      <c r="N80" s="15">
        <f>'[1]TCE - ANEXO III - Preencher'!O89</f>
        <v>10</v>
      </c>
      <c r="O80" s="15">
        <f>'[1]TCE - ANEXO III - Preencher'!P89</f>
        <v>0</v>
      </c>
      <c r="P80" s="16">
        <f t="shared" si="8"/>
        <v>10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730.55</v>
      </c>
    </row>
    <row r="81" spans="1:28" x14ac:dyDescent="0.2">
      <c r="A81" s="8">
        <f>IFERROR(VLOOKUP(B81,'[1]DADOS (OCULTAR)'!$Q$3:$S$136,3,0),"")</f>
        <v>10739225002161</v>
      </c>
      <c r="B81" s="9" t="str">
        <f>'[1]TCE - ANEXO III - Preencher'!C90</f>
        <v>UPA OLINDA - CG 001/2022</v>
      </c>
      <c r="C81" s="10"/>
      <c r="D81" s="11" t="str">
        <f>'[1]TCE - ANEXO III - Preencher'!E90</f>
        <v>ELTON JOSE OLIVEIRA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45992</v>
      </c>
      <c r="H81" s="14">
        <f>'[1]TCE - ANEXO III - Preencher'!I90</f>
        <v>0</v>
      </c>
      <c r="I81" s="14">
        <f>'[1]TCE - ANEXO III - Preencher'!J90</f>
        <v>627.04</v>
      </c>
      <c r="J81" s="14">
        <f>'[1]TCE - ANEXO III - Preencher'!K90</f>
        <v>0</v>
      </c>
      <c r="K81" s="15">
        <f>'[1]TCE - ANEXO III - Preencher'!L90</f>
        <v>218.37</v>
      </c>
      <c r="L81" s="15">
        <f>'[1]TCE - ANEXO III - Preencher'!M90</f>
        <v>2.2200000000000002</v>
      </c>
      <c r="M81" s="15">
        <f t="shared" si="7"/>
        <v>216.15</v>
      </c>
      <c r="N81" s="15">
        <f>'[1]TCE - ANEXO III - Preencher'!O90</f>
        <v>2.5</v>
      </c>
      <c r="O81" s="15">
        <f>'[1]TCE - ANEXO III - Preencher'!P90</f>
        <v>0</v>
      </c>
      <c r="P81" s="16">
        <f t="shared" si="8"/>
        <v>2.5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3882</v>
      </c>
      <c r="Y81" s="15">
        <f>'[1]TCE - ANEXO III - Preencher'!Z90</f>
        <v>0</v>
      </c>
      <c r="Z81" s="16">
        <f t="shared" si="11"/>
        <v>3882</v>
      </c>
      <c r="AA81" s="17" t="str">
        <f>IF('[1]TCE - ANEXO III - Preencher'!AB90="","",'[1]TCE - ANEXO III - Preencher'!AB90)</f>
        <v xml:space="preserve">piso da enfermagem e 13º do piso </v>
      </c>
      <c r="AB81" s="15">
        <f t="shared" si="6"/>
        <v>4727.6899999999996</v>
      </c>
    </row>
    <row r="82" spans="1:28" x14ac:dyDescent="0.2">
      <c r="A82" s="8">
        <f>IFERROR(VLOOKUP(B82,'[1]DADOS (OCULTAR)'!$Q$3:$S$136,3,0),"")</f>
        <v>10739225002161</v>
      </c>
      <c r="B82" s="9" t="str">
        <f>'[1]TCE - ANEXO III - Preencher'!C91</f>
        <v>UPA OLINDA - CG 001/2022</v>
      </c>
      <c r="C82" s="10"/>
      <c r="D82" s="11" t="str">
        <f>'[1]TCE - ANEXO III - Preencher'!E91</f>
        <v xml:space="preserve">ELZA MARIA DA SILVA CORREIA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45992</v>
      </c>
      <c r="H82" s="14">
        <f>'[1]TCE - ANEXO III - Preencher'!I91</f>
        <v>0</v>
      </c>
      <c r="I82" s="14">
        <f>'[1]TCE - ANEXO III - Preencher'!J91</f>
        <v>487.31</v>
      </c>
      <c r="J82" s="14">
        <f>'[1]TCE - ANEXO III - Preencher'!K91</f>
        <v>0</v>
      </c>
      <c r="K82" s="15">
        <f>'[1]TCE - ANEXO III - Preencher'!L91</f>
        <v>218.37</v>
      </c>
      <c r="L82" s="15">
        <f>'[1]TCE - ANEXO III - Preencher'!M91</f>
        <v>1.52</v>
      </c>
      <c r="M82" s="15">
        <f t="shared" si="7"/>
        <v>216.85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177.46</v>
      </c>
      <c r="R82" s="15">
        <f>'[1]TCE - ANEXO III - Preencher'!S91</f>
        <v>91.08</v>
      </c>
      <c r="S82" s="16">
        <f t="shared" si="9"/>
        <v>86.38000000000001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3346.3</v>
      </c>
      <c r="Y82" s="15">
        <f>'[1]TCE - ANEXO III - Preencher'!Z91</f>
        <v>0</v>
      </c>
      <c r="Z82" s="16">
        <f t="shared" si="11"/>
        <v>3346.3</v>
      </c>
      <c r="AA82" s="17" t="str">
        <f>IF('[1]TCE - ANEXO III - Preencher'!AB91="","",'[1]TCE - ANEXO III - Preencher'!AB91)</f>
        <v xml:space="preserve">piso da enfermagem e 13º do piso </v>
      </c>
      <c r="AB82" s="15">
        <f t="shared" si="6"/>
        <v>4136.84</v>
      </c>
    </row>
    <row r="83" spans="1:28" x14ac:dyDescent="0.2">
      <c r="A83" s="8">
        <f>IFERROR(VLOOKUP(B83,'[1]DADOS (OCULTAR)'!$Q$3:$S$136,3,0),"")</f>
        <v>10739225002161</v>
      </c>
      <c r="B83" s="9" t="str">
        <f>'[1]TCE - ANEXO III - Preencher'!C92</f>
        <v>UPA OLINDA - CG 001/2022</v>
      </c>
      <c r="C83" s="10"/>
      <c r="D83" s="11" t="str">
        <f>'[1]TCE - ANEXO III - Preencher'!E92</f>
        <v>EMERSON BRANDÃO BARBOSA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5152-05</v>
      </c>
      <c r="G83" s="13">
        <f>IF('[1]TCE - ANEXO III - Preencher'!H92="","",'[1]TCE - ANEXO III - Preencher'!H92)</f>
        <v>45992</v>
      </c>
      <c r="H83" s="14">
        <f>'[1]TCE - ANEXO III - Preencher'!I92</f>
        <v>0</v>
      </c>
      <c r="I83" s="14">
        <f>'[1]TCE - ANEXO III - Preencher'!J92</f>
        <v>249.31</v>
      </c>
      <c r="J83" s="14">
        <f>'[1]TCE - ANEXO III - Preencher'!K92</f>
        <v>0</v>
      </c>
      <c r="K83" s="15">
        <f>'[1]TCE - ANEXO III - Preencher'!L92</f>
        <v>218.37</v>
      </c>
      <c r="L83" s="15">
        <f>'[1]TCE - ANEXO III - Preencher'!M92</f>
        <v>1.53</v>
      </c>
      <c r="M83" s="15">
        <f t="shared" si="7"/>
        <v>216.84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466.15</v>
      </c>
    </row>
    <row r="84" spans="1:28" x14ac:dyDescent="0.2">
      <c r="A84" s="8">
        <f>IFERROR(VLOOKUP(B84,'[1]DADOS (OCULTAR)'!$Q$3:$S$136,3,0),"")</f>
        <v>10739225002161</v>
      </c>
      <c r="B84" s="9" t="str">
        <f>'[1]TCE - ANEXO III - Preencher'!C93</f>
        <v>UPA OLINDA - CG 001/2022</v>
      </c>
      <c r="C84" s="10"/>
      <c r="D84" s="11" t="str">
        <f>'[1]TCE - ANEXO III - Preencher'!E93</f>
        <v xml:space="preserve">EVALDO FRANÇA DE FARIAS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45992</v>
      </c>
      <c r="H84" s="14">
        <f>'[1]TCE - ANEXO III - Preencher'!I93</f>
        <v>0</v>
      </c>
      <c r="I84" s="14">
        <f>'[1]TCE - ANEXO III - Preencher'!J93</f>
        <v>485.96000000000004</v>
      </c>
      <c r="J84" s="14">
        <f>'[1]TCE - ANEXO III - Preencher'!K93</f>
        <v>0</v>
      </c>
      <c r="K84" s="15">
        <f>'[1]TCE - ANEXO III - Preencher'!L93</f>
        <v>218.37</v>
      </c>
      <c r="L84" s="15">
        <f>'[1]TCE - ANEXO III - Preencher'!M93</f>
        <v>1.52</v>
      </c>
      <c r="M84" s="15">
        <f t="shared" si="7"/>
        <v>216.85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3346.3</v>
      </c>
      <c r="Y84" s="15">
        <f>'[1]TCE - ANEXO III - Preencher'!Z93</f>
        <v>0</v>
      </c>
      <c r="Z84" s="16">
        <f t="shared" si="11"/>
        <v>3346.3</v>
      </c>
      <c r="AA84" s="17" t="str">
        <f>IF('[1]TCE - ANEXO III - Preencher'!AB93="","",'[1]TCE - ANEXO III - Preencher'!AB93)</f>
        <v xml:space="preserve">piso da enfermagem e 13º do piso </v>
      </c>
      <c r="AB84" s="15">
        <f t="shared" si="6"/>
        <v>4049.11</v>
      </c>
    </row>
    <row r="85" spans="1:28" x14ac:dyDescent="0.2">
      <c r="A85" s="8">
        <f>IFERROR(VLOOKUP(B85,'[1]DADOS (OCULTAR)'!$Q$3:$S$136,3,0),"")</f>
        <v>10739225002161</v>
      </c>
      <c r="B85" s="9" t="str">
        <f>'[1]TCE - ANEXO III - Preencher'!C94</f>
        <v>UPA OLINDA - CG 001/2022</v>
      </c>
      <c r="C85" s="10"/>
      <c r="D85" s="11" t="str">
        <f>'[1]TCE - ANEXO III - Preencher'!E94</f>
        <v>EZIEL DA SILVA SIQUEIRA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7823-20</v>
      </c>
      <c r="G85" s="13">
        <f>IF('[1]TCE - ANEXO III - Preencher'!H94="","",'[1]TCE - ANEXO III - Preencher'!H94)</f>
        <v>45992</v>
      </c>
      <c r="H85" s="14">
        <f>'[1]TCE - ANEXO III - Preencher'!I94</f>
        <v>0</v>
      </c>
      <c r="I85" s="14">
        <f>'[1]TCE - ANEXO III - Preencher'!J94</f>
        <v>176.03</v>
      </c>
      <c r="J85" s="14">
        <f>'[1]TCE - ANEXO III - Preencher'!K94</f>
        <v>0</v>
      </c>
      <c r="K85" s="15">
        <f>'[1]TCE - ANEXO III - Preencher'!L94</f>
        <v>218.37</v>
      </c>
      <c r="L85" s="15">
        <f>'[1]TCE - ANEXO III - Preencher'!M94</f>
        <v>1.51</v>
      </c>
      <c r="M85" s="15">
        <f t="shared" si="7"/>
        <v>216.86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392.89</v>
      </c>
    </row>
    <row r="86" spans="1:28" x14ac:dyDescent="0.2">
      <c r="A86" s="8">
        <f>IFERROR(VLOOKUP(B86,'[1]DADOS (OCULTAR)'!$Q$3:$S$136,3,0),"")</f>
        <v>10739225002161</v>
      </c>
      <c r="B86" s="9" t="str">
        <f>'[1]TCE - ANEXO III - Preencher'!C95</f>
        <v>UPA OLINDA - CG 001/2022</v>
      </c>
      <c r="C86" s="10"/>
      <c r="D86" s="11" t="str">
        <f>'[1]TCE - ANEXO III - Preencher'!E95</f>
        <v>FABIANA MARIA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3224-15</v>
      </c>
      <c r="G86" s="13">
        <f>IF('[1]TCE - ANEXO III - Preencher'!H95="","",'[1]TCE - ANEXO III - Preencher'!H95)</f>
        <v>45992</v>
      </c>
      <c r="H86" s="14">
        <f>'[1]TCE - ANEXO III - Preencher'!I95</f>
        <v>0</v>
      </c>
      <c r="I86" s="14">
        <f>'[1]TCE - ANEXO III - Preencher'!J95</f>
        <v>263.60000000000002</v>
      </c>
      <c r="J86" s="14">
        <f>'[1]TCE - ANEXO III - Preencher'!K95</f>
        <v>0</v>
      </c>
      <c r="K86" s="15">
        <f>'[1]TCE - ANEXO III - Preencher'!L95</f>
        <v>218.37</v>
      </c>
      <c r="L86" s="15">
        <f>'[1]TCE - ANEXO III - Preencher'!M95</f>
        <v>1.63</v>
      </c>
      <c r="M86" s="15">
        <f t="shared" si="7"/>
        <v>216.74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177.46</v>
      </c>
      <c r="R86" s="15">
        <f>'[1]TCE - ANEXO III - Preencher'!S95</f>
        <v>97.5</v>
      </c>
      <c r="S86" s="16">
        <f t="shared" si="9"/>
        <v>79.960000000000008</v>
      </c>
      <c r="T86" s="15">
        <f>'[1]TCE - ANEXO III - Preencher'!U95</f>
        <v>61.5</v>
      </c>
      <c r="U86" s="15">
        <f>'[1]TCE - ANEXO III - Preencher'!V95</f>
        <v>0</v>
      </c>
      <c r="V86" s="16">
        <f t="shared" si="10"/>
        <v>61.5</v>
      </c>
      <c r="W86" s="17" t="str">
        <f>IF('[1]TCE - ANEXO III - Preencher'!X95="","",'[1]TCE - ANEXO III - Preencher'!X95)</f>
        <v>auxilio creche devido</v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621.80000000000007</v>
      </c>
    </row>
    <row r="87" spans="1:28" x14ac:dyDescent="0.2">
      <c r="A87" s="8">
        <f>IFERROR(VLOOKUP(B87,'[1]DADOS (OCULTAR)'!$Q$3:$S$136,3,0),"")</f>
        <v>10739225002161</v>
      </c>
      <c r="B87" s="9" t="str">
        <f>'[1]TCE - ANEXO III - Preencher'!C96</f>
        <v>UPA OLINDA - CG 001/2022</v>
      </c>
      <c r="C87" s="10"/>
      <c r="D87" s="11" t="str">
        <f>'[1]TCE - ANEXO III - Preencher'!E96</f>
        <v xml:space="preserve">FABIO MATOS DE MELO JUNIOR 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3226-05</v>
      </c>
      <c r="G87" s="13">
        <f>IF('[1]TCE - ANEXO III - Preencher'!H96="","",'[1]TCE - ANEXO III - Preencher'!H96)</f>
        <v>45992</v>
      </c>
      <c r="H87" s="14">
        <f>'[1]TCE - ANEXO III - Preencher'!I96</f>
        <v>0</v>
      </c>
      <c r="I87" s="14">
        <f>'[1]TCE - ANEXO III - Preencher'!J96</f>
        <v>226</v>
      </c>
      <c r="J87" s="14">
        <f>'[1]TCE - ANEXO III - Preencher'!K96</f>
        <v>0</v>
      </c>
      <c r="K87" s="15">
        <f>'[1]TCE - ANEXO III - Preencher'!L96</f>
        <v>218.37</v>
      </c>
      <c r="L87" s="15">
        <f>'[1]TCE - ANEXO III - Preencher'!M96</f>
        <v>1.52</v>
      </c>
      <c r="M87" s="15">
        <f t="shared" si="7"/>
        <v>216.85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442.85</v>
      </c>
    </row>
    <row r="88" spans="1:28" x14ac:dyDescent="0.2">
      <c r="A88" s="8">
        <f>IFERROR(VLOOKUP(B88,'[1]DADOS (OCULTAR)'!$Q$3:$S$136,3,0),"")</f>
        <v>10739225002161</v>
      </c>
      <c r="B88" s="9" t="str">
        <f>'[1]TCE - ANEXO III - Preencher'!C97</f>
        <v>UPA OLINDA - CG 001/2022</v>
      </c>
      <c r="C88" s="10"/>
      <c r="D88" s="11" t="str">
        <f>'[1]TCE - ANEXO III - Preencher'!E97</f>
        <v>FABIOLLA CHRISTINA OLIVEIRA SOARES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2512-15</v>
      </c>
      <c r="G88" s="13">
        <f>IF('[1]TCE - ANEXO III - Preencher'!H97="","",'[1]TCE - ANEXO III - Preencher'!H97)</f>
        <v>45992</v>
      </c>
      <c r="H88" s="14">
        <f>'[1]TCE - ANEXO III - Preencher'!I97</f>
        <v>0</v>
      </c>
      <c r="I88" s="14">
        <f>'[1]TCE - ANEXO III - Preencher'!J97</f>
        <v>437.26</v>
      </c>
      <c r="J88" s="14">
        <f>'[1]TCE - ANEXO III - Preencher'!K97</f>
        <v>0</v>
      </c>
      <c r="K88" s="15">
        <f>'[1]TCE - ANEXO III - Preencher'!L97</f>
        <v>218.37</v>
      </c>
      <c r="L88" s="15">
        <f>'[1]TCE - ANEXO III - Preencher'!M97</f>
        <v>3.62</v>
      </c>
      <c r="M88" s="15">
        <f t="shared" si="7"/>
        <v>214.75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652.01</v>
      </c>
    </row>
    <row r="89" spans="1:28" x14ac:dyDescent="0.2">
      <c r="A89" s="8">
        <f>IFERROR(VLOOKUP(B89,'[1]DADOS (OCULTAR)'!$Q$3:$S$136,3,0),"")</f>
        <v>10739225002161</v>
      </c>
      <c r="B89" s="9" t="str">
        <f>'[1]TCE - ANEXO III - Preencher'!C98</f>
        <v>UPA OLINDA - CG 001/2022</v>
      </c>
      <c r="C89" s="10"/>
      <c r="D89" s="11" t="str">
        <f>'[1]TCE - ANEXO III - Preencher'!E98</f>
        <v>FLAVIA MARIA DE FREITAS BEZERRA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4221-05</v>
      </c>
      <c r="G89" s="13">
        <f>IF('[1]TCE - ANEXO III - Preencher'!H98="","",'[1]TCE - ANEXO III - Preencher'!H98)</f>
        <v>45992</v>
      </c>
      <c r="H89" s="14">
        <f>'[1]TCE - ANEXO III - Preencher'!I98</f>
        <v>0</v>
      </c>
      <c r="I89" s="14">
        <f>'[1]TCE - ANEXO III - Preencher'!J98</f>
        <v>241.88</v>
      </c>
      <c r="J89" s="14">
        <f>'[1]TCE - ANEXO III - Preencher'!K98</f>
        <v>0</v>
      </c>
      <c r="K89" s="15">
        <f>'[1]TCE - ANEXO III - Preencher'!L98</f>
        <v>218.37</v>
      </c>
      <c r="L89" s="15">
        <f>'[1]TCE - ANEXO III - Preencher'!M98</f>
        <v>1.52</v>
      </c>
      <c r="M89" s="15">
        <f t="shared" si="7"/>
        <v>216.85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177.46</v>
      </c>
      <c r="R89" s="15">
        <f>'[1]TCE - ANEXO III - Preencher'!S98</f>
        <v>91.08</v>
      </c>
      <c r="S89" s="16">
        <f t="shared" si="9"/>
        <v>86.38000000000001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545.11</v>
      </c>
    </row>
    <row r="90" spans="1:28" x14ac:dyDescent="0.2">
      <c r="A90" s="8">
        <f>IFERROR(VLOOKUP(B90,'[1]DADOS (OCULTAR)'!$Q$3:$S$136,3,0),"")</f>
        <v>10739225002161</v>
      </c>
      <c r="B90" s="9" t="str">
        <f>'[1]TCE - ANEXO III - Preencher'!C99</f>
        <v>UPA OLINDA - CG 001/2022</v>
      </c>
      <c r="C90" s="10"/>
      <c r="D90" s="11" t="str">
        <f>'[1]TCE - ANEXO III - Preencher'!E99</f>
        <v>FRANCISCA GRACAS DE JESUS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131210</v>
      </c>
      <c r="G90" s="13">
        <f>IF('[1]TCE - ANEXO III - Preencher'!H99="","",'[1]TCE - ANEXO III - Preencher'!H99)</f>
        <v>45992</v>
      </c>
      <c r="H90" s="14">
        <f>'[1]TCE - ANEXO III - Preencher'!I99</f>
        <v>0</v>
      </c>
      <c r="I90" s="14">
        <f>'[1]TCE - ANEXO III - Preencher'!J99</f>
        <v>1297.5999999999999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1297.5999999999999</v>
      </c>
    </row>
    <row r="91" spans="1:28" x14ac:dyDescent="0.2">
      <c r="A91" s="8">
        <f>IFERROR(VLOOKUP(B91,'[1]DADOS (OCULTAR)'!$Q$3:$S$136,3,0),"")</f>
        <v>10739225002161</v>
      </c>
      <c r="B91" s="9" t="str">
        <f>'[1]TCE - ANEXO III - Preencher'!C100</f>
        <v>UPA OLINDA - CG 001/2022</v>
      </c>
      <c r="C91" s="10"/>
      <c r="D91" s="11" t="str">
        <f>'[1]TCE - ANEXO III - Preencher'!E100</f>
        <v>FRANCISCA NOBREGA DE FIGUEIREDO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>
        <f>IF('[1]TCE - ANEXO III - Preencher'!H100="","",'[1]TCE - ANEXO III - Preencher'!H100)</f>
        <v>45992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>
        <f>IFERROR(VLOOKUP(B92,'[1]DADOS (OCULTAR)'!$Q$3:$S$136,3,0),"")</f>
        <v>10739225002161</v>
      </c>
      <c r="B92" s="9" t="str">
        <f>'[1]TCE - ANEXO III - Preencher'!C101</f>
        <v>UPA OLINDA - CG 001/2022</v>
      </c>
      <c r="C92" s="10"/>
      <c r="D92" s="11" t="str">
        <f>'[1]TCE - ANEXO III - Preencher'!E101</f>
        <v>FRANCISCA PEREIRA CORREIA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>
        <f>IF('[1]TCE - ANEXO III - Preencher'!H101="","",'[1]TCE - ANEXO III - Preencher'!H101)</f>
        <v>45992</v>
      </c>
      <c r="H92" s="14">
        <f>'[1]TCE - ANEXO III - Preencher'!I101</f>
        <v>0</v>
      </c>
      <c r="I92" s="14">
        <f>'[1]TCE - ANEXO III - Preencher'!J101</f>
        <v>225.8</v>
      </c>
      <c r="J92" s="14">
        <f>'[1]TCE - ANEXO III - Preencher'!K101</f>
        <v>0</v>
      </c>
      <c r="K92" s="15">
        <f>'[1]TCE - ANEXO III - Preencher'!L101</f>
        <v>218.37</v>
      </c>
      <c r="L92" s="15">
        <f>'[1]TCE - ANEXO III - Preencher'!M101</f>
        <v>11.76</v>
      </c>
      <c r="M92" s="15">
        <f t="shared" si="7"/>
        <v>206.61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177.46</v>
      </c>
      <c r="R92" s="15">
        <f>'[1]TCE - ANEXO III - Preencher'!S101</f>
        <v>91.08</v>
      </c>
      <c r="S92" s="16">
        <f t="shared" si="9"/>
        <v>86.38000000000001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518.79000000000008</v>
      </c>
    </row>
    <row r="93" spans="1:28" x14ac:dyDescent="0.2">
      <c r="A93" s="8">
        <f>IFERROR(VLOOKUP(B93,'[1]DADOS (OCULTAR)'!$Q$3:$S$136,3,0),"")</f>
        <v>10739225002161</v>
      </c>
      <c r="B93" s="9" t="str">
        <f>'[1]TCE - ANEXO III - Preencher'!C102</f>
        <v>UPA OLINDA - CG 001/2022</v>
      </c>
      <c r="C93" s="10"/>
      <c r="D93" s="11" t="str">
        <f>'[1]TCE - ANEXO III - Preencher'!E102</f>
        <v>FRANCISCO JOAO ROSSI NETO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2252-70</v>
      </c>
      <c r="G93" s="13">
        <f>IF('[1]TCE - ANEXO III - Preencher'!H102="","",'[1]TCE - ANEXO III - Preencher'!H102)</f>
        <v>45992</v>
      </c>
      <c r="H93" s="14">
        <f>'[1]TCE - ANEXO III - Preencher'!I102</f>
        <v>0</v>
      </c>
      <c r="I93" s="14">
        <f>'[1]TCE - ANEXO III - Preencher'!J102</f>
        <v>873.14</v>
      </c>
      <c r="J93" s="14">
        <f>'[1]TCE - ANEXO III - Preencher'!K102</f>
        <v>0</v>
      </c>
      <c r="K93" s="15">
        <f>'[1]TCE - ANEXO III - Preencher'!L102</f>
        <v>218.37</v>
      </c>
      <c r="L93" s="15">
        <f>'[1]TCE - ANEXO III - Preencher'!M102</f>
        <v>1.52</v>
      </c>
      <c r="M93" s="15">
        <f t="shared" si="7"/>
        <v>216.85</v>
      </c>
      <c r="N93" s="15">
        <f>'[1]TCE - ANEXO III - Preencher'!O102</f>
        <v>16.47</v>
      </c>
      <c r="O93" s="15">
        <f>'[1]TCE - ANEXO III - Preencher'!P102</f>
        <v>0</v>
      </c>
      <c r="P93" s="16">
        <f t="shared" si="8"/>
        <v>16.47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1106.46</v>
      </c>
    </row>
    <row r="94" spans="1:28" x14ac:dyDescent="0.2">
      <c r="A94" s="8">
        <f>IFERROR(VLOOKUP(B94,'[1]DADOS (OCULTAR)'!$Q$3:$S$136,3,0),"")</f>
        <v>10739225002161</v>
      </c>
      <c r="B94" s="9" t="str">
        <f>'[1]TCE - ANEXO III - Preencher'!C103</f>
        <v>UPA OLINDA - CG 001/2022</v>
      </c>
      <c r="C94" s="10"/>
      <c r="D94" s="11" t="str">
        <f>'[1]TCE - ANEXO III - Preencher'!E103</f>
        <v>GABRIELLA CINDY CAVALCANTE SANTANA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45992</v>
      </c>
      <c r="H94" s="14">
        <f>'[1]TCE - ANEXO III - Preencher'!I103</f>
        <v>0</v>
      </c>
      <c r="I94" s="14">
        <f>'[1]TCE - ANEXO III - Preencher'!J103</f>
        <v>698.13</v>
      </c>
      <c r="J94" s="14">
        <f>'[1]TCE - ANEXO III - Preencher'!K103</f>
        <v>0</v>
      </c>
      <c r="K94" s="15">
        <f>'[1]TCE - ANEXO III - Preencher'!L103</f>
        <v>218.37</v>
      </c>
      <c r="L94" s="15">
        <f>'[1]TCE - ANEXO III - Preencher'!M103</f>
        <v>4.2</v>
      </c>
      <c r="M94" s="15">
        <f t="shared" si="7"/>
        <v>214.17000000000002</v>
      </c>
      <c r="N94" s="15">
        <f>'[1]TCE - ANEXO III - Preencher'!O103</f>
        <v>5</v>
      </c>
      <c r="O94" s="15">
        <f>'[1]TCE - ANEXO III - Preencher'!P103</f>
        <v>0</v>
      </c>
      <c r="P94" s="16">
        <f t="shared" si="8"/>
        <v>5</v>
      </c>
      <c r="Q94" s="15">
        <f>'[1]TCE - ANEXO III - Preencher'!R103</f>
        <v>177.46</v>
      </c>
      <c r="R94" s="15">
        <f>'[1]TCE - ANEXO III - Preencher'!S103</f>
        <v>122.12</v>
      </c>
      <c r="S94" s="16">
        <f t="shared" si="9"/>
        <v>55.34</v>
      </c>
      <c r="T94" s="15">
        <f>'[1]TCE - ANEXO III - Preencher'!U103</f>
        <v>129.78</v>
      </c>
      <c r="U94" s="15">
        <f>'[1]TCE - ANEXO III - Preencher'!V103</f>
        <v>0</v>
      </c>
      <c r="V94" s="16">
        <f t="shared" si="10"/>
        <v>129.78</v>
      </c>
      <c r="W94" s="17" t="str">
        <f>IF('[1]TCE - ANEXO III - Preencher'!X103="","",'[1]TCE - ANEXO III - Preencher'!X103)</f>
        <v>auxilio creche dos enfermeiros</v>
      </c>
      <c r="X94" s="15">
        <f>'[1]TCE - ANEXO III - Preencher'!Y103</f>
        <v>4227.4399999999996</v>
      </c>
      <c r="Y94" s="15">
        <f>'[1]TCE - ANEXO III - Preencher'!Z103</f>
        <v>0</v>
      </c>
      <c r="Z94" s="16">
        <f t="shared" si="11"/>
        <v>4227.4399999999996</v>
      </c>
      <c r="AA94" s="17" t="str">
        <f>IF('[1]TCE - ANEXO III - Preencher'!AB103="","",'[1]TCE - ANEXO III - Preencher'!AB103)</f>
        <v xml:space="preserve">piso da enfermagem e 13º do piso </v>
      </c>
      <c r="AB94" s="15">
        <f t="shared" si="6"/>
        <v>5329.86</v>
      </c>
    </row>
    <row r="95" spans="1:28" x14ac:dyDescent="0.2">
      <c r="A95" s="8">
        <f>IFERROR(VLOOKUP(B95,'[1]DADOS (OCULTAR)'!$Q$3:$S$136,3,0),"")</f>
        <v>10739225002161</v>
      </c>
      <c r="B95" s="9" t="str">
        <f>'[1]TCE - ANEXO III - Preencher'!C104</f>
        <v>UPA OLINDA - CG 001/2022</v>
      </c>
      <c r="C95" s="10"/>
      <c r="D95" s="11" t="str">
        <f>'[1]TCE - ANEXO III - Preencher'!E104</f>
        <v>GEDIVALDO LUIZ DOS SANTOS JUNIOR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4221-05</v>
      </c>
      <c r="G95" s="13">
        <f>IF('[1]TCE - ANEXO III - Preencher'!H104="","",'[1]TCE - ANEXO III - Preencher'!H104)</f>
        <v>45992</v>
      </c>
      <c r="H95" s="14">
        <f>'[1]TCE - ANEXO III - Preencher'!I104</f>
        <v>0</v>
      </c>
      <c r="I95" s="14">
        <f>'[1]TCE - ANEXO III - Preencher'!J104</f>
        <v>228.36</v>
      </c>
      <c r="J95" s="14">
        <f>'[1]TCE - ANEXO III - Preencher'!K104</f>
        <v>0</v>
      </c>
      <c r="K95" s="15">
        <f>'[1]TCE - ANEXO III - Preencher'!L104</f>
        <v>218.37</v>
      </c>
      <c r="L95" s="15">
        <f>'[1]TCE - ANEXO III - Preencher'!M104</f>
        <v>2.04</v>
      </c>
      <c r="M95" s="15">
        <f t="shared" si="7"/>
        <v>216.33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177.46</v>
      </c>
      <c r="R95" s="15">
        <f>'[1]TCE - ANEXO III - Preencher'!S104</f>
        <v>91.08</v>
      </c>
      <c r="S95" s="16">
        <f t="shared" si="9"/>
        <v>86.38000000000001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531.07000000000005</v>
      </c>
    </row>
    <row r="96" spans="1:28" x14ac:dyDescent="0.2">
      <c r="A96" s="8">
        <f>IFERROR(VLOOKUP(B96,'[1]DADOS (OCULTAR)'!$Q$3:$S$136,3,0),"")</f>
        <v>10739225002161</v>
      </c>
      <c r="B96" s="9" t="str">
        <f>'[1]TCE - ANEXO III - Preencher'!C105</f>
        <v>UPA OLINDA - CG 001/2022</v>
      </c>
      <c r="C96" s="10"/>
      <c r="D96" s="11" t="str">
        <f>'[1]TCE - ANEXO III - Preencher'!E105</f>
        <v>GEMISON LUIZ DOS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4221-05</v>
      </c>
      <c r="G96" s="13">
        <f>IF('[1]TCE - ANEXO III - Preencher'!H105="","",'[1]TCE - ANEXO III - Preencher'!H105)</f>
        <v>45992</v>
      </c>
      <c r="H96" s="14">
        <f>'[1]TCE - ANEXO III - Preencher'!I105</f>
        <v>0</v>
      </c>
      <c r="I96" s="14">
        <f>'[1]TCE - ANEXO III - Preencher'!J105</f>
        <v>224</v>
      </c>
      <c r="J96" s="14">
        <f>'[1]TCE - ANEXO III - Preencher'!K105</f>
        <v>0</v>
      </c>
      <c r="K96" s="15">
        <f>'[1]TCE - ANEXO III - Preencher'!L105</f>
        <v>218.37</v>
      </c>
      <c r="L96" s="15">
        <f>'[1]TCE - ANEXO III - Preencher'!M105</f>
        <v>1.52</v>
      </c>
      <c r="M96" s="15">
        <f t="shared" si="7"/>
        <v>216.85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440.85</v>
      </c>
    </row>
    <row r="97" spans="1:28" x14ac:dyDescent="0.2">
      <c r="A97" s="8">
        <f>IFERROR(VLOOKUP(B97,'[1]DADOS (OCULTAR)'!$Q$3:$S$136,3,0),"")</f>
        <v>10739225002161</v>
      </c>
      <c r="B97" s="9" t="str">
        <f>'[1]TCE - ANEXO III - Preencher'!C106</f>
        <v>UPA OLINDA - CG 001/2022</v>
      </c>
      <c r="C97" s="10"/>
      <c r="D97" s="11" t="str">
        <f>'[1]TCE - ANEXO III - Preencher'!E106</f>
        <v>GILCENILDO DA SILVA CARDOSO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45992</v>
      </c>
      <c r="H97" s="14">
        <f>'[1]TCE - ANEXO III - Preencher'!I106</f>
        <v>0</v>
      </c>
      <c r="I97" s="14">
        <f>'[1]TCE - ANEXO III - Preencher'!J106</f>
        <v>485.94</v>
      </c>
      <c r="J97" s="14">
        <f>'[1]TCE - ANEXO III - Preencher'!K106</f>
        <v>0</v>
      </c>
      <c r="K97" s="15">
        <f>'[1]TCE - ANEXO III - Preencher'!L106</f>
        <v>218.37</v>
      </c>
      <c r="L97" s="15">
        <f>'[1]TCE - ANEXO III - Preencher'!M106</f>
        <v>1.52</v>
      </c>
      <c r="M97" s="15">
        <f t="shared" si="7"/>
        <v>216.85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3346.3</v>
      </c>
      <c r="Y97" s="15">
        <f>'[1]TCE - ANEXO III - Preencher'!Z106</f>
        <v>0</v>
      </c>
      <c r="Z97" s="16">
        <f t="shared" si="11"/>
        <v>3346.3</v>
      </c>
      <c r="AA97" s="17" t="str">
        <f>IF('[1]TCE - ANEXO III - Preencher'!AB106="","",'[1]TCE - ANEXO III - Preencher'!AB106)</f>
        <v xml:space="preserve">piso da enfermagem e 13º do piso </v>
      </c>
      <c r="AB97" s="15">
        <f t="shared" si="6"/>
        <v>4049.09</v>
      </c>
    </row>
    <row r="98" spans="1:28" x14ac:dyDescent="0.2">
      <c r="A98" s="8">
        <f>IFERROR(VLOOKUP(B98,'[1]DADOS (OCULTAR)'!$Q$3:$S$136,3,0),"")</f>
        <v>10739225002161</v>
      </c>
      <c r="B98" s="9" t="str">
        <f>'[1]TCE - ANEXO III - Preencher'!C107</f>
        <v>UPA OLINDA - CG 001/2022</v>
      </c>
      <c r="C98" s="10"/>
      <c r="D98" s="11" t="str">
        <f>'[1]TCE - ANEXO III - Preencher'!E107</f>
        <v>GILDA MARIA BEZERRA DE MENEZES SANTOS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4101-05</v>
      </c>
      <c r="G98" s="13">
        <f>IF('[1]TCE - ANEXO III - Preencher'!H107="","",'[1]TCE - ANEXO III - Preencher'!H107)</f>
        <v>45992</v>
      </c>
      <c r="H98" s="14">
        <f>'[1]TCE - ANEXO III - Preencher'!I107</f>
        <v>0</v>
      </c>
      <c r="I98" s="14">
        <f>'[1]TCE - ANEXO III - Preencher'!J107</f>
        <v>252.37</v>
      </c>
      <c r="J98" s="14">
        <f>'[1]TCE - ANEXO III - Preencher'!K107</f>
        <v>0</v>
      </c>
      <c r="K98" s="15">
        <f>'[1]TCE - ANEXO III - Preencher'!L107</f>
        <v>218.37</v>
      </c>
      <c r="L98" s="15">
        <f>'[1]TCE - ANEXO III - Preencher'!M107</f>
        <v>1.52</v>
      </c>
      <c r="M98" s="15">
        <f t="shared" si="7"/>
        <v>216.85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177.46</v>
      </c>
      <c r="R98" s="15">
        <f>'[1]TCE - ANEXO III - Preencher'!S107</f>
        <v>91.08</v>
      </c>
      <c r="S98" s="16">
        <f t="shared" si="9"/>
        <v>86.38000000000001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555.6</v>
      </c>
    </row>
    <row r="99" spans="1:28" x14ac:dyDescent="0.2">
      <c r="A99" s="8">
        <f>IFERROR(VLOOKUP(B99,'[1]DADOS (OCULTAR)'!$Q$3:$S$136,3,0),"")</f>
        <v>10739225002161</v>
      </c>
      <c r="B99" s="9" t="str">
        <f>'[1]TCE - ANEXO III - Preencher'!C108</f>
        <v>UPA OLINDA - CG 001/2022</v>
      </c>
      <c r="C99" s="10"/>
      <c r="D99" s="11" t="str">
        <f>'[1]TCE - ANEXO III - Preencher'!E108</f>
        <v>GLEYCE ANDRADE DO NASCIMENTO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45992</v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>
        <f>IFERROR(VLOOKUP(B100,'[1]DADOS (OCULTAR)'!$Q$3:$S$136,3,0),"")</f>
        <v>10739225002161</v>
      </c>
      <c r="B100" s="9" t="str">
        <f>'[1]TCE - ANEXO III - Preencher'!C109</f>
        <v>UPA OLINDA - CG 001/2022</v>
      </c>
      <c r="C100" s="10"/>
      <c r="D100" s="11" t="str">
        <f>'[1]TCE - ANEXO III - Preencher'!E109</f>
        <v>HEWERTON ALEIXO DE OLIVEIRA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5152-10</v>
      </c>
      <c r="G100" s="13">
        <f>IF('[1]TCE - ANEXO III - Preencher'!H109="","",'[1]TCE - ANEXO III - Preencher'!H109)</f>
        <v>45992</v>
      </c>
      <c r="H100" s="14">
        <f>'[1]TCE - ANEXO III - Preencher'!I109</f>
        <v>0</v>
      </c>
      <c r="I100" s="14">
        <f>'[1]TCE - ANEXO III - Preencher'!J109</f>
        <v>208.48</v>
      </c>
      <c r="J100" s="14">
        <f>'[1]TCE - ANEXO III - Preencher'!K109</f>
        <v>0</v>
      </c>
      <c r="K100" s="15">
        <f>'[1]TCE - ANEXO III - Preencher'!L109</f>
        <v>218.37</v>
      </c>
      <c r="L100" s="15">
        <f>'[1]TCE - ANEXO III - Preencher'!M109</f>
        <v>1.52</v>
      </c>
      <c r="M100" s="15">
        <f t="shared" si="7"/>
        <v>216.85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177.46</v>
      </c>
      <c r="R100" s="15">
        <f>'[1]TCE - ANEXO III - Preencher'!S109</f>
        <v>91.08</v>
      </c>
      <c r="S100" s="16">
        <f t="shared" si="9"/>
        <v>86.38000000000001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511.71</v>
      </c>
    </row>
    <row r="101" spans="1:28" x14ac:dyDescent="0.2">
      <c r="A101" s="8">
        <f>IFERROR(VLOOKUP(B101,'[1]DADOS (OCULTAR)'!$Q$3:$S$136,3,0),"")</f>
        <v>10739225002161</v>
      </c>
      <c r="B101" s="9" t="str">
        <f>'[1]TCE - ANEXO III - Preencher'!C110</f>
        <v>UPA OLINDA - CG 001/2022</v>
      </c>
      <c r="C101" s="10"/>
      <c r="D101" s="11" t="str">
        <f>'[1]TCE - ANEXO III - Preencher'!E110</f>
        <v>IDEILDO RIBEIRO TOZER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45992</v>
      </c>
      <c r="H101" s="14">
        <f>'[1]TCE - ANEXO III - Preencher'!I110</f>
        <v>0</v>
      </c>
      <c r="I101" s="14">
        <f>'[1]TCE - ANEXO III - Preencher'!J110</f>
        <v>512.33000000000004</v>
      </c>
      <c r="J101" s="14">
        <f>'[1]TCE - ANEXO III - Preencher'!K110</f>
        <v>0</v>
      </c>
      <c r="K101" s="15">
        <f>'[1]TCE - ANEXO III - Preencher'!L110</f>
        <v>218.37</v>
      </c>
      <c r="L101" s="15">
        <f>'[1]TCE - ANEXO III - Preencher'!M110</f>
        <v>1.52</v>
      </c>
      <c r="M101" s="15">
        <f t="shared" si="7"/>
        <v>216.85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177.46</v>
      </c>
      <c r="R101" s="15">
        <f>'[1]TCE - ANEXO III - Preencher'!S110</f>
        <v>81.97</v>
      </c>
      <c r="S101" s="16">
        <f t="shared" si="9"/>
        <v>95.490000000000009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3346.3</v>
      </c>
      <c r="Y101" s="15">
        <f>'[1]TCE - ANEXO III - Preencher'!Z110</f>
        <v>0</v>
      </c>
      <c r="Z101" s="16">
        <f t="shared" si="11"/>
        <v>3346.3</v>
      </c>
      <c r="AA101" s="17" t="str">
        <f>IF('[1]TCE - ANEXO III - Preencher'!AB110="","",'[1]TCE - ANEXO III - Preencher'!AB110)</f>
        <v xml:space="preserve">piso da enfermagem e 13º do piso </v>
      </c>
      <c r="AB101" s="15">
        <f t="shared" si="6"/>
        <v>4170.97</v>
      </c>
    </row>
    <row r="102" spans="1:28" x14ac:dyDescent="0.2">
      <c r="A102" s="8">
        <f>IFERROR(VLOOKUP(B102,'[1]DADOS (OCULTAR)'!$Q$3:$S$136,3,0),"")</f>
        <v>10739225002161</v>
      </c>
      <c r="B102" s="9" t="str">
        <f>'[1]TCE - ANEXO III - Preencher'!C111</f>
        <v>UPA OLINDA - CG 001/2022</v>
      </c>
      <c r="C102" s="10"/>
      <c r="D102" s="11" t="str">
        <f>'[1]TCE - ANEXO III - Preencher'!E111</f>
        <v>IEDES CRUZ DOS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3226-05</v>
      </c>
      <c r="G102" s="13">
        <f>IF('[1]TCE - ANEXO III - Preencher'!H111="","",'[1]TCE - ANEXO III - Preencher'!H111)</f>
        <v>45992</v>
      </c>
      <c r="H102" s="14">
        <f>'[1]TCE - ANEXO III - Preencher'!I111</f>
        <v>0</v>
      </c>
      <c r="I102" s="14">
        <f>'[1]TCE - ANEXO III - Preencher'!J111</f>
        <v>221.09000000000003</v>
      </c>
      <c r="J102" s="14">
        <f>'[1]TCE - ANEXO III - Preencher'!K111</f>
        <v>0</v>
      </c>
      <c r="K102" s="15">
        <f>'[1]TCE - ANEXO III - Preencher'!L111</f>
        <v>218.37</v>
      </c>
      <c r="L102" s="15">
        <f>'[1]TCE - ANEXO III - Preencher'!M111</f>
        <v>1.37</v>
      </c>
      <c r="M102" s="15">
        <f t="shared" si="7"/>
        <v>217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438.09000000000003</v>
      </c>
    </row>
    <row r="103" spans="1:28" x14ac:dyDescent="0.2">
      <c r="A103" s="8">
        <f>IFERROR(VLOOKUP(B103,'[1]DADOS (OCULTAR)'!$Q$3:$S$136,3,0),"")</f>
        <v>10739225002161</v>
      </c>
      <c r="B103" s="9" t="str">
        <f>'[1]TCE - ANEXO III - Preencher'!C112</f>
        <v>UPA OLINDA - CG 001/2022</v>
      </c>
      <c r="C103" s="10"/>
      <c r="D103" s="11" t="str">
        <f>'[1]TCE - ANEXO III - Preencher'!E112</f>
        <v xml:space="preserve">IRACEMA ALVES DA SILVA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45992</v>
      </c>
      <c r="H103" s="14">
        <f>'[1]TCE - ANEXO III - Preencher'!I112</f>
        <v>0</v>
      </c>
      <c r="I103" s="14">
        <f>'[1]TCE - ANEXO III - Preencher'!J112</f>
        <v>447.62</v>
      </c>
      <c r="J103" s="14">
        <f>'[1]TCE - ANEXO III - Preencher'!K112</f>
        <v>0</v>
      </c>
      <c r="K103" s="15">
        <f>'[1]TCE - ANEXO III - Preencher'!L112</f>
        <v>218.37</v>
      </c>
      <c r="L103" s="15">
        <f>'[1]TCE - ANEXO III - Preencher'!M112</f>
        <v>1.52</v>
      </c>
      <c r="M103" s="15">
        <f t="shared" si="7"/>
        <v>216.85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177.46</v>
      </c>
      <c r="R103" s="15">
        <f>'[1]TCE - ANEXO III - Preencher'!S112</f>
        <v>91.08</v>
      </c>
      <c r="S103" s="16">
        <f t="shared" si="9"/>
        <v>86.38000000000001</v>
      </c>
      <c r="T103" s="15">
        <f>'[1]TCE - ANEXO III - Preencher'!U112</f>
        <v>81.02</v>
      </c>
      <c r="U103" s="15">
        <f>'[1]TCE - ANEXO III - Preencher'!V112</f>
        <v>0</v>
      </c>
      <c r="V103" s="16">
        <f t="shared" si="10"/>
        <v>81.02</v>
      </c>
      <c r="W103" s="17" t="str">
        <f>IF('[1]TCE - ANEXO III - Preencher'!X112="","",'[1]TCE - ANEXO III - Preencher'!X112)</f>
        <v>auxilio creche devido</v>
      </c>
      <c r="X103" s="15">
        <f>'[1]TCE - ANEXO III - Preencher'!Y112</f>
        <v>2979.13</v>
      </c>
      <c r="Y103" s="15">
        <f>'[1]TCE - ANEXO III - Preencher'!Z112</f>
        <v>0</v>
      </c>
      <c r="Z103" s="16">
        <f t="shared" si="11"/>
        <v>2979.13</v>
      </c>
      <c r="AA103" s="17" t="str">
        <f>IF('[1]TCE - ANEXO III - Preencher'!AB112="","",'[1]TCE - ANEXO III - Preencher'!AB112)</f>
        <v xml:space="preserve">piso da enfermagem e 13º do piso </v>
      </c>
      <c r="AB103" s="15">
        <f t="shared" si="6"/>
        <v>3811</v>
      </c>
    </row>
    <row r="104" spans="1:28" x14ac:dyDescent="0.2">
      <c r="A104" s="8">
        <f>IFERROR(VLOOKUP(B104,'[1]DADOS (OCULTAR)'!$Q$3:$S$136,3,0),"")</f>
        <v>10739225002161</v>
      </c>
      <c r="B104" s="9" t="str">
        <f>'[1]TCE - ANEXO III - Preencher'!C113</f>
        <v>UPA OLINDA - CG 001/2022</v>
      </c>
      <c r="C104" s="10"/>
      <c r="D104" s="11" t="str">
        <f>'[1]TCE - ANEXO III - Preencher'!E113</f>
        <v>ISAÍAS WANDERLEY DA SILVEIRA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5142-25</v>
      </c>
      <c r="G104" s="13">
        <f>IF('[1]TCE - ANEXO III - Preencher'!H113="","",'[1]TCE - ANEXO III - Preencher'!H113)</f>
        <v>45992</v>
      </c>
      <c r="H104" s="14">
        <f>'[1]TCE - ANEXO III - Preencher'!I113</f>
        <v>0</v>
      </c>
      <c r="I104" s="14">
        <f>'[1]TCE - ANEXO III - Preencher'!J113</f>
        <v>219.42000000000002</v>
      </c>
      <c r="J104" s="14">
        <f>'[1]TCE - ANEXO III - Preencher'!K113</f>
        <v>0</v>
      </c>
      <c r="K104" s="15">
        <f>'[1]TCE - ANEXO III - Preencher'!L113</f>
        <v>218.37</v>
      </c>
      <c r="L104" s="15">
        <f>'[1]TCE - ANEXO III - Preencher'!M113</f>
        <v>1.52</v>
      </c>
      <c r="M104" s="15">
        <f t="shared" si="7"/>
        <v>216.85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177.46</v>
      </c>
      <c r="R104" s="15">
        <f>'[1]TCE - ANEXO III - Preencher'!S113</f>
        <v>91.08</v>
      </c>
      <c r="S104" s="16">
        <f t="shared" si="9"/>
        <v>86.38000000000001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522.65</v>
      </c>
    </row>
    <row r="105" spans="1:28" x14ac:dyDescent="0.2">
      <c r="A105" s="8">
        <f>IFERROR(VLOOKUP(B105,'[1]DADOS (OCULTAR)'!$Q$3:$S$136,3,0),"")</f>
        <v>10739225002161</v>
      </c>
      <c r="B105" s="9" t="str">
        <f>'[1]TCE - ANEXO III - Preencher'!C114</f>
        <v>UPA OLINDA - CG 001/2022</v>
      </c>
      <c r="C105" s="10"/>
      <c r="D105" s="11" t="str">
        <f>'[1]TCE - ANEXO III - Preencher'!E114</f>
        <v>IURI DE BRITO NÓBREGA SILVA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2252-70</v>
      </c>
      <c r="G105" s="13">
        <f>IF('[1]TCE - ANEXO III - Preencher'!H114="","",'[1]TCE - ANEXO III - Preencher'!H114)</f>
        <v>45992</v>
      </c>
      <c r="H105" s="14">
        <f>'[1]TCE - ANEXO III - Preencher'!I114</f>
        <v>0</v>
      </c>
      <c r="I105" s="14">
        <f>'[1]TCE - ANEXO III - Preencher'!J114</f>
        <v>329.88</v>
      </c>
      <c r="J105" s="14">
        <f>'[1]TCE - ANEXO III - Preencher'!K114</f>
        <v>0</v>
      </c>
      <c r="K105" s="15">
        <f>'[1]TCE - ANEXO III - Preencher'!L114</f>
        <v>218.37</v>
      </c>
      <c r="L105" s="15">
        <f>'[1]TCE - ANEXO III - Preencher'!M114</f>
        <v>1.52</v>
      </c>
      <c r="M105" s="15">
        <f t="shared" si="7"/>
        <v>216.85</v>
      </c>
      <c r="N105" s="15">
        <f>'[1]TCE - ANEXO III - Preencher'!O114</f>
        <v>16.47</v>
      </c>
      <c r="O105" s="15">
        <f>'[1]TCE - ANEXO III - Preencher'!P114</f>
        <v>0</v>
      </c>
      <c r="P105" s="16">
        <f t="shared" si="8"/>
        <v>16.47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563.20000000000005</v>
      </c>
    </row>
    <row r="106" spans="1:28" x14ac:dyDescent="0.2">
      <c r="A106" s="8">
        <f>IFERROR(VLOOKUP(B106,'[1]DADOS (OCULTAR)'!$Q$3:$S$136,3,0),"")</f>
        <v>10739225002161</v>
      </c>
      <c r="B106" s="9" t="str">
        <f>'[1]TCE - ANEXO III - Preencher'!C115</f>
        <v>UPA OLINDA - CG 001/2022</v>
      </c>
      <c r="C106" s="10"/>
      <c r="D106" s="11" t="str">
        <f>'[1]TCE - ANEXO III - Preencher'!E115</f>
        <v>IVANICE DA CONCEIÇÃO OLIVEIRA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45992</v>
      </c>
      <c r="H106" s="14">
        <f>'[1]TCE - ANEXO III - Preencher'!I115</f>
        <v>0</v>
      </c>
      <c r="I106" s="14">
        <f>'[1]TCE - ANEXO III - Preencher'!J115</f>
        <v>507.52000000000004</v>
      </c>
      <c r="J106" s="14">
        <f>'[1]TCE - ANEXO III - Preencher'!K115</f>
        <v>0</v>
      </c>
      <c r="K106" s="15">
        <f>'[1]TCE - ANEXO III - Preencher'!L115</f>
        <v>218.37</v>
      </c>
      <c r="L106" s="15">
        <f>'[1]TCE - ANEXO III - Preencher'!M115</f>
        <v>1.47</v>
      </c>
      <c r="M106" s="15">
        <f t="shared" si="7"/>
        <v>216.9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3346.3</v>
      </c>
      <c r="Y106" s="15">
        <f>'[1]TCE - ANEXO III - Preencher'!Z115</f>
        <v>0</v>
      </c>
      <c r="Z106" s="16">
        <f t="shared" si="11"/>
        <v>3346.3</v>
      </c>
      <c r="AA106" s="17" t="str">
        <f>IF('[1]TCE - ANEXO III - Preencher'!AB115="","",'[1]TCE - ANEXO III - Preencher'!AB115)</f>
        <v xml:space="preserve">piso da enfermagem e 13º do piso </v>
      </c>
      <c r="AB106" s="15">
        <f t="shared" si="6"/>
        <v>4070.7200000000003</v>
      </c>
    </row>
    <row r="107" spans="1:28" x14ac:dyDescent="0.2">
      <c r="A107" s="8">
        <f>IFERROR(VLOOKUP(B107,'[1]DADOS (OCULTAR)'!$Q$3:$S$136,3,0),"")</f>
        <v>10739225002161</v>
      </c>
      <c r="B107" s="9" t="str">
        <f>'[1]TCE - ANEXO III - Preencher'!C116</f>
        <v>UPA OLINDA - CG 001/2022</v>
      </c>
      <c r="C107" s="10"/>
      <c r="D107" s="11" t="str">
        <f>'[1]TCE - ANEXO III - Preencher'!E116</f>
        <v>IVISON MEIRELES MONTEIRO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5143-10</v>
      </c>
      <c r="G107" s="13">
        <f>IF('[1]TCE - ANEXO III - Preencher'!H116="","",'[1]TCE - ANEXO III - Preencher'!H116)</f>
        <v>45992</v>
      </c>
      <c r="H107" s="14">
        <f>'[1]TCE - ANEXO III - Preencher'!I116</f>
        <v>0</v>
      </c>
      <c r="I107" s="14">
        <f>'[1]TCE - ANEXO III - Preencher'!J116</f>
        <v>282.81</v>
      </c>
      <c r="J107" s="14">
        <f>'[1]TCE - ANEXO III - Preencher'!K116</f>
        <v>0</v>
      </c>
      <c r="K107" s="15">
        <f>'[1]TCE - ANEXO III - Preencher'!L116</f>
        <v>218.37</v>
      </c>
      <c r="L107" s="15">
        <f>'[1]TCE - ANEXO III - Preencher'!M116</f>
        <v>1.52</v>
      </c>
      <c r="M107" s="15">
        <f t="shared" si="7"/>
        <v>216.85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499.65999999999997</v>
      </c>
    </row>
    <row r="108" spans="1:28" x14ac:dyDescent="0.2">
      <c r="A108" s="8">
        <f>IFERROR(VLOOKUP(B108,'[1]DADOS (OCULTAR)'!$Q$3:$S$136,3,0),"")</f>
        <v>10739225002161</v>
      </c>
      <c r="B108" s="9" t="str">
        <f>'[1]TCE - ANEXO III - Preencher'!C117</f>
        <v>UPA OLINDA - CG 001/2022</v>
      </c>
      <c r="C108" s="10"/>
      <c r="D108" s="11" t="str">
        <f>'[1]TCE - ANEXO III - Preencher'!E117</f>
        <v>IZABELA DO SOCORRO SIQUEIRA NUNES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>
        <f>IF('[1]TCE - ANEXO III - Preencher'!H117="","",'[1]TCE - ANEXO III - Preencher'!H117)</f>
        <v>45992</v>
      </c>
      <c r="H108" s="14">
        <f>'[1]TCE - ANEXO III - Preencher'!I117</f>
        <v>0</v>
      </c>
      <c r="I108" s="14">
        <f>'[1]TCE - ANEXO III - Preencher'!J117</f>
        <v>1236.19</v>
      </c>
      <c r="J108" s="14">
        <f>'[1]TCE - ANEXO III - Preencher'!K117</f>
        <v>0</v>
      </c>
      <c r="K108" s="15">
        <f>'[1]TCE - ANEXO III - Preencher'!L117</f>
        <v>218.37</v>
      </c>
      <c r="L108" s="15">
        <f>'[1]TCE - ANEXO III - Preencher'!M117</f>
        <v>8.4</v>
      </c>
      <c r="M108" s="15">
        <f t="shared" si="7"/>
        <v>209.97</v>
      </c>
      <c r="N108" s="15">
        <f>'[1]TCE - ANEXO III - Preencher'!O117</f>
        <v>16.47</v>
      </c>
      <c r="O108" s="15">
        <f>'[1]TCE - ANEXO III - Preencher'!P117</f>
        <v>0</v>
      </c>
      <c r="P108" s="16">
        <f t="shared" si="8"/>
        <v>16.47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1462.63</v>
      </c>
    </row>
    <row r="109" spans="1:28" x14ac:dyDescent="0.2">
      <c r="A109" s="8">
        <f>IFERROR(VLOOKUP(B109,'[1]DADOS (OCULTAR)'!$Q$3:$S$136,3,0),"")</f>
        <v>10739225002161</v>
      </c>
      <c r="B109" s="9" t="str">
        <f>'[1]TCE - ANEXO III - Preencher'!C118</f>
        <v>UPA OLINDA - CG 001/2022</v>
      </c>
      <c r="C109" s="10"/>
      <c r="D109" s="11" t="str">
        <f>'[1]TCE - ANEXO III - Preencher'!E118</f>
        <v>JACKELINE DA SILVA LIMA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45992</v>
      </c>
      <c r="H109" s="14">
        <f>'[1]TCE - ANEXO III - Preencher'!I118</f>
        <v>0</v>
      </c>
      <c r="I109" s="14">
        <f>'[1]TCE - ANEXO III - Preencher'!J118</f>
        <v>541.12</v>
      </c>
      <c r="J109" s="14">
        <f>'[1]TCE - ANEXO III - Preencher'!K118</f>
        <v>0</v>
      </c>
      <c r="K109" s="15">
        <f>'[1]TCE - ANEXO III - Preencher'!L118</f>
        <v>218.37</v>
      </c>
      <c r="L109" s="15">
        <f>'[1]TCE - ANEXO III - Preencher'!M118</f>
        <v>1.52</v>
      </c>
      <c r="M109" s="15">
        <f t="shared" si="7"/>
        <v>216.85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3346.3</v>
      </c>
      <c r="Y109" s="15">
        <f>'[1]TCE - ANEXO III - Preencher'!Z118</f>
        <v>0</v>
      </c>
      <c r="Z109" s="16">
        <f t="shared" si="11"/>
        <v>3346.3</v>
      </c>
      <c r="AA109" s="17" t="str">
        <f>IF('[1]TCE - ANEXO III - Preencher'!AB118="","",'[1]TCE - ANEXO III - Preencher'!AB118)</f>
        <v xml:space="preserve">piso da enfermagem e 13º do piso </v>
      </c>
      <c r="AB109" s="15">
        <f t="shared" si="6"/>
        <v>4104.2700000000004</v>
      </c>
    </row>
    <row r="110" spans="1:28" x14ac:dyDescent="0.2">
      <c r="A110" s="8">
        <f>IFERROR(VLOOKUP(B110,'[1]DADOS (OCULTAR)'!$Q$3:$S$136,3,0),"")</f>
        <v>10739225002161</v>
      </c>
      <c r="B110" s="9" t="str">
        <f>'[1]TCE - ANEXO III - Preencher'!C119</f>
        <v>UPA OLINDA - CG 001/2022</v>
      </c>
      <c r="C110" s="10"/>
      <c r="D110" s="11" t="str">
        <f>'[1]TCE - ANEXO III - Preencher'!E119</f>
        <v>JACKLLIN KEISIANY  DE ASSIS ALVES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5142-25</v>
      </c>
      <c r="G110" s="13">
        <f>IF('[1]TCE - ANEXO III - Preencher'!H119="","",'[1]TCE - ANEXO III - Preencher'!H119)</f>
        <v>45992</v>
      </c>
      <c r="H110" s="14">
        <f>'[1]TCE - ANEXO III - Preencher'!I119</f>
        <v>0</v>
      </c>
      <c r="I110" s="14">
        <f>'[1]TCE - ANEXO III - Preencher'!J119</f>
        <v>241.63</v>
      </c>
      <c r="J110" s="14">
        <f>'[1]TCE - ANEXO III - Preencher'!K119</f>
        <v>0</v>
      </c>
      <c r="K110" s="15">
        <f>'[1]TCE - ANEXO III - Preencher'!L119</f>
        <v>218.37</v>
      </c>
      <c r="L110" s="15">
        <f>'[1]TCE - ANEXO III - Preencher'!M119</f>
        <v>1.52</v>
      </c>
      <c r="M110" s="15">
        <f t="shared" si="7"/>
        <v>216.85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458.48</v>
      </c>
    </row>
    <row r="111" spans="1:28" x14ac:dyDescent="0.2">
      <c r="A111" s="8">
        <f>IFERROR(VLOOKUP(B111,'[1]DADOS (OCULTAR)'!$Q$3:$S$136,3,0),"")</f>
        <v>10739225002161</v>
      </c>
      <c r="B111" s="9" t="str">
        <f>'[1]TCE - ANEXO III - Preencher'!C120</f>
        <v>UPA OLINDA - CG 001/2022</v>
      </c>
      <c r="C111" s="10"/>
      <c r="D111" s="11" t="str">
        <f>'[1]TCE - ANEXO III - Preencher'!E120</f>
        <v>JACQUELINE DA SILVA SALES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45992</v>
      </c>
      <c r="H111" s="14">
        <f>'[1]TCE - ANEXO III - Preencher'!I120</f>
        <v>0</v>
      </c>
      <c r="I111" s="14">
        <f>'[1]TCE - ANEXO III - Preencher'!J120</f>
        <v>486.63</v>
      </c>
      <c r="J111" s="14">
        <f>'[1]TCE - ANEXO III - Preencher'!K120</f>
        <v>0</v>
      </c>
      <c r="K111" s="15">
        <f>'[1]TCE - ANEXO III - Preencher'!L120</f>
        <v>218.37</v>
      </c>
      <c r="L111" s="15">
        <f>'[1]TCE - ANEXO III - Preencher'!M120</f>
        <v>1.52</v>
      </c>
      <c r="M111" s="15">
        <f t="shared" si="7"/>
        <v>216.85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3146.44</v>
      </c>
      <c r="Y111" s="15">
        <f>'[1]TCE - ANEXO III - Preencher'!Z120</f>
        <v>0</v>
      </c>
      <c r="Z111" s="16">
        <f t="shared" si="11"/>
        <v>3146.44</v>
      </c>
      <c r="AA111" s="17" t="str">
        <f>IF('[1]TCE - ANEXO III - Preencher'!AB120="","",'[1]TCE - ANEXO III - Preencher'!AB120)</f>
        <v xml:space="preserve">piso da enfermagem e 13º do piso </v>
      </c>
      <c r="AB111" s="15">
        <f t="shared" si="6"/>
        <v>3849.92</v>
      </c>
    </row>
    <row r="112" spans="1:28" x14ac:dyDescent="0.2">
      <c r="A112" s="8">
        <f>IFERROR(VLOOKUP(B112,'[1]DADOS (OCULTAR)'!$Q$3:$S$136,3,0),"")</f>
        <v>10739225002161</v>
      </c>
      <c r="B112" s="9" t="str">
        <f>'[1]TCE - ANEXO III - Preencher'!C121</f>
        <v>UPA OLINDA - CG 001/2022</v>
      </c>
      <c r="C112" s="10"/>
      <c r="D112" s="11" t="str">
        <f>'[1]TCE - ANEXO III - Preencher'!E121</f>
        <v>JAKIELE BEM GOMES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2251-24</v>
      </c>
      <c r="G112" s="13">
        <f>IF('[1]TCE - ANEXO III - Preencher'!H121="","",'[1]TCE - ANEXO III - Preencher'!H121)</f>
        <v>45992</v>
      </c>
      <c r="H112" s="14">
        <f>'[1]TCE - ANEXO III - Preencher'!I121</f>
        <v>0</v>
      </c>
      <c r="I112" s="14">
        <f>'[1]TCE - ANEXO III - Preencher'!J121</f>
        <v>1154.96</v>
      </c>
      <c r="J112" s="14">
        <f>'[1]TCE - ANEXO III - Preencher'!K121</f>
        <v>0</v>
      </c>
      <c r="K112" s="15">
        <f>'[1]TCE - ANEXO III - Preencher'!L121</f>
        <v>218.37</v>
      </c>
      <c r="L112" s="15">
        <f>'[1]TCE - ANEXO III - Preencher'!M121</f>
        <v>7.84</v>
      </c>
      <c r="M112" s="15">
        <f t="shared" si="7"/>
        <v>210.53</v>
      </c>
      <c r="N112" s="15">
        <f>'[1]TCE - ANEXO III - Preencher'!O121</f>
        <v>16.47</v>
      </c>
      <c r="O112" s="15">
        <f>'[1]TCE - ANEXO III - Preencher'!P121</f>
        <v>0</v>
      </c>
      <c r="P112" s="16">
        <f t="shared" si="8"/>
        <v>16.47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1381.96</v>
      </c>
    </row>
    <row r="113" spans="1:28" x14ac:dyDescent="0.2">
      <c r="A113" s="8">
        <f>IFERROR(VLOOKUP(B113,'[1]DADOS (OCULTAR)'!$Q$3:$S$136,3,0),"")</f>
        <v>10739225002161</v>
      </c>
      <c r="B113" s="9" t="str">
        <f>'[1]TCE - ANEXO III - Preencher'!C122</f>
        <v>UPA OLINDA - CG 001/2022</v>
      </c>
      <c r="C113" s="10"/>
      <c r="D113" s="11" t="str">
        <f>'[1]TCE - ANEXO III - Preencher'!E122</f>
        <v>JANAINA BARBOSA DE FRAGA E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45992</v>
      </c>
      <c r="H113" s="14">
        <f>'[1]TCE - ANEXO III - Preencher'!I122</f>
        <v>0</v>
      </c>
      <c r="I113" s="14">
        <f>'[1]TCE - ANEXO III - Preencher'!J122</f>
        <v>485.88</v>
      </c>
      <c r="J113" s="14">
        <f>'[1]TCE - ANEXO III - Preencher'!K122</f>
        <v>0</v>
      </c>
      <c r="K113" s="15">
        <f>'[1]TCE - ANEXO III - Preencher'!L122</f>
        <v>218.37</v>
      </c>
      <c r="L113" s="15">
        <f>'[1]TCE - ANEXO III - Preencher'!M122</f>
        <v>1.52</v>
      </c>
      <c r="M113" s="15">
        <f t="shared" si="7"/>
        <v>216.85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3346.3</v>
      </c>
      <c r="Y113" s="15">
        <f>'[1]TCE - ANEXO III - Preencher'!Z122</f>
        <v>0</v>
      </c>
      <c r="Z113" s="16">
        <f t="shared" si="11"/>
        <v>3346.3</v>
      </c>
      <c r="AA113" s="17" t="str">
        <f>IF('[1]TCE - ANEXO III - Preencher'!AB122="","",'[1]TCE - ANEXO III - Preencher'!AB122)</f>
        <v xml:space="preserve">piso da enfermagem e 13º do piso </v>
      </c>
      <c r="AB113" s="15">
        <f t="shared" si="6"/>
        <v>4049.03</v>
      </c>
    </row>
    <row r="114" spans="1:28" x14ac:dyDescent="0.2">
      <c r="A114" s="8">
        <f>IFERROR(VLOOKUP(B114,'[1]DADOS (OCULTAR)'!$Q$3:$S$136,3,0),"")</f>
        <v>10739225002161</v>
      </c>
      <c r="B114" s="9" t="str">
        <f>'[1]TCE - ANEXO III - Preencher'!C123</f>
        <v>UPA OLINDA - CG 001/2022</v>
      </c>
      <c r="C114" s="10"/>
      <c r="D114" s="11" t="str">
        <f>'[1]TCE - ANEXO III - Preencher'!E123</f>
        <v>JANDIRA FELICIANO DA SILVA VELEZ GALVÃO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45992</v>
      </c>
      <c r="H114" s="14">
        <f>'[1]TCE - ANEXO III - Preencher'!I123</f>
        <v>0</v>
      </c>
      <c r="I114" s="14">
        <f>'[1]TCE - ANEXO III - Preencher'!J123</f>
        <v>28.33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28.33</v>
      </c>
    </row>
    <row r="115" spans="1:28" x14ac:dyDescent="0.2">
      <c r="A115" s="8">
        <f>IFERROR(VLOOKUP(B115,'[1]DADOS (OCULTAR)'!$Q$3:$S$136,3,0),"")</f>
        <v>10739225002161</v>
      </c>
      <c r="B115" s="9" t="str">
        <f>'[1]TCE - ANEXO III - Preencher'!C124</f>
        <v>UPA OLINDA - CG 001/2022</v>
      </c>
      <c r="C115" s="10"/>
      <c r="D115" s="11" t="str">
        <f>'[1]TCE - ANEXO III - Preencher'!E124</f>
        <v>JERSICA GOMES DE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45992</v>
      </c>
      <c r="H115" s="14">
        <f>'[1]TCE - ANEXO III - Preencher'!I124</f>
        <v>0</v>
      </c>
      <c r="I115" s="14">
        <f>'[1]TCE - ANEXO III - Preencher'!J124</f>
        <v>507.42</v>
      </c>
      <c r="J115" s="14">
        <f>'[1]TCE - ANEXO III - Preencher'!K124</f>
        <v>0</v>
      </c>
      <c r="K115" s="15">
        <f>'[1]TCE - ANEXO III - Preencher'!L124</f>
        <v>218.37</v>
      </c>
      <c r="L115" s="15">
        <f>'[1]TCE - ANEXO III - Preencher'!M124</f>
        <v>1.52</v>
      </c>
      <c r="M115" s="15">
        <f t="shared" si="7"/>
        <v>216.85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3346.3</v>
      </c>
      <c r="Y115" s="15">
        <f>'[1]TCE - ANEXO III - Preencher'!Z124</f>
        <v>0</v>
      </c>
      <c r="Z115" s="16">
        <f t="shared" si="11"/>
        <v>3346.3</v>
      </c>
      <c r="AA115" s="17" t="str">
        <f>IF('[1]TCE - ANEXO III - Preencher'!AB124="","",'[1]TCE - ANEXO III - Preencher'!AB124)</f>
        <v xml:space="preserve">piso da enfermagem e 13º do piso </v>
      </c>
      <c r="AB115" s="15">
        <f t="shared" si="6"/>
        <v>4070.57</v>
      </c>
    </row>
    <row r="116" spans="1:28" x14ac:dyDescent="0.2">
      <c r="A116" s="8">
        <f>IFERROR(VLOOKUP(B116,'[1]DADOS (OCULTAR)'!$Q$3:$S$136,3,0),"")</f>
        <v>10739225002161</v>
      </c>
      <c r="B116" s="9" t="str">
        <f>'[1]TCE - ANEXO III - Preencher'!C125</f>
        <v>UPA OLINDA - CG 001/2022</v>
      </c>
      <c r="C116" s="10"/>
      <c r="D116" s="11" t="str">
        <f>'[1]TCE - ANEXO III - Preencher'!E125</f>
        <v>JESSIKA LIMA DE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45992</v>
      </c>
      <c r="H116" s="14">
        <f>'[1]TCE - ANEXO III - Preencher'!I125</f>
        <v>0</v>
      </c>
      <c r="I116" s="14">
        <f>'[1]TCE - ANEXO III - Preencher'!J125</f>
        <v>483.13</v>
      </c>
      <c r="J116" s="14">
        <f>'[1]TCE - ANEXO III - Preencher'!K125</f>
        <v>0</v>
      </c>
      <c r="K116" s="15">
        <f>'[1]TCE - ANEXO III - Preencher'!L125</f>
        <v>218.37</v>
      </c>
      <c r="L116" s="15">
        <f>'[1]TCE - ANEXO III - Preencher'!M125</f>
        <v>1.52</v>
      </c>
      <c r="M116" s="15">
        <f t="shared" si="7"/>
        <v>216.85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81.02</v>
      </c>
      <c r="U116" s="15">
        <f>'[1]TCE - ANEXO III - Preencher'!V125</f>
        <v>0</v>
      </c>
      <c r="V116" s="16">
        <f t="shared" si="10"/>
        <v>81.02</v>
      </c>
      <c r="W116" s="17" t="str">
        <f>IF('[1]TCE - ANEXO III - Preencher'!X125="","",'[1]TCE - ANEXO III - Preencher'!X125)</f>
        <v>auxilio creche devido</v>
      </c>
      <c r="X116" s="15">
        <f>'[1]TCE - ANEXO III - Preencher'!Y125</f>
        <v>3346.3</v>
      </c>
      <c r="Y116" s="15">
        <f>'[1]TCE - ANEXO III - Preencher'!Z125</f>
        <v>0</v>
      </c>
      <c r="Z116" s="16">
        <f t="shared" si="11"/>
        <v>3346.3</v>
      </c>
      <c r="AA116" s="17" t="str">
        <f>IF('[1]TCE - ANEXO III - Preencher'!AB125="","",'[1]TCE - ANEXO III - Preencher'!AB125)</f>
        <v xml:space="preserve">piso da enfermagem e 13º do piso </v>
      </c>
      <c r="AB116" s="15">
        <f t="shared" si="6"/>
        <v>4127.3</v>
      </c>
    </row>
    <row r="117" spans="1:28" x14ac:dyDescent="0.2">
      <c r="A117" s="8">
        <f>IFERROR(VLOOKUP(B117,'[1]DADOS (OCULTAR)'!$Q$3:$S$136,3,0),"")</f>
        <v>10739225002161</v>
      </c>
      <c r="B117" s="9" t="str">
        <f>'[1]TCE - ANEXO III - Preencher'!C126</f>
        <v>UPA OLINDA - CG 001/2022</v>
      </c>
      <c r="C117" s="10"/>
      <c r="D117" s="11" t="str">
        <f>'[1]TCE - ANEXO III - Preencher'!E126</f>
        <v>JOANA DALVA DE SOUSA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1422-10</v>
      </c>
      <c r="G117" s="13">
        <f>IF('[1]TCE - ANEXO III - Preencher'!H126="","",'[1]TCE - ANEXO III - Preencher'!H126)</f>
        <v>45992</v>
      </c>
      <c r="H117" s="14">
        <f>'[1]TCE - ANEXO III - Preencher'!I126</f>
        <v>0</v>
      </c>
      <c r="I117" s="14">
        <f>'[1]TCE - ANEXO III - Preencher'!J126</f>
        <v>551.04999999999995</v>
      </c>
      <c r="J117" s="14">
        <f>'[1]TCE - ANEXO III - Preencher'!K126</f>
        <v>0</v>
      </c>
      <c r="K117" s="15">
        <f>'[1]TCE - ANEXO III - Preencher'!L126</f>
        <v>218.37</v>
      </c>
      <c r="L117" s="15">
        <f>'[1]TCE - ANEXO III - Preencher'!M126</f>
        <v>3.94</v>
      </c>
      <c r="M117" s="15">
        <f t="shared" si="7"/>
        <v>214.43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765.48</v>
      </c>
    </row>
    <row r="118" spans="1:28" x14ac:dyDescent="0.2">
      <c r="A118" s="8">
        <f>IFERROR(VLOOKUP(B118,'[1]DADOS (OCULTAR)'!$Q$3:$S$136,3,0),"")</f>
        <v>10739225002161</v>
      </c>
      <c r="B118" s="9" t="str">
        <f>'[1]TCE - ANEXO III - Preencher'!C127</f>
        <v>UPA OLINDA - CG 001/2022</v>
      </c>
      <c r="C118" s="10"/>
      <c r="D118" s="11" t="str">
        <f>'[1]TCE - ANEXO III - Preencher'!E127</f>
        <v>JOANA KARINA LEITE PEIXOTO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5152-05</v>
      </c>
      <c r="G118" s="13">
        <f>IF('[1]TCE - ANEXO III - Preencher'!H127="","",'[1]TCE - ANEXO III - Preencher'!H127)</f>
        <v>45992</v>
      </c>
      <c r="H118" s="14">
        <f>'[1]TCE - ANEXO III - Preencher'!I127</f>
        <v>0</v>
      </c>
      <c r="I118" s="14">
        <f>'[1]TCE - ANEXO III - Preencher'!J127</f>
        <v>225.62</v>
      </c>
      <c r="J118" s="14">
        <f>'[1]TCE - ANEXO III - Preencher'!K127</f>
        <v>0</v>
      </c>
      <c r="K118" s="15">
        <f>'[1]TCE - ANEXO III - Preencher'!L127</f>
        <v>218.37</v>
      </c>
      <c r="L118" s="15">
        <f>'[1]TCE - ANEXO III - Preencher'!M127</f>
        <v>1.53</v>
      </c>
      <c r="M118" s="15">
        <f t="shared" si="7"/>
        <v>216.84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442.46000000000004</v>
      </c>
    </row>
    <row r="119" spans="1:28" x14ac:dyDescent="0.2">
      <c r="A119" s="8">
        <f>IFERROR(VLOOKUP(B119,'[1]DADOS (OCULTAR)'!$Q$3:$S$136,3,0),"")</f>
        <v>10739225002161</v>
      </c>
      <c r="B119" s="9" t="str">
        <f>'[1]TCE - ANEXO III - Preencher'!C128</f>
        <v>UPA OLINDA - CG 001/2022</v>
      </c>
      <c r="C119" s="10"/>
      <c r="D119" s="11" t="str">
        <f>'[1]TCE - ANEXO III - Preencher'!E128</f>
        <v>JOAO AGRICIO COSTA DE FRANCA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3241-15</v>
      </c>
      <c r="G119" s="13">
        <f>IF('[1]TCE - ANEXO III - Preencher'!H128="","",'[1]TCE - ANEXO III - Preencher'!H128)</f>
        <v>45992</v>
      </c>
      <c r="H119" s="14">
        <f>'[1]TCE - ANEXO III - Preencher'!I128</f>
        <v>0</v>
      </c>
      <c r="I119" s="14">
        <f>'[1]TCE - ANEXO III - Preencher'!J128</f>
        <v>588.12</v>
      </c>
      <c r="J119" s="14">
        <f>'[1]TCE - ANEXO III - Preencher'!K128</f>
        <v>0</v>
      </c>
      <c r="K119" s="15">
        <f>'[1]TCE - ANEXO III - Preencher'!L128</f>
        <v>218.37</v>
      </c>
      <c r="L119" s="15">
        <f>'[1]TCE - ANEXO III - Preencher'!M128</f>
        <v>2.73</v>
      </c>
      <c r="M119" s="15">
        <f t="shared" si="7"/>
        <v>215.64000000000001</v>
      </c>
      <c r="N119" s="15">
        <f>'[1]TCE - ANEXO III - Preencher'!O128</f>
        <v>10</v>
      </c>
      <c r="O119" s="15">
        <f>'[1]TCE - ANEXO III - Preencher'!P128</f>
        <v>0</v>
      </c>
      <c r="P119" s="16">
        <f t="shared" si="8"/>
        <v>10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813.76</v>
      </c>
    </row>
    <row r="120" spans="1:28" x14ac:dyDescent="0.2">
      <c r="A120" s="8">
        <f>IFERROR(VLOOKUP(B120,'[1]DADOS (OCULTAR)'!$Q$3:$S$136,3,0),"")</f>
        <v>10739225002161</v>
      </c>
      <c r="B120" s="9" t="str">
        <f>'[1]TCE - ANEXO III - Preencher'!C129</f>
        <v>UPA OLINDA - CG 001/2022</v>
      </c>
      <c r="C120" s="10"/>
      <c r="D120" s="11" t="str">
        <f>'[1]TCE - ANEXO III - Preencher'!E129</f>
        <v>JOHN VICTOR PASSOS FERREIRA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>
        <f>IF('[1]TCE - ANEXO III - Preencher'!H129="","",'[1]TCE - ANEXO III - Preencher'!H129)</f>
        <v>45992</v>
      </c>
      <c r="H120" s="14">
        <f>'[1]TCE - ANEXO III - Preencher'!I129</f>
        <v>0</v>
      </c>
      <c r="I120" s="14">
        <f>'[1]TCE - ANEXO III - Preencher'!J129</f>
        <v>20.39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177.46</v>
      </c>
      <c r="R120" s="15">
        <f>'[1]TCE - ANEXO III - Preencher'!S129</f>
        <v>39.799999999999997</v>
      </c>
      <c r="S120" s="16">
        <f t="shared" si="9"/>
        <v>137.66000000000003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158.05000000000001</v>
      </c>
    </row>
    <row r="121" spans="1:28" x14ac:dyDescent="0.2">
      <c r="A121" s="8">
        <f>IFERROR(VLOOKUP(B121,'[1]DADOS (OCULTAR)'!$Q$3:$S$136,3,0),"")</f>
        <v>10739225002161</v>
      </c>
      <c r="B121" s="9" t="str">
        <f>'[1]TCE - ANEXO III - Preencher'!C130</f>
        <v>UPA OLINDA - CG 001/2022</v>
      </c>
      <c r="C121" s="10"/>
      <c r="D121" s="11" t="str">
        <f>'[1]TCE - ANEXO III - Preencher'!E130</f>
        <v>JOSÉ ERICKSON ALENCAR VIDAL PIRES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1421-05</v>
      </c>
      <c r="G121" s="13">
        <f>IF('[1]TCE - ANEXO III - Preencher'!H130="","",'[1]TCE - ANEXO III - Preencher'!H130)</f>
        <v>45992</v>
      </c>
      <c r="H121" s="14">
        <f>'[1]TCE - ANEXO III - Preencher'!I130</f>
        <v>0</v>
      </c>
      <c r="I121" s="14">
        <f>'[1]TCE - ANEXO III - Preencher'!J130</f>
        <v>1449.81</v>
      </c>
      <c r="J121" s="14">
        <f>'[1]TCE - ANEXO III - Preencher'!K130</f>
        <v>0</v>
      </c>
      <c r="K121" s="15">
        <f>'[1]TCE - ANEXO III - Preencher'!L130</f>
        <v>218.37</v>
      </c>
      <c r="L121" s="15">
        <f>'[1]TCE - ANEXO III - Preencher'!M130</f>
        <v>12.06</v>
      </c>
      <c r="M121" s="15">
        <f t="shared" si="7"/>
        <v>206.31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1656.12</v>
      </c>
    </row>
    <row r="122" spans="1:28" x14ac:dyDescent="0.2">
      <c r="A122" s="8">
        <f>IFERROR(VLOOKUP(B122,'[1]DADOS (OCULTAR)'!$Q$3:$S$136,3,0),"")</f>
        <v>10739225002161</v>
      </c>
      <c r="B122" s="9" t="str">
        <f>'[1]TCE - ANEXO III - Preencher'!C131</f>
        <v>UPA OLINDA - CG 001/2022</v>
      </c>
      <c r="C122" s="10"/>
      <c r="D122" s="11" t="str">
        <f>'[1]TCE - ANEXO III - Preencher'!E131</f>
        <v>JOSÉ FERNANDO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5142-25</v>
      </c>
      <c r="G122" s="13">
        <f>IF('[1]TCE - ANEXO III - Preencher'!H131="","",'[1]TCE - ANEXO III - Preencher'!H131)</f>
        <v>45992</v>
      </c>
      <c r="H122" s="14">
        <f>'[1]TCE - ANEXO III - Preencher'!I131</f>
        <v>0</v>
      </c>
      <c r="I122" s="14">
        <f>'[1]TCE - ANEXO III - Preencher'!J131</f>
        <v>244.32999999999998</v>
      </c>
      <c r="J122" s="14">
        <f>'[1]TCE - ANEXO III - Preencher'!K131</f>
        <v>0</v>
      </c>
      <c r="K122" s="15">
        <f>'[1]TCE - ANEXO III - Preencher'!L131</f>
        <v>218.37</v>
      </c>
      <c r="L122" s="15">
        <f>'[1]TCE - ANEXO III - Preencher'!M131</f>
        <v>1.52</v>
      </c>
      <c r="M122" s="15">
        <f t="shared" si="7"/>
        <v>216.85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177.46</v>
      </c>
      <c r="R122" s="15">
        <f>'[1]TCE - ANEXO III - Preencher'!S131</f>
        <v>91.08</v>
      </c>
      <c r="S122" s="16">
        <f t="shared" si="9"/>
        <v>86.38000000000001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547.55999999999995</v>
      </c>
    </row>
    <row r="123" spans="1:28" x14ac:dyDescent="0.2">
      <c r="A123" s="8">
        <f>IFERROR(VLOOKUP(B123,'[1]DADOS (OCULTAR)'!$Q$3:$S$136,3,0),"")</f>
        <v>10739225002161</v>
      </c>
      <c r="B123" s="9" t="str">
        <f>'[1]TCE - ANEXO III - Preencher'!C132</f>
        <v>UPA OLINDA - CG 001/2022</v>
      </c>
      <c r="C123" s="10"/>
      <c r="D123" s="11" t="str">
        <f>'[1]TCE - ANEXO III - Preencher'!E132</f>
        <v>JOSE VICENTE FERREIRA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7664-20</v>
      </c>
      <c r="G123" s="13">
        <f>IF('[1]TCE - ANEXO III - Preencher'!H132="","",'[1]TCE - ANEXO III - Preencher'!H132)</f>
        <v>45992</v>
      </c>
      <c r="H123" s="14">
        <f>'[1]TCE - ANEXO III - Preencher'!I132</f>
        <v>0</v>
      </c>
      <c r="I123" s="14">
        <f>'[1]TCE - ANEXO III - Preencher'!J132</f>
        <v>253.39</v>
      </c>
      <c r="J123" s="14">
        <f>'[1]TCE - ANEXO III - Preencher'!K132</f>
        <v>0</v>
      </c>
      <c r="K123" s="15">
        <f>'[1]TCE - ANEXO III - Preencher'!L132</f>
        <v>218.37</v>
      </c>
      <c r="L123" s="15">
        <f>'[1]TCE - ANEXO III - Preencher'!M132</f>
        <v>1.52</v>
      </c>
      <c r="M123" s="15">
        <f t="shared" si="7"/>
        <v>216.85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470.24</v>
      </c>
    </row>
    <row r="124" spans="1:28" x14ac:dyDescent="0.2">
      <c r="A124" s="8">
        <f>IFERROR(VLOOKUP(B124,'[1]DADOS (OCULTAR)'!$Q$3:$S$136,3,0),"")</f>
        <v>10739225002161</v>
      </c>
      <c r="B124" s="9" t="str">
        <f>'[1]TCE - ANEXO III - Preencher'!C133</f>
        <v>UPA OLINDA - CG 001/2022</v>
      </c>
      <c r="C124" s="10"/>
      <c r="D124" s="11" t="str">
        <f>'[1]TCE - ANEXO III - Preencher'!E133</f>
        <v>JOSE WELLINGTON DA SILVA PEREIRA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45992</v>
      </c>
      <c r="H124" s="14">
        <f>'[1]TCE - ANEXO III - Preencher'!I133</f>
        <v>0</v>
      </c>
      <c r="I124" s="14">
        <f>'[1]TCE - ANEXO III - Preencher'!J133</f>
        <v>485.73</v>
      </c>
      <c r="J124" s="14">
        <f>'[1]TCE - ANEXO III - Preencher'!K133</f>
        <v>0</v>
      </c>
      <c r="K124" s="15">
        <f>'[1]TCE - ANEXO III - Preencher'!L133</f>
        <v>218.37</v>
      </c>
      <c r="L124" s="15">
        <f>'[1]TCE - ANEXO III - Preencher'!M133</f>
        <v>1.52</v>
      </c>
      <c r="M124" s="15">
        <f t="shared" si="7"/>
        <v>216.85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177.46</v>
      </c>
      <c r="R124" s="15">
        <f>'[1]TCE - ANEXO III - Preencher'!S133</f>
        <v>91.08</v>
      </c>
      <c r="S124" s="16">
        <f t="shared" si="9"/>
        <v>86.38000000000001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3346.3</v>
      </c>
      <c r="Y124" s="15">
        <f>'[1]TCE - ANEXO III - Preencher'!Z133</f>
        <v>0</v>
      </c>
      <c r="Z124" s="16">
        <f t="shared" si="11"/>
        <v>3346.3</v>
      </c>
      <c r="AA124" s="17" t="str">
        <f>IF('[1]TCE - ANEXO III - Preencher'!AB133="","",'[1]TCE - ANEXO III - Preencher'!AB133)</f>
        <v xml:space="preserve">piso da enfermagem e 13º do piso </v>
      </c>
      <c r="AB124" s="15">
        <f t="shared" si="6"/>
        <v>4135.26</v>
      </c>
    </row>
    <row r="125" spans="1:28" x14ac:dyDescent="0.2">
      <c r="A125" s="8">
        <f>IFERROR(VLOOKUP(B125,'[1]DADOS (OCULTAR)'!$Q$3:$S$136,3,0),"")</f>
        <v>10739225002161</v>
      </c>
      <c r="B125" s="9" t="str">
        <f>'[1]TCE - ANEXO III - Preencher'!C134</f>
        <v>UPA OLINDA - CG 001/2022</v>
      </c>
      <c r="C125" s="10"/>
      <c r="D125" s="11" t="str">
        <f>'[1]TCE - ANEXO III - Preencher'!E134</f>
        <v>JOSELI CAVALCANTE DE ANDRADE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45992</v>
      </c>
      <c r="H125" s="14">
        <f>'[1]TCE - ANEXO III - Preencher'!I134</f>
        <v>0</v>
      </c>
      <c r="I125" s="14">
        <f>'[1]TCE - ANEXO III - Preencher'!J134</f>
        <v>485.32</v>
      </c>
      <c r="J125" s="14">
        <f>'[1]TCE - ANEXO III - Preencher'!K134</f>
        <v>0</v>
      </c>
      <c r="K125" s="15">
        <f>'[1]TCE - ANEXO III - Preencher'!L134</f>
        <v>218.37</v>
      </c>
      <c r="L125" s="15">
        <f>'[1]TCE - ANEXO III - Preencher'!M134</f>
        <v>1.52</v>
      </c>
      <c r="M125" s="15">
        <f t="shared" si="7"/>
        <v>216.85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3346.3</v>
      </c>
      <c r="Y125" s="15">
        <f>'[1]TCE - ANEXO III - Preencher'!Z134</f>
        <v>0</v>
      </c>
      <c r="Z125" s="16">
        <f t="shared" si="11"/>
        <v>3346.3</v>
      </c>
      <c r="AA125" s="17" t="str">
        <f>IF('[1]TCE - ANEXO III - Preencher'!AB134="","",'[1]TCE - ANEXO III - Preencher'!AB134)</f>
        <v xml:space="preserve">piso da enfermagem e 13º do piso </v>
      </c>
      <c r="AB125" s="15">
        <f t="shared" si="6"/>
        <v>4048.4700000000003</v>
      </c>
    </row>
    <row r="126" spans="1:28" x14ac:dyDescent="0.2">
      <c r="A126" s="8">
        <f>IFERROR(VLOOKUP(B126,'[1]DADOS (OCULTAR)'!$Q$3:$S$136,3,0),"")</f>
        <v>10739225002161</v>
      </c>
      <c r="B126" s="9" t="str">
        <f>'[1]TCE - ANEXO III - Preencher'!C135</f>
        <v>UPA OLINDA - CG 001/2022</v>
      </c>
      <c r="C126" s="10"/>
      <c r="D126" s="11" t="str">
        <f>'[1]TCE - ANEXO III - Preencher'!E135</f>
        <v>JOSELIA MARIA DE BRITO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45992</v>
      </c>
      <c r="H126" s="14">
        <f>'[1]TCE - ANEXO III - Preencher'!I135</f>
        <v>0</v>
      </c>
      <c r="I126" s="14">
        <f>'[1]TCE - ANEXO III - Preencher'!J135</f>
        <v>502.15999999999997</v>
      </c>
      <c r="J126" s="14">
        <f>'[1]TCE - ANEXO III - Preencher'!K135</f>
        <v>0</v>
      </c>
      <c r="K126" s="15">
        <f>'[1]TCE - ANEXO III - Preencher'!L135</f>
        <v>218.37</v>
      </c>
      <c r="L126" s="15">
        <f>'[1]TCE - ANEXO III - Preencher'!M135</f>
        <v>1.52</v>
      </c>
      <c r="M126" s="15">
        <f t="shared" si="7"/>
        <v>216.85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3346.3</v>
      </c>
      <c r="Y126" s="15">
        <f>'[1]TCE - ANEXO III - Preencher'!Z135</f>
        <v>0</v>
      </c>
      <c r="Z126" s="16">
        <f t="shared" si="11"/>
        <v>3346.3</v>
      </c>
      <c r="AA126" s="17" t="str">
        <f>IF('[1]TCE - ANEXO III - Preencher'!AB135="","",'[1]TCE - ANEXO III - Preencher'!AB135)</f>
        <v xml:space="preserve">piso da enfermagem e 13º do piso </v>
      </c>
      <c r="AB126" s="15">
        <f t="shared" si="6"/>
        <v>4065.3100000000004</v>
      </c>
    </row>
    <row r="127" spans="1:28" x14ac:dyDescent="0.2">
      <c r="A127" s="8">
        <f>IFERROR(VLOOKUP(B127,'[1]DADOS (OCULTAR)'!$Q$3:$S$136,3,0),"")</f>
        <v>10739225002161</v>
      </c>
      <c r="B127" s="9" t="str">
        <f>'[1]TCE - ANEXO III - Preencher'!C136</f>
        <v>UPA OLINDA - CG 001/2022</v>
      </c>
      <c r="C127" s="10"/>
      <c r="D127" s="11" t="str">
        <f>'[1]TCE - ANEXO III - Preencher'!E136</f>
        <v>JOSELMA PEREIRA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45992</v>
      </c>
      <c r="H127" s="14">
        <f>'[1]TCE - ANEXO III - Preencher'!I136</f>
        <v>0</v>
      </c>
      <c r="I127" s="14">
        <f>'[1]TCE - ANEXO III - Preencher'!J136</f>
        <v>462</v>
      </c>
      <c r="J127" s="14">
        <f>'[1]TCE - ANEXO III - Preencher'!K136</f>
        <v>0</v>
      </c>
      <c r="K127" s="15">
        <f>'[1]TCE - ANEXO III - Preencher'!L136</f>
        <v>218.37</v>
      </c>
      <c r="L127" s="15">
        <f>'[1]TCE - ANEXO III - Preencher'!M136</f>
        <v>1.86</v>
      </c>
      <c r="M127" s="15">
        <f t="shared" si="7"/>
        <v>216.51</v>
      </c>
      <c r="N127" s="15">
        <f>'[1]TCE - ANEXO III - Preencher'!O136</f>
        <v>16.47</v>
      </c>
      <c r="O127" s="15">
        <f>'[1]TCE - ANEXO III - Preencher'!P136</f>
        <v>0</v>
      </c>
      <c r="P127" s="16">
        <f t="shared" si="8"/>
        <v>16.47</v>
      </c>
      <c r="Q127" s="15">
        <f>'[1]TCE - ANEXO III - Preencher'!R136</f>
        <v>177.46</v>
      </c>
      <c r="R127" s="15">
        <f>'[1]TCE - ANEXO III - Preencher'!S136</f>
        <v>111.54</v>
      </c>
      <c r="S127" s="16">
        <f t="shared" si="9"/>
        <v>65.92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3339.58</v>
      </c>
      <c r="Y127" s="15">
        <f>'[1]TCE - ANEXO III - Preencher'!Z136</f>
        <v>0</v>
      </c>
      <c r="Z127" s="16">
        <f t="shared" si="11"/>
        <v>3339.58</v>
      </c>
      <c r="AA127" s="17" t="str">
        <f>IF('[1]TCE - ANEXO III - Preencher'!AB136="","",'[1]TCE - ANEXO III - Preencher'!AB136)</f>
        <v xml:space="preserve">piso da enfermagem e 13º do piso </v>
      </c>
      <c r="AB127" s="15">
        <f t="shared" si="6"/>
        <v>4100.4799999999996</v>
      </c>
    </row>
    <row r="128" spans="1:28" x14ac:dyDescent="0.2">
      <c r="A128" s="8">
        <f>IFERROR(VLOOKUP(B128,'[1]DADOS (OCULTAR)'!$Q$3:$S$136,3,0),"")</f>
        <v>10739225002161</v>
      </c>
      <c r="B128" s="9" t="str">
        <f>'[1]TCE - ANEXO III - Preencher'!C137</f>
        <v>UPA OLINDA - CG 001/2022</v>
      </c>
      <c r="C128" s="10"/>
      <c r="D128" s="11" t="str">
        <f>'[1]TCE - ANEXO III - Preencher'!E137</f>
        <v>JUCILEIDE GABRIEL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45992</v>
      </c>
      <c r="H128" s="14">
        <f>'[1]TCE - ANEXO III - Preencher'!I137</f>
        <v>0</v>
      </c>
      <c r="I128" s="14">
        <f>'[1]TCE - ANEXO III - Preencher'!J137</f>
        <v>507.77000000000004</v>
      </c>
      <c r="J128" s="14">
        <f>'[1]TCE - ANEXO III - Preencher'!K137</f>
        <v>0</v>
      </c>
      <c r="K128" s="15">
        <f>'[1]TCE - ANEXO III - Preencher'!L137</f>
        <v>218.37</v>
      </c>
      <c r="L128" s="15">
        <f>'[1]TCE - ANEXO III - Preencher'!M137</f>
        <v>1.52</v>
      </c>
      <c r="M128" s="15">
        <f t="shared" si="7"/>
        <v>216.85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177.46</v>
      </c>
      <c r="R128" s="15">
        <f>'[1]TCE - ANEXO III - Preencher'!S137</f>
        <v>91.08</v>
      </c>
      <c r="S128" s="16">
        <f t="shared" si="9"/>
        <v>86.38000000000001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3346.3</v>
      </c>
      <c r="Y128" s="15">
        <f>'[1]TCE - ANEXO III - Preencher'!Z137</f>
        <v>0</v>
      </c>
      <c r="Z128" s="16">
        <f t="shared" si="11"/>
        <v>3346.3</v>
      </c>
      <c r="AA128" s="17" t="str">
        <f>IF('[1]TCE - ANEXO III - Preencher'!AB137="","",'[1]TCE - ANEXO III - Preencher'!AB137)</f>
        <v xml:space="preserve">piso da enfermagem e 13º do piso </v>
      </c>
      <c r="AB128" s="15">
        <f t="shared" si="6"/>
        <v>4157.3</v>
      </c>
    </row>
    <row r="129" spans="1:28" x14ac:dyDescent="0.2">
      <c r="A129" s="8">
        <f>IFERROR(VLOOKUP(B129,'[1]DADOS (OCULTAR)'!$Q$3:$S$136,3,0),"")</f>
        <v>10739225002161</v>
      </c>
      <c r="B129" s="9" t="str">
        <f>'[1]TCE - ANEXO III - Preencher'!C138</f>
        <v>UPA OLINDA - CG 001/2022</v>
      </c>
      <c r="C129" s="10"/>
      <c r="D129" s="11" t="str">
        <f>'[1]TCE - ANEXO III - Preencher'!E138</f>
        <v>JULIANA ANDRADE DE ALMEIDA LIMA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2524-05</v>
      </c>
      <c r="G129" s="13">
        <f>IF('[1]TCE - ANEXO III - Preencher'!H138="","",'[1]TCE - ANEXO III - Preencher'!H138)</f>
        <v>45992</v>
      </c>
      <c r="H129" s="14">
        <f>'[1]TCE - ANEXO III - Preencher'!I138</f>
        <v>0</v>
      </c>
      <c r="I129" s="14">
        <f>'[1]TCE - ANEXO III - Preencher'!J138</f>
        <v>195.60000000000002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195.60000000000002</v>
      </c>
    </row>
    <row r="130" spans="1:28" x14ac:dyDescent="0.2">
      <c r="A130" s="8">
        <f>IFERROR(VLOOKUP(B130,'[1]DADOS (OCULTAR)'!$Q$3:$S$136,3,0),"")</f>
        <v>10739225002161</v>
      </c>
      <c r="B130" s="9" t="str">
        <f>'[1]TCE - ANEXO III - Preencher'!C139</f>
        <v>UPA OLINDA - CG 001/2022</v>
      </c>
      <c r="C130" s="10"/>
      <c r="D130" s="11" t="str">
        <f>'[1]TCE - ANEXO III - Preencher'!E139</f>
        <v>JULIANA GLAUCE DE SOUZA VIEIRA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2237-05</v>
      </c>
      <c r="G130" s="13">
        <f>IF('[1]TCE - ANEXO III - Preencher'!H139="","",'[1]TCE - ANEXO III - Preencher'!H139)</f>
        <v>45992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218.37</v>
      </c>
      <c r="L130" s="15">
        <f>'[1]TCE - ANEXO III - Preencher'!M139</f>
        <v>0.1</v>
      </c>
      <c r="M130" s="15">
        <f t="shared" si="7"/>
        <v>218.27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177.46</v>
      </c>
      <c r="R130" s="15">
        <f>'[1]TCE - ANEXO III - Preencher'!S139</f>
        <v>6.07</v>
      </c>
      <c r="S130" s="16">
        <f t="shared" si="9"/>
        <v>171.39000000000001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389.66</v>
      </c>
    </row>
    <row r="131" spans="1:28" x14ac:dyDescent="0.2">
      <c r="A131" s="8">
        <f>IFERROR(VLOOKUP(B131,'[1]DADOS (OCULTAR)'!$Q$3:$S$136,3,0),"")</f>
        <v>10739225002161</v>
      </c>
      <c r="B131" s="9" t="str">
        <f>'[1]TCE - ANEXO III - Preencher'!C140</f>
        <v>UPA OLINDA - CG 001/2022</v>
      </c>
      <c r="C131" s="10"/>
      <c r="D131" s="11" t="str">
        <f>'[1]TCE - ANEXO III - Preencher'!E140</f>
        <v>JULIANA VIEIRA GALVÃO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2251-24</v>
      </c>
      <c r="G131" s="13">
        <f>IF('[1]TCE - ANEXO III - Preencher'!H140="","",'[1]TCE - ANEXO III - Preencher'!H140)</f>
        <v>45992</v>
      </c>
      <c r="H131" s="14">
        <f>'[1]TCE - ANEXO III - Preencher'!I140</f>
        <v>0</v>
      </c>
      <c r="I131" s="14">
        <f>'[1]TCE - ANEXO III - Preencher'!J140</f>
        <v>596.65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16.47</v>
      </c>
      <c r="O131" s="15">
        <f>'[1]TCE - ANEXO III - Preencher'!P140</f>
        <v>0</v>
      </c>
      <c r="P131" s="16">
        <f t="shared" si="8"/>
        <v>16.47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613.12</v>
      </c>
    </row>
    <row r="132" spans="1:28" x14ac:dyDescent="0.2">
      <c r="A132" s="8">
        <f>IFERROR(VLOOKUP(B132,'[1]DADOS (OCULTAR)'!$Q$3:$S$136,3,0),"")</f>
        <v>10739225002161</v>
      </c>
      <c r="B132" s="9" t="str">
        <f>'[1]TCE - ANEXO III - Preencher'!C141</f>
        <v>UPA OLINDA - CG 001/2022</v>
      </c>
      <c r="C132" s="10"/>
      <c r="D132" s="11" t="str">
        <f>'[1]TCE - ANEXO III - Preencher'!E141</f>
        <v>KAILANNY VITORIA GOMES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5152-10</v>
      </c>
      <c r="G132" s="13">
        <f>IF('[1]TCE - ANEXO III - Preencher'!H141="","",'[1]TCE - ANEXO III - Preencher'!H141)</f>
        <v>45992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>
        <f>IFERROR(VLOOKUP(B133,'[1]DADOS (OCULTAR)'!$Q$3:$S$136,3,0),"")</f>
        <v>10739225002161</v>
      </c>
      <c r="B133" s="9" t="str">
        <f>'[1]TCE - ANEXO III - Preencher'!C142</f>
        <v>UPA OLINDA - CG 001/2022</v>
      </c>
      <c r="C133" s="10"/>
      <c r="D133" s="11" t="str">
        <f>'[1]TCE - ANEXO III - Preencher'!E142</f>
        <v>KARLA FRANCILENE ALBINO CAMPOS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7664-20</v>
      </c>
      <c r="G133" s="13">
        <f>IF('[1]TCE - ANEXO III - Preencher'!H142="","",'[1]TCE - ANEXO III - Preencher'!H142)</f>
        <v>45992</v>
      </c>
      <c r="H133" s="14">
        <f>'[1]TCE - ANEXO III - Preencher'!I142</f>
        <v>0</v>
      </c>
      <c r="I133" s="14">
        <f>'[1]TCE - ANEXO III - Preencher'!J142</f>
        <v>542.83999999999992</v>
      </c>
      <c r="J133" s="14">
        <f>'[1]TCE - ANEXO III - Preencher'!K142</f>
        <v>0</v>
      </c>
      <c r="K133" s="15">
        <f>'[1]TCE - ANEXO III - Preencher'!L142</f>
        <v>218.37</v>
      </c>
      <c r="L133" s="15">
        <f>'[1]TCE - ANEXO III - Preencher'!M142</f>
        <v>2.73</v>
      </c>
      <c r="M133" s="15">
        <f t="shared" si="13"/>
        <v>215.64000000000001</v>
      </c>
      <c r="N133" s="15">
        <f>'[1]TCE - ANEXO III - Preencher'!O142</f>
        <v>10</v>
      </c>
      <c r="O133" s="15">
        <f>'[1]TCE - ANEXO III - Preencher'!P142</f>
        <v>0</v>
      </c>
      <c r="P133" s="16">
        <f t="shared" si="14"/>
        <v>10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768.4799999999999</v>
      </c>
    </row>
    <row r="134" spans="1:28" x14ac:dyDescent="0.2">
      <c r="A134" s="8">
        <f>IFERROR(VLOOKUP(B134,'[1]DADOS (OCULTAR)'!$Q$3:$S$136,3,0),"")</f>
        <v>10739225002161</v>
      </c>
      <c r="B134" s="9" t="str">
        <f>'[1]TCE - ANEXO III - Preencher'!C143</f>
        <v>UPA OLINDA - CG 001/2022</v>
      </c>
      <c r="C134" s="10"/>
      <c r="D134" s="11" t="str">
        <f>'[1]TCE - ANEXO III - Preencher'!E143</f>
        <v>KÁSSIA KAREN CORDEIRO DE MELO BRITO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2232-08</v>
      </c>
      <c r="G134" s="13">
        <f>IF('[1]TCE - ANEXO III - Preencher'!H143="","",'[1]TCE - ANEXO III - Preencher'!H143)</f>
        <v>45992</v>
      </c>
      <c r="H134" s="14">
        <f>'[1]TCE - ANEXO III - Preencher'!I143</f>
        <v>0</v>
      </c>
      <c r="I134" s="14">
        <f>'[1]TCE - ANEXO III - Preencher'!J143</f>
        <v>818.09</v>
      </c>
      <c r="J134" s="14">
        <f>'[1]TCE - ANEXO III - Preencher'!K143</f>
        <v>0</v>
      </c>
      <c r="K134" s="15">
        <f>'[1]TCE - ANEXO III - Preencher'!L143</f>
        <v>218.37</v>
      </c>
      <c r="L134" s="15">
        <f>'[1]TCE - ANEXO III - Preencher'!M143</f>
        <v>5.91</v>
      </c>
      <c r="M134" s="15">
        <f t="shared" si="13"/>
        <v>212.46</v>
      </c>
      <c r="N134" s="15">
        <f>'[1]TCE - ANEXO III - Preencher'!O143</f>
        <v>16.47</v>
      </c>
      <c r="O134" s="15">
        <f>'[1]TCE - ANEXO III - Preencher'!P143</f>
        <v>0</v>
      </c>
      <c r="P134" s="16">
        <f t="shared" si="14"/>
        <v>16.47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1047.02</v>
      </c>
    </row>
    <row r="135" spans="1:28" x14ac:dyDescent="0.2">
      <c r="A135" s="8">
        <f>IFERROR(VLOOKUP(B135,'[1]DADOS (OCULTAR)'!$Q$3:$S$136,3,0),"")</f>
        <v>10739225002161</v>
      </c>
      <c r="B135" s="9" t="str">
        <f>'[1]TCE - ANEXO III - Preencher'!C144</f>
        <v>UPA OLINDA - CG 001/2022</v>
      </c>
      <c r="C135" s="10"/>
      <c r="D135" s="11" t="str">
        <f>'[1]TCE - ANEXO III - Preencher'!E144</f>
        <v>KELLY BATISTA DE FREITAS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5152-10</v>
      </c>
      <c r="G135" s="13">
        <f>IF('[1]TCE - ANEXO III - Preencher'!H144="","",'[1]TCE - ANEXO III - Preencher'!H144)</f>
        <v>45992</v>
      </c>
      <c r="H135" s="14">
        <f>'[1]TCE - ANEXO III - Preencher'!I144</f>
        <v>0</v>
      </c>
      <c r="I135" s="14">
        <f>'[1]TCE - ANEXO III - Preencher'!J144</f>
        <v>217.97000000000003</v>
      </c>
      <c r="J135" s="14">
        <f>'[1]TCE - ANEXO III - Preencher'!K144</f>
        <v>0</v>
      </c>
      <c r="K135" s="15">
        <f>'[1]TCE - ANEXO III - Preencher'!L144</f>
        <v>218.37</v>
      </c>
      <c r="L135" s="15">
        <f>'[1]TCE - ANEXO III - Preencher'!M144</f>
        <v>1.52</v>
      </c>
      <c r="M135" s="15">
        <f t="shared" si="13"/>
        <v>216.85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434.82000000000005</v>
      </c>
    </row>
    <row r="136" spans="1:28" x14ac:dyDescent="0.2">
      <c r="A136" s="8">
        <f>IFERROR(VLOOKUP(B136,'[1]DADOS (OCULTAR)'!$Q$3:$S$136,3,0),"")</f>
        <v>10739225002161</v>
      </c>
      <c r="B136" s="9" t="str">
        <f>'[1]TCE - ANEXO III - Preencher'!C145</f>
        <v>UPA OLINDA - CG 001/2022</v>
      </c>
      <c r="C136" s="10"/>
      <c r="D136" s="11" t="str">
        <f>'[1]TCE - ANEXO III - Preencher'!E145</f>
        <v>KLEITON JORGE GOMES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45992</v>
      </c>
      <c r="H136" s="14">
        <f>'[1]TCE - ANEXO III - Preencher'!I145</f>
        <v>0</v>
      </c>
      <c r="I136" s="14">
        <f>'[1]TCE - ANEXO III - Preencher'!J145</f>
        <v>502.28</v>
      </c>
      <c r="J136" s="14">
        <f>'[1]TCE - ANEXO III - Preencher'!K145</f>
        <v>0</v>
      </c>
      <c r="K136" s="15">
        <f>'[1]TCE - ANEXO III - Preencher'!L145</f>
        <v>218.37</v>
      </c>
      <c r="L136" s="15">
        <f>'[1]TCE - ANEXO III - Preencher'!M145</f>
        <v>1.52</v>
      </c>
      <c r="M136" s="15">
        <f t="shared" si="13"/>
        <v>216.85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3346.3</v>
      </c>
      <c r="Y136" s="15">
        <f>'[1]TCE - ANEXO III - Preencher'!Z145</f>
        <v>0</v>
      </c>
      <c r="Z136" s="16">
        <f t="shared" si="17"/>
        <v>3346.3</v>
      </c>
      <c r="AA136" s="17" t="str">
        <f>IF('[1]TCE - ANEXO III - Preencher'!AB145="","",'[1]TCE - ANEXO III - Preencher'!AB145)</f>
        <v xml:space="preserve">piso da enfermagem e 13º do piso </v>
      </c>
      <c r="AB136" s="15">
        <f t="shared" si="12"/>
        <v>4065.4300000000003</v>
      </c>
    </row>
    <row r="137" spans="1:28" x14ac:dyDescent="0.2">
      <c r="A137" s="8">
        <f>IFERROR(VLOOKUP(B137,'[1]DADOS (OCULTAR)'!$Q$3:$S$136,3,0),"")</f>
        <v>10739225002161</v>
      </c>
      <c r="B137" s="9" t="str">
        <f>'[1]TCE - ANEXO III - Preencher'!C146</f>
        <v>UPA OLINDA - CG 001/2022</v>
      </c>
      <c r="C137" s="10"/>
      <c r="D137" s="11" t="str">
        <f>'[1]TCE - ANEXO III - Preencher'!E146</f>
        <v>LENILDA BARBOSA LEAL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45992</v>
      </c>
      <c r="H137" s="14">
        <f>'[1]TCE - ANEXO III - Preencher'!I146</f>
        <v>0</v>
      </c>
      <c r="I137" s="14">
        <f>'[1]TCE - ANEXO III - Preencher'!J146</f>
        <v>458.86</v>
      </c>
      <c r="J137" s="14">
        <f>'[1]TCE - ANEXO III - Preencher'!K146</f>
        <v>0</v>
      </c>
      <c r="K137" s="15">
        <f>'[1]TCE - ANEXO III - Preencher'!L146</f>
        <v>218.37</v>
      </c>
      <c r="L137" s="15">
        <f>'[1]TCE - ANEXO III - Preencher'!M146</f>
        <v>1.52</v>
      </c>
      <c r="M137" s="15">
        <f t="shared" si="13"/>
        <v>216.85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177.46</v>
      </c>
      <c r="R137" s="15">
        <f>'[1]TCE - ANEXO III - Preencher'!S146</f>
        <v>91.08</v>
      </c>
      <c r="S137" s="16">
        <f t="shared" si="15"/>
        <v>86.38000000000001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2983.78</v>
      </c>
      <c r="Y137" s="15">
        <f>'[1]TCE - ANEXO III - Preencher'!Z146</f>
        <v>0</v>
      </c>
      <c r="Z137" s="16">
        <f t="shared" si="17"/>
        <v>2983.78</v>
      </c>
      <c r="AA137" s="17" t="str">
        <f>IF('[1]TCE - ANEXO III - Preencher'!AB146="","",'[1]TCE - ANEXO III - Preencher'!AB146)</f>
        <v xml:space="preserve">piso da enfermagem e 13º do piso </v>
      </c>
      <c r="AB137" s="15">
        <f t="shared" si="12"/>
        <v>3745.8700000000003</v>
      </c>
    </row>
    <row r="138" spans="1:28" x14ac:dyDescent="0.2">
      <c r="A138" s="8">
        <f>IFERROR(VLOOKUP(B138,'[1]DADOS (OCULTAR)'!$Q$3:$S$136,3,0),"")</f>
        <v>10739225002161</v>
      </c>
      <c r="B138" s="9" t="str">
        <f>'[1]TCE - ANEXO III - Preencher'!C147</f>
        <v>UPA OLINDA - CG 001/2022</v>
      </c>
      <c r="C138" s="10"/>
      <c r="D138" s="11" t="str">
        <f>'[1]TCE - ANEXO III - Preencher'!E147</f>
        <v>LEONARDO DE OLIVEIRA MEDEIROS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2252-70</v>
      </c>
      <c r="G138" s="13">
        <f>IF('[1]TCE - ANEXO III - Preencher'!H147="","",'[1]TCE - ANEXO III - Preencher'!H147)</f>
        <v>45992</v>
      </c>
      <c r="H138" s="14">
        <f>'[1]TCE - ANEXO III - Preencher'!I147</f>
        <v>0</v>
      </c>
      <c r="I138" s="14">
        <f>'[1]TCE - ANEXO III - Preencher'!J147</f>
        <v>1728.9399999999998</v>
      </c>
      <c r="J138" s="14">
        <f>'[1]TCE - ANEXO III - Preencher'!K147</f>
        <v>0</v>
      </c>
      <c r="K138" s="15">
        <f>'[1]TCE - ANEXO III - Preencher'!L147</f>
        <v>218.37</v>
      </c>
      <c r="L138" s="15">
        <f>'[1]TCE - ANEXO III - Preencher'!M147</f>
        <v>10.5</v>
      </c>
      <c r="M138" s="15">
        <f t="shared" si="13"/>
        <v>207.87</v>
      </c>
      <c r="N138" s="15">
        <f>'[1]TCE - ANEXO III - Preencher'!O147</f>
        <v>16.47</v>
      </c>
      <c r="O138" s="15">
        <f>'[1]TCE - ANEXO III - Preencher'!P147</f>
        <v>0</v>
      </c>
      <c r="P138" s="16">
        <f t="shared" si="14"/>
        <v>16.47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1953.28</v>
      </c>
    </row>
    <row r="139" spans="1:28" x14ac:dyDescent="0.2">
      <c r="A139" s="8">
        <f>IFERROR(VLOOKUP(B139,'[1]DADOS (OCULTAR)'!$Q$3:$S$136,3,0),"")</f>
        <v>10739225002161</v>
      </c>
      <c r="B139" s="9" t="str">
        <f>'[1]TCE - ANEXO III - Preencher'!C148</f>
        <v>UPA OLINDA - CG 001/2022</v>
      </c>
      <c r="C139" s="10"/>
      <c r="D139" s="11" t="str">
        <f>'[1]TCE - ANEXO III - Preencher'!E148</f>
        <v>LEONARDO FREITAS DO NASCIMENTO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7664-20</v>
      </c>
      <c r="G139" s="13">
        <f>IF('[1]TCE - ANEXO III - Preencher'!H148="","",'[1]TCE - ANEXO III - Preencher'!H148)</f>
        <v>45992</v>
      </c>
      <c r="H139" s="14">
        <f>'[1]TCE - ANEXO III - Preencher'!I148</f>
        <v>0</v>
      </c>
      <c r="I139" s="14">
        <f>'[1]TCE - ANEXO III - Preencher'!J148</f>
        <v>592.79999999999995</v>
      </c>
      <c r="J139" s="14">
        <f>'[1]TCE - ANEXO III - Preencher'!K148</f>
        <v>0</v>
      </c>
      <c r="K139" s="15">
        <f>'[1]TCE - ANEXO III - Preencher'!L148</f>
        <v>218.37</v>
      </c>
      <c r="L139" s="15">
        <f>'[1]TCE - ANEXO III - Preencher'!M148</f>
        <v>2.73</v>
      </c>
      <c r="M139" s="15">
        <f t="shared" si="13"/>
        <v>215.64000000000001</v>
      </c>
      <c r="N139" s="15">
        <f>'[1]TCE - ANEXO III - Preencher'!O148</f>
        <v>10</v>
      </c>
      <c r="O139" s="15">
        <f>'[1]TCE - ANEXO III - Preencher'!P148</f>
        <v>0</v>
      </c>
      <c r="P139" s="16">
        <f t="shared" si="14"/>
        <v>10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818.43999999999994</v>
      </c>
    </row>
    <row r="140" spans="1:28" x14ac:dyDescent="0.2">
      <c r="A140" s="8">
        <f>IFERROR(VLOOKUP(B140,'[1]DADOS (OCULTAR)'!$Q$3:$S$136,3,0),"")</f>
        <v>10739225002161</v>
      </c>
      <c r="B140" s="9" t="str">
        <f>'[1]TCE - ANEXO III - Preencher'!C149</f>
        <v>UPA OLINDA - CG 001/2022</v>
      </c>
      <c r="C140" s="10"/>
      <c r="D140" s="11" t="str">
        <f>'[1]TCE - ANEXO III - Preencher'!E149</f>
        <v>LILIAN DOS SANTOS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5174-10</v>
      </c>
      <c r="G140" s="13">
        <f>IF('[1]TCE - ANEXO III - Preencher'!H149="","",'[1]TCE - ANEXO III - Preencher'!H149)</f>
        <v>45992</v>
      </c>
      <c r="H140" s="14">
        <f>'[1]TCE - ANEXO III - Preencher'!I149</f>
        <v>0</v>
      </c>
      <c r="I140" s="14">
        <f>'[1]TCE - ANEXO III - Preencher'!J149</f>
        <v>242.08</v>
      </c>
      <c r="J140" s="14">
        <f>'[1]TCE - ANEXO III - Preencher'!K149</f>
        <v>0</v>
      </c>
      <c r="K140" s="15">
        <f>'[1]TCE - ANEXO III - Preencher'!L149</f>
        <v>218.37</v>
      </c>
      <c r="L140" s="15">
        <f>'[1]TCE - ANEXO III - Preencher'!M149</f>
        <v>1.52</v>
      </c>
      <c r="M140" s="15">
        <f t="shared" si="13"/>
        <v>216.85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458.93</v>
      </c>
    </row>
    <row r="141" spans="1:28" x14ac:dyDescent="0.2">
      <c r="A141" s="8">
        <f>IFERROR(VLOOKUP(B141,'[1]DADOS (OCULTAR)'!$Q$3:$S$136,3,0),"")</f>
        <v>10739225002161</v>
      </c>
      <c r="B141" s="9" t="str">
        <f>'[1]TCE - ANEXO III - Preencher'!C150</f>
        <v>UPA OLINDA - CG 001/2022</v>
      </c>
      <c r="C141" s="10"/>
      <c r="D141" s="11" t="str">
        <f>'[1]TCE - ANEXO III - Preencher'!E150</f>
        <v>LILIANE DE ALMEIDA SILVA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>
        <f>IF('[1]TCE - ANEXO III - Preencher'!H150="","",'[1]TCE - ANEXO III - Preencher'!H150)</f>
        <v>45992</v>
      </c>
      <c r="H141" s="14">
        <f>'[1]TCE - ANEXO III - Preencher'!I150</f>
        <v>0</v>
      </c>
      <c r="I141" s="14">
        <f>'[1]TCE - ANEXO III - Preencher'!J150</f>
        <v>1118.99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16.47</v>
      </c>
      <c r="O141" s="15">
        <f>'[1]TCE - ANEXO III - Preencher'!P150</f>
        <v>0</v>
      </c>
      <c r="P141" s="16">
        <f t="shared" si="14"/>
        <v>16.47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1135.46</v>
      </c>
    </row>
    <row r="142" spans="1:28" x14ac:dyDescent="0.2">
      <c r="A142" s="8">
        <f>IFERROR(VLOOKUP(B142,'[1]DADOS (OCULTAR)'!$Q$3:$S$136,3,0),"")</f>
        <v>10739225002161</v>
      </c>
      <c r="B142" s="9" t="str">
        <f>'[1]TCE - ANEXO III - Preencher'!C151</f>
        <v>UPA OLINDA - CG 001/2022</v>
      </c>
      <c r="C142" s="10"/>
      <c r="D142" s="11" t="str">
        <f>'[1]TCE - ANEXO III - Preencher'!E151</f>
        <v>LINDINALVA GALVÃO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45992</v>
      </c>
      <c r="H142" s="14">
        <f>'[1]TCE - ANEXO III - Preencher'!I151</f>
        <v>0</v>
      </c>
      <c r="I142" s="14">
        <f>'[1]TCE - ANEXO III - Preencher'!J151</f>
        <v>509.21000000000004</v>
      </c>
      <c r="J142" s="14">
        <f>'[1]TCE - ANEXO III - Preencher'!K151</f>
        <v>0</v>
      </c>
      <c r="K142" s="15">
        <f>'[1]TCE - ANEXO III - Preencher'!L151</f>
        <v>218.37</v>
      </c>
      <c r="L142" s="15">
        <f>'[1]TCE - ANEXO III - Preencher'!M151</f>
        <v>1.52</v>
      </c>
      <c r="M142" s="15">
        <f t="shared" si="13"/>
        <v>216.85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177.46</v>
      </c>
      <c r="R142" s="15">
        <f>'[1]TCE - ANEXO III - Preencher'!S151</f>
        <v>91.08</v>
      </c>
      <c r="S142" s="16">
        <f t="shared" si="15"/>
        <v>86.38000000000001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3346.3</v>
      </c>
      <c r="Y142" s="15">
        <f>'[1]TCE - ANEXO III - Preencher'!Z151</f>
        <v>0</v>
      </c>
      <c r="Z142" s="16">
        <f t="shared" si="17"/>
        <v>3346.3</v>
      </c>
      <c r="AA142" s="17" t="str">
        <f>IF('[1]TCE - ANEXO III - Preencher'!AB151="","",'[1]TCE - ANEXO III - Preencher'!AB151)</f>
        <v xml:space="preserve">piso da enfermagem e 13º do piso </v>
      </c>
      <c r="AB142" s="15">
        <f t="shared" si="12"/>
        <v>4158.74</v>
      </c>
    </row>
    <row r="143" spans="1:28" x14ac:dyDescent="0.2">
      <c r="A143" s="8">
        <f>IFERROR(VLOOKUP(B143,'[1]DADOS (OCULTAR)'!$Q$3:$S$136,3,0),"")</f>
        <v>10739225002161</v>
      </c>
      <c r="B143" s="9" t="str">
        <f>'[1]TCE - ANEXO III - Preencher'!C152</f>
        <v>UPA OLINDA - CG 001/2022</v>
      </c>
      <c r="C143" s="10"/>
      <c r="D143" s="11" t="str">
        <f>'[1]TCE - ANEXO III - Preencher'!E152</f>
        <v>LÍVIA ARAUJO DE FARIAS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45992</v>
      </c>
      <c r="H143" s="14">
        <f>'[1]TCE - ANEXO III - Preencher'!I152</f>
        <v>0</v>
      </c>
      <c r="I143" s="14">
        <f>'[1]TCE - ANEXO III - Preencher'!J152</f>
        <v>614.15000000000009</v>
      </c>
      <c r="J143" s="14">
        <f>'[1]TCE - ANEXO III - Preencher'!K152</f>
        <v>0</v>
      </c>
      <c r="K143" s="15">
        <f>'[1]TCE - ANEXO III - Preencher'!L152</f>
        <v>218.37</v>
      </c>
      <c r="L143" s="15">
        <f>'[1]TCE - ANEXO III - Preencher'!M152</f>
        <v>1.84</v>
      </c>
      <c r="M143" s="15">
        <f t="shared" si="13"/>
        <v>216.53</v>
      </c>
      <c r="N143" s="15">
        <f>'[1]TCE - ANEXO III - Preencher'!O152</f>
        <v>2.5</v>
      </c>
      <c r="O143" s="15">
        <f>'[1]TCE - ANEXO III - Preencher'!P152</f>
        <v>0</v>
      </c>
      <c r="P143" s="16">
        <f t="shared" si="14"/>
        <v>2.5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4145.24</v>
      </c>
      <c r="Y143" s="15">
        <f>'[1]TCE - ANEXO III - Preencher'!Z152</f>
        <v>0</v>
      </c>
      <c r="Z143" s="16">
        <f t="shared" si="17"/>
        <v>4145.24</v>
      </c>
      <c r="AA143" s="17" t="str">
        <f>IF('[1]TCE - ANEXO III - Preencher'!AB152="","",'[1]TCE - ANEXO III - Preencher'!AB152)</f>
        <v xml:space="preserve">piso da enfermagem e 13º do piso </v>
      </c>
      <c r="AB143" s="15">
        <f t="shared" si="12"/>
        <v>4978.42</v>
      </c>
    </row>
    <row r="144" spans="1:28" x14ac:dyDescent="0.2">
      <c r="A144" s="8">
        <f>IFERROR(VLOOKUP(B144,'[1]DADOS (OCULTAR)'!$Q$3:$S$136,3,0),"")</f>
        <v>10739225002161</v>
      </c>
      <c r="B144" s="9" t="str">
        <f>'[1]TCE - ANEXO III - Preencher'!C153</f>
        <v>UPA OLINDA - CG 001/2022</v>
      </c>
      <c r="C144" s="10"/>
      <c r="D144" s="11" t="str">
        <f>'[1]TCE - ANEXO III - Preencher'!E153</f>
        <v>LIZANGELA MARIA ZACARIAS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2524-05</v>
      </c>
      <c r="G144" s="13">
        <f>IF('[1]TCE - ANEXO III - Preencher'!H153="","",'[1]TCE - ANEXO III - Preencher'!H153)</f>
        <v>45992</v>
      </c>
      <c r="H144" s="14">
        <f>'[1]TCE - ANEXO III - Preencher'!I153</f>
        <v>0</v>
      </c>
      <c r="I144" s="14">
        <f>'[1]TCE - ANEXO III - Preencher'!J153</f>
        <v>312.95999999999998</v>
      </c>
      <c r="J144" s="14">
        <f>'[1]TCE - ANEXO III - Preencher'!K153</f>
        <v>0</v>
      </c>
      <c r="K144" s="15">
        <f>'[1]TCE - ANEXO III - Preencher'!L153</f>
        <v>218.37</v>
      </c>
      <c r="L144" s="15">
        <f>'[1]TCE - ANEXO III - Preencher'!M153</f>
        <v>2.7</v>
      </c>
      <c r="M144" s="15">
        <f t="shared" si="13"/>
        <v>215.67000000000002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177.46</v>
      </c>
      <c r="R144" s="15">
        <f>'[1]TCE - ANEXO III - Preencher'!S153</f>
        <v>161.86000000000001</v>
      </c>
      <c r="S144" s="16">
        <f t="shared" si="15"/>
        <v>15.599999999999994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544.23</v>
      </c>
    </row>
    <row r="145" spans="1:28" x14ac:dyDescent="0.2">
      <c r="A145" s="8">
        <f>IFERROR(VLOOKUP(B145,'[1]DADOS (OCULTAR)'!$Q$3:$S$136,3,0),"")</f>
        <v>10739225002161</v>
      </c>
      <c r="B145" s="9" t="str">
        <f>'[1]TCE - ANEXO III - Preencher'!C154</f>
        <v>UPA OLINDA - CG 001/2022</v>
      </c>
      <c r="C145" s="10"/>
      <c r="D145" s="11" t="str">
        <f>'[1]TCE - ANEXO III - Preencher'!E154</f>
        <v>LUAN LOPES DE SANTANA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3172-05</v>
      </c>
      <c r="G145" s="13">
        <f>IF('[1]TCE - ANEXO III - Preencher'!H154="","",'[1]TCE - ANEXO III - Preencher'!H154)</f>
        <v>45992</v>
      </c>
      <c r="H145" s="14">
        <f>'[1]TCE - ANEXO III - Preencher'!I154</f>
        <v>0</v>
      </c>
      <c r="I145" s="14">
        <f>'[1]TCE - ANEXO III - Preencher'!J154</f>
        <v>256.41999999999996</v>
      </c>
      <c r="J145" s="14">
        <f>'[1]TCE - ANEXO III - Preencher'!K154</f>
        <v>0</v>
      </c>
      <c r="K145" s="15">
        <f>'[1]TCE - ANEXO III - Preencher'!L154</f>
        <v>218.37</v>
      </c>
      <c r="L145" s="15">
        <f>'[1]TCE - ANEXO III - Preencher'!M154</f>
        <v>1.52</v>
      </c>
      <c r="M145" s="15">
        <f t="shared" si="13"/>
        <v>216.85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473.27</v>
      </c>
    </row>
    <row r="146" spans="1:28" x14ac:dyDescent="0.2">
      <c r="A146" s="8">
        <f>IFERROR(VLOOKUP(B146,'[1]DADOS (OCULTAR)'!$Q$3:$S$136,3,0),"")</f>
        <v>10739225002161</v>
      </c>
      <c r="B146" s="9" t="str">
        <f>'[1]TCE - ANEXO III - Preencher'!C155</f>
        <v>UPA OLINDA - CG 001/2022</v>
      </c>
      <c r="C146" s="10"/>
      <c r="D146" s="11" t="str">
        <f>'[1]TCE - ANEXO III - Preencher'!E155</f>
        <v>LUCAS BARBOSA DOS SANTOS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7664-20</v>
      </c>
      <c r="G146" s="13">
        <f>IF('[1]TCE - ANEXO III - Preencher'!H155="","",'[1]TCE - ANEXO III - Preencher'!H155)</f>
        <v>45992</v>
      </c>
      <c r="H146" s="14">
        <f>'[1]TCE - ANEXO III - Preencher'!I155</f>
        <v>0</v>
      </c>
      <c r="I146" s="14">
        <f>'[1]TCE - ANEXO III - Preencher'!J155</f>
        <v>235.75</v>
      </c>
      <c r="J146" s="14">
        <f>'[1]TCE - ANEXO III - Preencher'!K155</f>
        <v>0</v>
      </c>
      <c r="K146" s="15">
        <f>'[1]TCE - ANEXO III - Preencher'!L155</f>
        <v>218.37</v>
      </c>
      <c r="L146" s="15">
        <f>'[1]TCE - ANEXO III - Preencher'!M155</f>
        <v>1.52</v>
      </c>
      <c r="M146" s="15">
        <f t="shared" si="13"/>
        <v>216.85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452.6</v>
      </c>
    </row>
    <row r="147" spans="1:28" x14ac:dyDescent="0.2">
      <c r="A147" s="8">
        <f>IFERROR(VLOOKUP(B147,'[1]DADOS (OCULTAR)'!$Q$3:$S$136,3,0),"")</f>
        <v>10739225002161</v>
      </c>
      <c r="B147" s="9" t="str">
        <f>'[1]TCE - ANEXO III - Preencher'!C156</f>
        <v>UPA OLINDA - CG 001/2022</v>
      </c>
      <c r="C147" s="10"/>
      <c r="D147" s="11" t="str">
        <f>'[1]TCE - ANEXO III - Preencher'!E156</f>
        <v>LUCAS GUILHERME MIGUEL SANTOS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>
        <f>IF('[1]TCE - ANEXO III - Preencher'!H156="","",'[1]TCE - ANEXO III - Preencher'!H156)</f>
        <v>45992</v>
      </c>
      <c r="H147" s="14">
        <f>'[1]TCE - ANEXO III - Preencher'!I156</f>
        <v>0</v>
      </c>
      <c r="I147" s="14">
        <f>'[1]TCE - ANEXO III - Preencher'!J156</f>
        <v>20.94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177.46</v>
      </c>
      <c r="R147" s="15">
        <f>'[1]TCE - ANEXO III - Preencher'!S156</f>
        <v>39.799999999999997</v>
      </c>
      <c r="S147" s="16">
        <f t="shared" si="15"/>
        <v>137.66000000000003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158.60000000000002</v>
      </c>
    </row>
    <row r="148" spans="1:28" x14ac:dyDescent="0.2">
      <c r="A148" s="8">
        <f>IFERROR(VLOOKUP(B148,'[1]DADOS (OCULTAR)'!$Q$3:$S$136,3,0),"")</f>
        <v>10739225002161</v>
      </c>
      <c r="B148" s="9" t="str">
        <f>'[1]TCE - ANEXO III - Preencher'!C157</f>
        <v>UPA OLINDA - CG 001/2022</v>
      </c>
      <c r="C148" s="10"/>
      <c r="D148" s="11" t="str">
        <f>'[1]TCE - ANEXO III - Preencher'!E157</f>
        <v>LUCIANA GUILHERMINO DE MELO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3224-15</v>
      </c>
      <c r="G148" s="13">
        <f>IF('[1]TCE - ANEXO III - Preencher'!H157="","",'[1]TCE - ANEXO III - Preencher'!H157)</f>
        <v>45992</v>
      </c>
      <c r="H148" s="14">
        <f>'[1]TCE - ANEXO III - Preencher'!I157</f>
        <v>0</v>
      </c>
      <c r="I148" s="14">
        <f>'[1]TCE - ANEXO III - Preencher'!J157</f>
        <v>231.59</v>
      </c>
      <c r="J148" s="14">
        <f>'[1]TCE - ANEXO III - Preencher'!K157</f>
        <v>0</v>
      </c>
      <c r="K148" s="15">
        <f>'[1]TCE - ANEXO III - Preencher'!L157</f>
        <v>218.37</v>
      </c>
      <c r="L148" s="15">
        <f>'[1]TCE - ANEXO III - Preencher'!M157</f>
        <v>1.63</v>
      </c>
      <c r="M148" s="15">
        <f t="shared" si="13"/>
        <v>216.74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177.46</v>
      </c>
      <c r="R148" s="15">
        <f>'[1]TCE - ANEXO III - Preencher'!S157</f>
        <v>97.5</v>
      </c>
      <c r="S148" s="16">
        <f t="shared" si="15"/>
        <v>79.960000000000008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528.29000000000008</v>
      </c>
    </row>
    <row r="149" spans="1:28" x14ac:dyDescent="0.2">
      <c r="A149" s="8">
        <f>IFERROR(VLOOKUP(B149,'[1]DADOS (OCULTAR)'!$Q$3:$S$136,3,0),"")</f>
        <v>10739225002161</v>
      </c>
      <c r="B149" s="9" t="str">
        <f>'[1]TCE - ANEXO III - Preencher'!C158</f>
        <v>UPA OLINDA - CG 001/2022</v>
      </c>
      <c r="C149" s="10"/>
      <c r="D149" s="11" t="str">
        <f>'[1]TCE - ANEXO III - Preencher'!E158</f>
        <v>LUCIMAR LAUDIENE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>
        <f>IF('[1]TCE - ANEXO III - Preencher'!H158="","",'[1]TCE - ANEXO III - Preencher'!H158)</f>
        <v>45992</v>
      </c>
      <c r="H149" s="14">
        <f>'[1]TCE - ANEXO III - Preencher'!I158</f>
        <v>0</v>
      </c>
      <c r="I149" s="14">
        <f>'[1]TCE - ANEXO III - Preencher'!J158</f>
        <v>676.31999999999994</v>
      </c>
      <c r="J149" s="14">
        <f>'[1]TCE - ANEXO III - Preencher'!K158</f>
        <v>0</v>
      </c>
      <c r="K149" s="15">
        <f>'[1]TCE - ANEXO III - Preencher'!L158</f>
        <v>218.37</v>
      </c>
      <c r="L149" s="15">
        <f>'[1]TCE - ANEXO III - Preencher'!M158</f>
        <v>1.86</v>
      </c>
      <c r="M149" s="15">
        <f t="shared" si="13"/>
        <v>216.51</v>
      </c>
      <c r="N149" s="15">
        <f>'[1]TCE - ANEXO III - Preencher'!O158</f>
        <v>2.5099999999999998</v>
      </c>
      <c r="O149" s="15">
        <f>'[1]TCE - ANEXO III - Preencher'!P158</f>
        <v>0</v>
      </c>
      <c r="P149" s="16">
        <f t="shared" si="14"/>
        <v>2.5099999999999998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138.38999999999999</v>
      </c>
      <c r="U149" s="15">
        <f>'[1]TCE - ANEXO III - Preencher'!V158</f>
        <v>0</v>
      </c>
      <c r="V149" s="16">
        <f t="shared" si="16"/>
        <v>138.38999999999999</v>
      </c>
      <c r="W149" s="17" t="str">
        <f>IF('[1]TCE - ANEXO III - Preencher'!X158="","",'[1]TCE - ANEXO III - Preencher'!X158)</f>
        <v>auxilio creche dos enfermeiros</v>
      </c>
      <c r="X149" s="15">
        <f>'[1]TCE - ANEXO III - Preencher'!Y158</f>
        <v>4553.9799999999996</v>
      </c>
      <c r="Y149" s="15">
        <f>'[1]TCE - ANEXO III - Preencher'!Z158</f>
        <v>0</v>
      </c>
      <c r="Z149" s="16">
        <f t="shared" si="17"/>
        <v>4553.9799999999996</v>
      </c>
      <c r="AA149" s="17" t="str">
        <f>IF('[1]TCE - ANEXO III - Preencher'!AB158="","",'[1]TCE - ANEXO III - Preencher'!AB158)</f>
        <v xml:space="preserve">piso da enfermagem e 13º do piso </v>
      </c>
      <c r="AB149" s="15">
        <f t="shared" si="12"/>
        <v>5587.7099999999991</v>
      </c>
    </row>
    <row r="150" spans="1:28" x14ac:dyDescent="0.2">
      <c r="A150" s="8">
        <f>IFERROR(VLOOKUP(B150,'[1]DADOS (OCULTAR)'!$Q$3:$S$136,3,0),"")</f>
        <v>10739225002161</v>
      </c>
      <c r="B150" s="9" t="str">
        <f>'[1]TCE - ANEXO III - Preencher'!C159</f>
        <v>UPA OLINDA - CG 001/2022</v>
      </c>
      <c r="C150" s="10"/>
      <c r="D150" s="11" t="str">
        <f>'[1]TCE - ANEXO III - Preencher'!E159</f>
        <v>MACIO RUBENS CARVALHO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7823-20</v>
      </c>
      <c r="G150" s="13">
        <f>IF('[1]TCE - ANEXO III - Preencher'!H159="","",'[1]TCE - ANEXO III - Preencher'!H159)</f>
        <v>45992</v>
      </c>
      <c r="H150" s="14">
        <f>'[1]TCE - ANEXO III - Preencher'!I159</f>
        <v>0</v>
      </c>
      <c r="I150" s="14">
        <f>'[1]TCE - ANEXO III - Preencher'!J159</f>
        <v>250.03</v>
      </c>
      <c r="J150" s="14">
        <f>'[1]TCE - ANEXO III - Preencher'!K159</f>
        <v>0</v>
      </c>
      <c r="K150" s="15">
        <f>'[1]TCE - ANEXO III - Preencher'!L159</f>
        <v>218.37</v>
      </c>
      <c r="L150" s="15">
        <f>'[1]TCE - ANEXO III - Preencher'!M159</f>
        <v>1.74</v>
      </c>
      <c r="M150" s="15">
        <f t="shared" si="13"/>
        <v>216.63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466.65999999999997</v>
      </c>
    </row>
    <row r="151" spans="1:28" x14ac:dyDescent="0.2">
      <c r="A151" s="8">
        <f>IFERROR(VLOOKUP(B151,'[1]DADOS (OCULTAR)'!$Q$3:$S$136,3,0),"")</f>
        <v>10739225002161</v>
      </c>
      <c r="B151" s="9" t="str">
        <f>'[1]TCE - ANEXO III - Preencher'!C160</f>
        <v>UPA OLINDA - CG 001/2022</v>
      </c>
      <c r="C151" s="10"/>
      <c r="D151" s="11" t="str">
        <f>'[1]TCE - ANEXO III - Preencher'!E160</f>
        <v>MANUELA DE MELO RIBEIRO PARANHOS AGRA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2251-25</v>
      </c>
      <c r="G151" s="13">
        <f>IF('[1]TCE - ANEXO III - Preencher'!H160="","",'[1]TCE - ANEXO III - Preencher'!H160)</f>
        <v>45992</v>
      </c>
      <c r="H151" s="14">
        <f>'[1]TCE - ANEXO III - Preencher'!I160</f>
        <v>0</v>
      </c>
      <c r="I151" s="14">
        <f>'[1]TCE - ANEXO III - Preencher'!J160</f>
        <v>1298.49</v>
      </c>
      <c r="J151" s="14">
        <f>'[1]TCE - ANEXO III - Preencher'!K160</f>
        <v>0</v>
      </c>
      <c r="K151" s="15">
        <f>'[1]TCE - ANEXO III - Preencher'!L160</f>
        <v>218.37</v>
      </c>
      <c r="L151" s="15">
        <f>'[1]TCE - ANEXO III - Preencher'!M160</f>
        <v>8.4</v>
      </c>
      <c r="M151" s="15">
        <f t="shared" si="13"/>
        <v>209.97</v>
      </c>
      <c r="N151" s="15">
        <f>'[1]TCE - ANEXO III - Preencher'!O160</f>
        <v>16.47</v>
      </c>
      <c r="O151" s="15">
        <f>'[1]TCE - ANEXO III - Preencher'!P160</f>
        <v>0</v>
      </c>
      <c r="P151" s="16">
        <f t="shared" si="14"/>
        <v>16.47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1524.93</v>
      </c>
    </row>
    <row r="152" spans="1:28" x14ac:dyDescent="0.2">
      <c r="A152" s="8">
        <f>IFERROR(VLOOKUP(B152,'[1]DADOS (OCULTAR)'!$Q$3:$S$136,3,0),"")</f>
        <v>10739225002161</v>
      </c>
      <c r="B152" s="9" t="str">
        <f>'[1]TCE - ANEXO III - Preencher'!C161</f>
        <v>UPA OLINDA - CG 001/2022</v>
      </c>
      <c r="C152" s="10"/>
      <c r="D152" s="11" t="str">
        <f>'[1]TCE - ANEXO III - Preencher'!E161</f>
        <v>MARCELA SUELE SOARES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2236-05</v>
      </c>
      <c r="G152" s="13">
        <f>IF('[1]TCE - ANEXO III - Preencher'!H161="","",'[1]TCE - ANEXO III - Preencher'!H161)</f>
        <v>45992</v>
      </c>
      <c r="H152" s="14">
        <f>'[1]TCE - ANEXO III - Preencher'!I161</f>
        <v>0</v>
      </c>
      <c r="I152" s="14">
        <f>'[1]TCE - ANEXO III - Preencher'!J161</f>
        <v>339.28999999999996</v>
      </c>
      <c r="J152" s="14">
        <f>'[1]TCE - ANEXO III - Preencher'!K161</f>
        <v>0</v>
      </c>
      <c r="K152" s="15">
        <f>'[1]TCE - ANEXO III - Preencher'!L161</f>
        <v>218.37</v>
      </c>
      <c r="L152" s="15">
        <f>'[1]TCE - ANEXO III - Preencher'!M161</f>
        <v>2.15</v>
      </c>
      <c r="M152" s="15">
        <f t="shared" si="13"/>
        <v>216.22</v>
      </c>
      <c r="N152" s="15">
        <f>'[1]TCE - ANEXO III - Preencher'!O161</f>
        <v>2.5099999999999998</v>
      </c>
      <c r="O152" s="15">
        <f>'[1]TCE - ANEXO III - Preencher'!P161</f>
        <v>0</v>
      </c>
      <c r="P152" s="16">
        <f t="shared" si="14"/>
        <v>2.5099999999999998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558.02</v>
      </c>
    </row>
    <row r="153" spans="1:28" x14ac:dyDescent="0.2">
      <c r="A153" s="8">
        <f>IFERROR(VLOOKUP(B153,'[1]DADOS (OCULTAR)'!$Q$3:$S$136,3,0),"")</f>
        <v>10739225002161</v>
      </c>
      <c r="B153" s="9" t="str">
        <f>'[1]TCE - ANEXO III - Preencher'!C162</f>
        <v>UPA OLINDA - CG 001/2022</v>
      </c>
      <c r="C153" s="10"/>
      <c r="D153" s="11" t="str">
        <f>'[1]TCE - ANEXO III - Preencher'!E162</f>
        <v>MÁRCIA FERREIRA DA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45992</v>
      </c>
      <c r="H153" s="14">
        <f>'[1]TCE - ANEXO III - Preencher'!I162</f>
        <v>0</v>
      </c>
      <c r="I153" s="14">
        <f>'[1]TCE - ANEXO III - Preencher'!J162</f>
        <v>136.41</v>
      </c>
      <c r="J153" s="14">
        <f>'[1]TCE - ANEXO III - Preencher'!K162</f>
        <v>0</v>
      </c>
      <c r="K153" s="15">
        <f>'[1]TCE - ANEXO III - Preencher'!L162</f>
        <v>218.37</v>
      </c>
      <c r="L153" s="15">
        <f>'[1]TCE - ANEXO III - Preencher'!M162</f>
        <v>1.32</v>
      </c>
      <c r="M153" s="15">
        <f t="shared" si="13"/>
        <v>217.05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353.46000000000004</v>
      </c>
    </row>
    <row r="154" spans="1:28" x14ac:dyDescent="0.2">
      <c r="A154" s="8">
        <f>IFERROR(VLOOKUP(B154,'[1]DADOS (OCULTAR)'!$Q$3:$S$136,3,0),"")</f>
        <v>10739225002161</v>
      </c>
      <c r="B154" s="9" t="str">
        <f>'[1]TCE - ANEXO III - Preencher'!C163</f>
        <v>UPA OLINDA - CG 001/2022</v>
      </c>
      <c r="C154" s="10"/>
      <c r="D154" s="11" t="str">
        <f>'[1]TCE - ANEXO III - Preencher'!E163</f>
        <v>MARCO FERREIRA DOS SANTOS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5174-10</v>
      </c>
      <c r="G154" s="13">
        <f>IF('[1]TCE - ANEXO III - Preencher'!H163="","",'[1]TCE - ANEXO III - Preencher'!H163)</f>
        <v>45992</v>
      </c>
      <c r="H154" s="14">
        <f>'[1]TCE - ANEXO III - Preencher'!I163</f>
        <v>0</v>
      </c>
      <c r="I154" s="14">
        <f>'[1]TCE - ANEXO III - Preencher'!J163</f>
        <v>242.15</v>
      </c>
      <c r="J154" s="14">
        <f>'[1]TCE - ANEXO III - Preencher'!K163</f>
        <v>0</v>
      </c>
      <c r="K154" s="15">
        <f>'[1]TCE - ANEXO III - Preencher'!L163</f>
        <v>218.37</v>
      </c>
      <c r="L154" s="15">
        <f>'[1]TCE - ANEXO III - Preencher'!M163</f>
        <v>1.52</v>
      </c>
      <c r="M154" s="15">
        <f t="shared" si="13"/>
        <v>216.85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177.46</v>
      </c>
      <c r="R154" s="15">
        <f>'[1]TCE - ANEXO III - Preencher'!S163</f>
        <v>91.08</v>
      </c>
      <c r="S154" s="16">
        <f t="shared" si="15"/>
        <v>86.38000000000001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545.38</v>
      </c>
    </row>
    <row r="155" spans="1:28" x14ac:dyDescent="0.2">
      <c r="A155" s="8">
        <f>IFERROR(VLOOKUP(B155,'[1]DADOS (OCULTAR)'!$Q$3:$S$136,3,0),"")</f>
        <v>10739225002161</v>
      </c>
      <c r="B155" s="9" t="str">
        <f>'[1]TCE - ANEXO III - Preencher'!C164</f>
        <v>UPA OLINDA - CG 001/2022</v>
      </c>
      <c r="C155" s="10"/>
      <c r="D155" s="11" t="str">
        <f>'[1]TCE - ANEXO III - Preencher'!E164</f>
        <v>MARCOS GOMES DO NASCIMENTO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1425-05</v>
      </c>
      <c r="G155" s="13">
        <f>IF('[1]TCE - ANEXO III - Preencher'!H164="","",'[1]TCE - ANEXO III - Preencher'!H164)</f>
        <v>45992</v>
      </c>
      <c r="H155" s="14">
        <f>'[1]TCE - ANEXO III - Preencher'!I164</f>
        <v>0</v>
      </c>
      <c r="I155" s="14">
        <f>'[1]TCE - ANEXO III - Preencher'!J164</f>
        <v>454.15</v>
      </c>
      <c r="J155" s="14">
        <f>'[1]TCE - ANEXO III - Preencher'!K164</f>
        <v>0</v>
      </c>
      <c r="K155" s="15">
        <f>'[1]TCE - ANEXO III - Preencher'!L164</f>
        <v>218.37</v>
      </c>
      <c r="L155" s="15">
        <f>'[1]TCE - ANEXO III - Preencher'!M164</f>
        <v>3.78</v>
      </c>
      <c r="M155" s="15">
        <f t="shared" si="13"/>
        <v>214.59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668.74</v>
      </c>
    </row>
    <row r="156" spans="1:28" x14ac:dyDescent="0.2">
      <c r="A156" s="8">
        <f>IFERROR(VLOOKUP(B156,'[1]DADOS (OCULTAR)'!$Q$3:$S$136,3,0),"")</f>
        <v>10739225002161</v>
      </c>
      <c r="B156" s="9" t="str">
        <f>'[1]TCE - ANEXO III - Preencher'!C165</f>
        <v>UPA OLINDA - CG 001/2022</v>
      </c>
      <c r="C156" s="10"/>
      <c r="D156" s="11" t="str">
        <f>'[1]TCE - ANEXO III - Preencher'!E165</f>
        <v>MARCOS KENNEDY BEZERRA DE ALMEIDA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4110-10</v>
      </c>
      <c r="G156" s="13">
        <f>IF('[1]TCE - ANEXO III - Preencher'!H165="","",'[1]TCE - ANEXO III - Preencher'!H165)</f>
        <v>45992</v>
      </c>
      <c r="H156" s="14">
        <f>'[1]TCE - ANEXO III - Preencher'!I165</f>
        <v>0</v>
      </c>
      <c r="I156" s="14">
        <f>'[1]TCE - ANEXO III - Preencher'!J165</f>
        <v>412.2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412.2</v>
      </c>
    </row>
    <row r="157" spans="1:28" x14ac:dyDescent="0.2">
      <c r="A157" s="8">
        <f>IFERROR(VLOOKUP(B157,'[1]DADOS (OCULTAR)'!$Q$3:$S$136,3,0),"")</f>
        <v>10739225002161</v>
      </c>
      <c r="B157" s="9" t="str">
        <f>'[1]TCE - ANEXO III - Preencher'!C166</f>
        <v>UPA OLINDA - CG 001/2022</v>
      </c>
      <c r="C157" s="10"/>
      <c r="D157" s="11" t="str">
        <f>'[1]TCE - ANEXO III - Preencher'!E166</f>
        <v>MARIA APARECIDA DE FATIMA ALENCAR NOBRE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2232-88</v>
      </c>
      <c r="G157" s="13">
        <f>IF('[1]TCE - ANEXO III - Preencher'!H166="","",'[1]TCE - ANEXO III - Preencher'!H166)</f>
        <v>45992</v>
      </c>
      <c r="H157" s="14">
        <f>'[1]TCE - ANEXO III - Preencher'!I166</f>
        <v>0</v>
      </c>
      <c r="I157" s="14">
        <f>'[1]TCE - ANEXO III - Preencher'!J166</f>
        <v>808.22</v>
      </c>
      <c r="J157" s="14">
        <f>'[1]TCE - ANEXO III - Preencher'!K166</f>
        <v>0</v>
      </c>
      <c r="K157" s="15">
        <f>'[1]TCE - ANEXO III - Preencher'!L166</f>
        <v>218.37</v>
      </c>
      <c r="L157" s="15">
        <f>'[1]TCE - ANEXO III - Preencher'!M166</f>
        <v>5.91</v>
      </c>
      <c r="M157" s="15">
        <f t="shared" si="13"/>
        <v>212.46</v>
      </c>
      <c r="N157" s="15">
        <f>'[1]TCE - ANEXO III - Preencher'!O166</f>
        <v>16.47</v>
      </c>
      <c r="O157" s="15">
        <f>'[1]TCE - ANEXO III - Preencher'!P166</f>
        <v>0</v>
      </c>
      <c r="P157" s="16">
        <f t="shared" si="14"/>
        <v>16.47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1037.1500000000001</v>
      </c>
    </row>
    <row r="158" spans="1:28" x14ac:dyDescent="0.2">
      <c r="A158" s="8">
        <f>IFERROR(VLOOKUP(B158,'[1]DADOS (OCULTAR)'!$Q$3:$S$136,3,0),"")</f>
        <v>10739225002161</v>
      </c>
      <c r="B158" s="9" t="str">
        <f>'[1]TCE - ANEXO III - Preencher'!C167</f>
        <v>UPA OLINDA - CG 001/2022</v>
      </c>
      <c r="C158" s="10"/>
      <c r="D158" s="11" t="str">
        <f>'[1]TCE - ANEXO III - Preencher'!E167</f>
        <v>MARIA BEATRIZ DE SOUZA NERY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4221-05</v>
      </c>
      <c r="G158" s="13">
        <f>IF('[1]TCE - ANEXO III - Preencher'!H167="","",'[1]TCE - ANEXO III - Preencher'!H167)</f>
        <v>45992</v>
      </c>
      <c r="H158" s="14">
        <f>'[1]TCE - ANEXO III - Preencher'!I167</f>
        <v>0</v>
      </c>
      <c r="I158" s="14">
        <f>'[1]TCE - ANEXO III - Preencher'!J167</f>
        <v>252.58</v>
      </c>
      <c r="J158" s="14">
        <f>'[1]TCE - ANEXO III - Preencher'!K167</f>
        <v>0</v>
      </c>
      <c r="K158" s="15">
        <f>'[1]TCE - ANEXO III - Preencher'!L167</f>
        <v>218.37</v>
      </c>
      <c r="L158" s="15">
        <f>'[1]TCE - ANEXO III - Preencher'!M167</f>
        <v>1.52</v>
      </c>
      <c r="M158" s="15">
        <f t="shared" si="13"/>
        <v>216.85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80.95</v>
      </c>
      <c r="U158" s="15">
        <f>'[1]TCE - ANEXO III - Preencher'!V167</f>
        <v>0</v>
      </c>
      <c r="V158" s="16">
        <f t="shared" si="16"/>
        <v>80.95</v>
      </c>
      <c r="W158" s="17" t="str">
        <f>IF('[1]TCE - ANEXO III - Preencher'!X167="","",'[1]TCE - ANEXO III - Preencher'!X167)</f>
        <v>auxilio creche devido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550.38</v>
      </c>
    </row>
    <row r="159" spans="1:28" x14ac:dyDescent="0.2">
      <c r="A159" s="8">
        <f>IFERROR(VLOOKUP(B159,'[1]DADOS (OCULTAR)'!$Q$3:$S$136,3,0),"")</f>
        <v>10739225002161</v>
      </c>
      <c r="B159" s="9" t="str">
        <f>'[1]TCE - ANEXO III - Preencher'!C168</f>
        <v>UPA OLINDA - CG 001/2022</v>
      </c>
      <c r="C159" s="10"/>
      <c r="D159" s="11" t="str">
        <f>'[1]TCE - ANEXO III - Preencher'!E168</f>
        <v>MARIA DAS DORES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5135-05</v>
      </c>
      <c r="G159" s="13">
        <f>IF('[1]TCE - ANEXO III - Preencher'!H168="","",'[1]TCE - ANEXO III - Preencher'!H168)</f>
        <v>45992</v>
      </c>
      <c r="H159" s="14">
        <f>'[1]TCE - ANEXO III - Preencher'!I168</f>
        <v>0</v>
      </c>
      <c r="I159" s="14">
        <f>'[1]TCE - ANEXO III - Preencher'!J168</f>
        <v>246.16000000000003</v>
      </c>
      <c r="J159" s="14">
        <f>'[1]TCE - ANEXO III - Preencher'!K168</f>
        <v>0</v>
      </c>
      <c r="K159" s="15">
        <f>'[1]TCE - ANEXO III - Preencher'!L168</f>
        <v>218.37</v>
      </c>
      <c r="L159" s="15">
        <f>'[1]TCE - ANEXO III - Preencher'!M168</f>
        <v>1.52</v>
      </c>
      <c r="M159" s="15">
        <f t="shared" si="13"/>
        <v>216.85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177.46</v>
      </c>
      <c r="R159" s="15">
        <f>'[1]TCE - ANEXO III - Preencher'!S168</f>
        <v>91.08</v>
      </c>
      <c r="S159" s="16">
        <f t="shared" si="15"/>
        <v>86.38000000000001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549.39</v>
      </c>
    </row>
    <row r="160" spans="1:28" x14ac:dyDescent="0.2">
      <c r="A160" s="8">
        <f>IFERROR(VLOOKUP(B160,'[1]DADOS (OCULTAR)'!$Q$3:$S$136,3,0),"")</f>
        <v>10739225002161</v>
      </c>
      <c r="B160" s="9" t="str">
        <f>'[1]TCE - ANEXO III - Preencher'!C169</f>
        <v>UPA OLINDA - CG 001/2022</v>
      </c>
      <c r="C160" s="10"/>
      <c r="D160" s="11" t="str">
        <f>'[1]TCE - ANEXO III - Preencher'!E169</f>
        <v>MARIA DE FATIMA PINTO RIBEIRO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2232-88</v>
      </c>
      <c r="G160" s="13">
        <f>IF('[1]TCE - ANEXO III - Preencher'!H169="","",'[1]TCE - ANEXO III - Preencher'!H169)</f>
        <v>45992</v>
      </c>
      <c r="H160" s="14">
        <f>'[1]TCE - ANEXO III - Preencher'!I169</f>
        <v>0</v>
      </c>
      <c r="I160" s="14">
        <f>'[1]TCE - ANEXO III - Preencher'!J169</f>
        <v>803.18000000000006</v>
      </c>
      <c r="J160" s="14">
        <f>'[1]TCE - ANEXO III - Preencher'!K169</f>
        <v>0</v>
      </c>
      <c r="K160" s="15">
        <f>'[1]TCE - ANEXO III - Preencher'!L169</f>
        <v>218.37</v>
      </c>
      <c r="L160" s="15">
        <f>'[1]TCE - ANEXO III - Preencher'!M169</f>
        <v>5.91</v>
      </c>
      <c r="M160" s="15">
        <f t="shared" si="13"/>
        <v>212.46</v>
      </c>
      <c r="N160" s="15">
        <f>'[1]TCE - ANEXO III - Preencher'!O169</f>
        <v>16.47</v>
      </c>
      <c r="O160" s="15">
        <f>'[1]TCE - ANEXO III - Preencher'!P169</f>
        <v>0</v>
      </c>
      <c r="P160" s="16">
        <f t="shared" si="14"/>
        <v>16.47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1032.1100000000001</v>
      </c>
    </row>
    <row r="161" spans="1:28" x14ac:dyDescent="0.2">
      <c r="A161" s="8">
        <f>IFERROR(VLOOKUP(B161,'[1]DADOS (OCULTAR)'!$Q$3:$S$136,3,0),"")</f>
        <v>10739225002161</v>
      </c>
      <c r="B161" s="9" t="str">
        <f>'[1]TCE - ANEXO III - Preencher'!C170</f>
        <v>UPA OLINDA - CG 001/2022</v>
      </c>
      <c r="C161" s="10"/>
      <c r="D161" s="11" t="str">
        <f>'[1]TCE - ANEXO III - Preencher'!E170</f>
        <v>MARIA EDUARDA VALADARES SANTOS LINS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2252-70</v>
      </c>
      <c r="G161" s="13">
        <f>IF('[1]TCE - ANEXO III - Preencher'!H170="","",'[1]TCE - ANEXO III - Preencher'!H170)</f>
        <v>45992</v>
      </c>
      <c r="H161" s="14">
        <f>'[1]TCE - ANEXO III - Preencher'!I170</f>
        <v>0</v>
      </c>
      <c r="I161" s="14">
        <f>'[1]TCE - ANEXO III - Preencher'!J170</f>
        <v>922.48</v>
      </c>
      <c r="J161" s="14">
        <f>'[1]TCE - ANEXO III - Preencher'!K170</f>
        <v>0</v>
      </c>
      <c r="K161" s="15">
        <f>'[1]TCE - ANEXO III - Preencher'!L170</f>
        <v>218.37</v>
      </c>
      <c r="L161" s="15">
        <f>'[1]TCE - ANEXO III - Preencher'!M170</f>
        <v>4.2</v>
      </c>
      <c r="M161" s="15">
        <f t="shared" si="13"/>
        <v>214.17000000000002</v>
      </c>
      <c r="N161" s="15">
        <f>'[1]TCE - ANEXO III - Preencher'!O170</f>
        <v>16.47</v>
      </c>
      <c r="O161" s="15">
        <f>'[1]TCE - ANEXO III - Preencher'!P170</f>
        <v>0</v>
      </c>
      <c r="P161" s="16">
        <f t="shared" si="14"/>
        <v>16.47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1153.1200000000001</v>
      </c>
    </row>
    <row r="162" spans="1:28" x14ac:dyDescent="0.2">
      <c r="A162" s="8">
        <f>IFERROR(VLOOKUP(B162,'[1]DADOS (OCULTAR)'!$Q$3:$S$136,3,0),"")</f>
        <v>10739225002161</v>
      </c>
      <c r="B162" s="9" t="str">
        <f>'[1]TCE - ANEXO III - Preencher'!C171</f>
        <v>UPA OLINDA - CG 001/2022</v>
      </c>
      <c r="C162" s="10"/>
      <c r="D162" s="11" t="str">
        <f>'[1]TCE - ANEXO III - Preencher'!E171</f>
        <v xml:space="preserve">MARIA JULIA DA CRUZ GOUVEIA NETO DE 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2251-24</v>
      </c>
      <c r="G162" s="13">
        <f>IF('[1]TCE - ANEXO III - Preencher'!H171="","",'[1]TCE - ANEXO III - Preencher'!H171)</f>
        <v>45992</v>
      </c>
      <c r="H162" s="14">
        <f>'[1]TCE - ANEXO III - Preencher'!I171</f>
        <v>0</v>
      </c>
      <c r="I162" s="14">
        <f>'[1]TCE - ANEXO III - Preencher'!J171</f>
        <v>677.06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16.47</v>
      </c>
      <c r="O162" s="15">
        <f>'[1]TCE - ANEXO III - Preencher'!P171</f>
        <v>0</v>
      </c>
      <c r="P162" s="16">
        <f t="shared" si="14"/>
        <v>16.47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693.53</v>
      </c>
    </row>
    <row r="163" spans="1:28" x14ac:dyDescent="0.2">
      <c r="A163" s="8">
        <f>IFERROR(VLOOKUP(B163,'[1]DADOS (OCULTAR)'!$Q$3:$S$136,3,0),"")</f>
        <v>10739225002161</v>
      </c>
      <c r="B163" s="9" t="str">
        <f>'[1]TCE - ANEXO III - Preencher'!C172</f>
        <v>UPA OLINDA - CG 001/2022</v>
      </c>
      <c r="C163" s="10"/>
      <c r="D163" s="11" t="str">
        <f>'[1]TCE - ANEXO III - Preencher'!E172</f>
        <v>MARIA MADALENA CORREIA RAMOS DOS SANTOS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45992</v>
      </c>
      <c r="H163" s="14">
        <f>'[1]TCE - ANEXO III - Preencher'!I172</f>
        <v>0</v>
      </c>
      <c r="I163" s="14">
        <f>'[1]TCE - ANEXO III - Preencher'!J172</f>
        <v>485.96000000000004</v>
      </c>
      <c r="J163" s="14">
        <f>'[1]TCE - ANEXO III - Preencher'!K172</f>
        <v>0</v>
      </c>
      <c r="K163" s="15">
        <f>'[1]TCE - ANEXO III - Preencher'!L172</f>
        <v>218.37</v>
      </c>
      <c r="L163" s="15">
        <f>'[1]TCE - ANEXO III - Preencher'!M172</f>
        <v>1.52</v>
      </c>
      <c r="M163" s="15">
        <f t="shared" si="13"/>
        <v>216.85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177.46</v>
      </c>
      <c r="R163" s="15">
        <f>'[1]TCE - ANEXO III - Preencher'!S172</f>
        <v>91.08</v>
      </c>
      <c r="S163" s="16">
        <f t="shared" si="15"/>
        <v>86.38000000000001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3346.3</v>
      </c>
      <c r="Y163" s="15">
        <f>'[1]TCE - ANEXO III - Preencher'!Z172</f>
        <v>0</v>
      </c>
      <c r="Z163" s="16">
        <f t="shared" si="17"/>
        <v>3346.3</v>
      </c>
      <c r="AA163" s="17" t="str">
        <f>IF('[1]TCE - ANEXO III - Preencher'!AB172="","",'[1]TCE - ANEXO III - Preencher'!AB172)</f>
        <v xml:space="preserve">piso da enfermagem e 13º do piso </v>
      </c>
      <c r="AB163" s="15">
        <f t="shared" si="12"/>
        <v>4135.49</v>
      </c>
    </row>
    <row r="164" spans="1:28" x14ac:dyDescent="0.2">
      <c r="A164" s="8">
        <f>IFERROR(VLOOKUP(B164,'[1]DADOS (OCULTAR)'!$Q$3:$S$136,3,0),"")</f>
        <v>10739225002161</v>
      </c>
      <c r="B164" s="9" t="str">
        <f>'[1]TCE - ANEXO III - Preencher'!C173</f>
        <v>UPA OLINDA - CG 001/2022</v>
      </c>
      <c r="C164" s="10"/>
      <c r="D164" s="11" t="str">
        <f>'[1]TCE - ANEXO III - Preencher'!E173</f>
        <v>MARIA RENATA FERREIRA DE SOUZA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5152-05</v>
      </c>
      <c r="G164" s="13">
        <f>IF('[1]TCE - ANEXO III - Preencher'!H173="","",'[1]TCE - ANEXO III - Preencher'!H173)</f>
        <v>45992</v>
      </c>
      <c r="H164" s="14">
        <f>'[1]TCE - ANEXO III - Preencher'!I173</f>
        <v>0</v>
      </c>
      <c r="I164" s="14">
        <f>'[1]TCE - ANEXO III - Preencher'!J173</f>
        <v>491.88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3346.3</v>
      </c>
      <c r="Y164" s="15">
        <f>'[1]TCE - ANEXO III - Preencher'!Z173</f>
        <v>0</v>
      </c>
      <c r="Z164" s="16">
        <f t="shared" si="17"/>
        <v>3346.3</v>
      </c>
      <c r="AA164" s="17" t="str">
        <f>IF('[1]TCE - ANEXO III - Preencher'!AB173="","",'[1]TCE - ANEXO III - Preencher'!AB173)</f>
        <v xml:space="preserve">piso da enfermagem e 13º do piso </v>
      </c>
      <c r="AB164" s="15">
        <f t="shared" si="12"/>
        <v>3838.1800000000003</v>
      </c>
    </row>
    <row r="165" spans="1:28" x14ac:dyDescent="0.2">
      <c r="A165" s="8">
        <f>IFERROR(VLOOKUP(B165,'[1]DADOS (OCULTAR)'!$Q$3:$S$136,3,0),"")</f>
        <v>10739225002161</v>
      </c>
      <c r="B165" s="9" t="str">
        <f>'[1]TCE - ANEXO III - Preencher'!C174</f>
        <v>UPA OLINDA - CG 001/2022</v>
      </c>
      <c r="C165" s="10"/>
      <c r="D165" s="11" t="str">
        <f>'[1]TCE - ANEXO III - Preencher'!E174</f>
        <v>MARIA SIMONE SANTOS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3226-05</v>
      </c>
      <c r="G165" s="13">
        <f>IF('[1]TCE - ANEXO III - Preencher'!H174="","",'[1]TCE - ANEXO III - Preencher'!H174)</f>
        <v>45992</v>
      </c>
      <c r="H165" s="14">
        <f>'[1]TCE - ANEXO III - Preencher'!I174</f>
        <v>0</v>
      </c>
      <c r="I165" s="14">
        <f>'[1]TCE - ANEXO III - Preencher'!J174</f>
        <v>214.38</v>
      </c>
      <c r="J165" s="14">
        <f>'[1]TCE - ANEXO III - Preencher'!K174</f>
        <v>0</v>
      </c>
      <c r="K165" s="15">
        <f>'[1]TCE - ANEXO III - Preencher'!L174</f>
        <v>218.37</v>
      </c>
      <c r="L165" s="15">
        <f>'[1]TCE - ANEXO III - Preencher'!M174</f>
        <v>1.52</v>
      </c>
      <c r="M165" s="15">
        <f t="shared" si="13"/>
        <v>216.85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177.46</v>
      </c>
      <c r="R165" s="15">
        <f>'[1]TCE - ANEXO III - Preencher'!S174</f>
        <v>91.08</v>
      </c>
      <c r="S165" s="16">
        <f t="shared" si="15"/>
        <v>86.38000000000001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517.61</v>
      </c>
    </row>
    <row r="166" spans="1:28" x14ac:dyDescent="0.2">
      <c r="A166" s="8">
        <f>IFERROR(VLOOKUP(B166,'[1]DADOS (OCULTAR)'!$Q$3:$S$136,3,0),"")</f>
        <v>10739225002161</v>
      </c>
      <c r="B166" s="9" t="str">
        <f>'[1]TCE - ANEXO III - Preencher'!C175</f>
        <v>UPA OLINDA - CG 001/2022</v>
      </c>
      <c r="C166" s="10"/>
      <c r="D166" s="11" t="str">
        <f>'[1]TCE - ANEXO III - Preencher'!E175</f>
        <v>MARIELY DO REGO BARROS DE ANDRADE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45992</v>
      </c>
      <c r="H166" s="14">
        <f>'[1]TCE - ANEXO III - Preencher'!I175</f>
        <v>0</v>
      </c>
      <c r="I166" s="14">
        <f>'[1]TCE - ANEXO III - Preencher'!J175</f>
        <v>642.9</v>
      </c>
      <c r="J166" s="14">
        <f>'[1]TCE - ANEXO III - Preencher'!K175</f>
        <v>0</v>
      </c>
      <c r="K166" s="15">
        <f>'[1]TCE - ANEXO III - Preencher'!L175</f>
        <v>218.37</v>
      </c>
      <c r="L166" s="15">
        <f>'[1]TCE - ANEXO III - Preencher'!M175</f>
        <v>2.2200000000000002</v>
      </c>
      <c r="M166" s="15">
        <f t="shared" si="13"/>
        <v>216.15</v>
      </c>
      <c r="N166" s="15">
        <f>'[1]TCE - ANEXO III - Preencher'!O175</f>
        <v>2.5</v>
      </c>
      <c r="O166" s="15">
        <f>'[1]TCE - ANEXO III - Preencher'!P175</f>
        <v>0</v>
      </c>
      <c r="P166" s="16">
        <f t="shared" si="14"/>
        <v>2.5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3882</v>
      </c>
      <c r="Y166" s="15">
        <f>'[1]TCE - ANEXO III - Preencher'!Z175</f>
        <v>0</v>
      </c>
      <c r="Z166" s="16">
        <f t="shared" si="17"/>
        <v>3882</v>
      </c>
      <c r="AA166" s="17" t="str">
        <f>IF('[1]TCE - ANEXO III - Preencher'!AB175="","",'[1]TCE - ANEXO III - Preencher'!AB175)</f>
        <v xml:space="preserve">piso da enfermagem e 13º do piso </v>
      </c>
      <c r="AB166" s="15">
        <f t="shared" si="12"/>
        <v>4743.55</v>
      </c>
    </row>
    <row r="167" spans="1:28" x14ac:dyDescent="0.2">
      <c r="A167" s="8">
        <f>IFERROR(VLOOKUP(B167,'[1]DADOS (OCULTAR)'!$Q$3:$S$136,3,0),"")</f>
        <v>10739225002161</v>
      </c>
      <c r="B167" s="9" t="str">
        <f>'[1]TCE - ANEXO III - Preencher'!C176</f>
        <v>UPA OLINDA - CG 001/2022</v>
      </c>
      <c r="C167" s="10"/>
      <c r="D167" s="11" t="str">
        <f>'[1]TCE - ANEXO III - Preencher'!E176</f>
        <v>MARIO JOSE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7823-20</v>
      </c>
      <c r="G167" s="13">
        <f>IF('[1]TCE - ANEXO III - Preencher'!H176="","",'[1]TCE - ANEXO III - Preencher'!H176)</f>
        <v>45992</v>
      </c>
      <c r="H167" s="14">
        <f>'[1]TCE - ANEXO III - Preencher'!I176</f>
        <v>0</v>
      </c>
      <c r="I167" s="14">
        <f>'[1]TCE - ANEXO III - Preencher'!J176</f>
        <v>292.91999999999996</v>
      </c>
      <c r="J167" s="14">
        <f>'[1]TCE - ANEXO III - Preencher'!K176</f>
        <v>0</v>
      </c>
      <c r="K167" s="15">
        <f>'[1]TCE - ANEXO III - Preencher'!L176</f>
        <v>218.37</v>
      </c>
      <c r="L167" s="15">
        <f>'[1]TCE - ANEXO III - Preencher'!M176</f>
        <v>1.74</v>
      </c>
      <c r="M167" s="15">
        <f t="shared" si="13"/>
        <v>216.63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177.46</v>
      </c>
      <c r="R167" s="15">
        <f>'[1]TCE - ANEXO III - Preencher'!S176</f>
        <v>104.24</v>
      </c>
      <c r="S167" s="16">
        <f t="shared" si="15"/>
        <v>73.220000000000013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582.77</v>
      </c>
    </row>
    <row r="168" spans="1:28" x14ac:dyDescent="0.2">
      <c r="A168" s="8">
        <f>IFERROR(VLOOKUP(B168,'[1]DADOS (OCULTAR)'!$Q$3:$S$136,3,0),"")</f>
        <v>10739225002161</v>
      </c>
      <c r="B168" s="9" t="str">
        <f>'[1]TCE - ANEXO III - Preencher'!C177</f>
        <v>UPA OLINDA - CG 001/2022</v>
      </c>
      <c r="C168" s="10"/>
      <c r="D168" s="11" t="str">
        <f>'[1]TCE - ANEXO III - Preencher'!E177</f>
        <v>MARIUSKA RODRIGUES RAPOSO LAPORTE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2516-05</v>
      </c>
      <c r="G168" s="13">
        <f>IF('[1]TCE - ANEXO III - Preencher'!H177="","",'[1]TCE - ANEXO III - Preencher'!H177)</f>
        <v>45992</v>
      </c>
      <c r="H168" s="14">
        <f>'[1]TCE - ANEXO III - Preencher'!I177</f>
        <v>0</v>
      </c>
      <c r="I168" s="14">
        <f>'[1]TCE - ANEXO III - Preencher'!J177</f>
        <v>330.75</v>
      </c>
      <c r="J168" s="14">
        <f>'[1]TCE - ANEXO III - Preencher'!K177</f>
        <v>0</v>
      </c>
      <c r="K168" s="15">
        <f>'[1]TCE - ANEXO III - Preencher'!L177</f>
        <v>218.37</v>
      </c>
      <c r="L168" s="15">
        <f>'[1]TCE - ANEXO III - Preencher'!M177</f>
        <v>2.37</v>
      </c>
      <c r="M168" s="15">
        <f t="shared" si="13"/>
        <v>216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80.95</v>
      </c>
      <c r="U168" s="15">
        <f>'[1]TCE - ANEXO III - Preencher'!V177</f>
        <v>0</v>
      </c>
      <c r="V168" s="16">
        <f t="shared" si="16"/>
        <v>80.95</v>
      </c>
      <c r="W168" s="17" t="str">
        <f>IF('[1]TCE - ANEXO III - Preencher'!X177="","",'[1]TCE - ANEXO III - Preencher'!X177)</f>
        <v>auxilio creche devido</v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627.70000000000005</v>
      </c>
    </row>
    <row r="169" spans="1:28" x14ac:dyDescent="0.2">
      <c r="A169" s="8">
        <f>IFERROR(VLOOKUP(B169,'[1]DADOS (OCULTAR)'!$Q$3:$S$136,3,0),"")</f>
        <v>10739225002161</v>
      </c>
      <c r="B169" s="9" t="str">
        <f>'[1]TCE - ANEXO III - Preencher'!C178</f>
        <v>UPA OLINDA - CG 001/2022</v>
      </c>
      <c r="C169" s="10"/>
      <c r="D169" s="11" t="str">
        <f>'[1]TCE - ANEXO III - Preencher'!E178</f>
        <v>MARLEIDE MIRANDA MENDES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45992</v>
      </c>
      <c r="H169" s="14">
        <f>'[1]TCE - ANEXO III - Preencher'!I178</f>
        <v>0</v>
      </c>
      <c r="I169" s="14">
        <f>'[1]TCE - ANEXO III - Preencher'!J178</f>
        <v>485.3</v>
      </c>
      <c r="J169" s="14">
        <f>'[1]TCE - ANEXO III - Preencher'!K178</f>
        <v>0</v>
      </c>
      <c r="K169" s="15">
        <f>'[1]TCE - ANEXO III - Preencher'!L178</f>
        <v>218.37</v>
      </c>
      <c r="L169" s="15">
        <f>'[1]TCE - ANEXO III - Preencher'!M178</f>
        <v>1.52</v>
      </c>
      <c r="M169" s="15">
        <f t="shared" si="13"/>
        <v>216.85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3346.3</v>
      </c>
      <c r="Y169" s="15">
        <f>'[1]TCE - ANEXO III - Preencher'!Z178</f>
        <v>0</v>
      </c>
      <c r="Z169" s="16">
        <f t="shared" si="17"/>
        <v>3346.3</v>
      </c>
      <c r="AA169" s="17" t="str">
        <f>IF('[1]TCE - ANEXO III - Preencher'!AB178="","",'[1]TCE - ANEXO III - Preencher'!AB178)</f>
        <v xml:space="preserve">piso da enfermagem e 13º do piso </v>
      </c>
      <c r="AB169" s="15">
        <f t="shared" si="12"/>
        <v>4048.4500000000003</v>
      </c>
    </row>
    <row r="170" spans="1:28" x14ac:dyDescent="0.2">
      <c r="A170" s="8">
        <f>IFERROR(VLOOKUP(B170,'[1]DADOS (OCULTAR)'!$Q$3:$S$136,3,0),"")</f>
        <v>10739225002161</v>
      </c>
      <c r="B170" s="9" t="str">
        <f>'[1]TCE - ANEXO III - Preencher'!C179</f>
        <v>UPA OLINDA - CG 001/2022</v>
      </c>
      <c r="C170" s="10"/>
      <c r="D170" s="11" t="str">
        <f>'[1]TCE - ANEXO III - Preencher'!E179</f>
        <v>MARY SIMONE BOYER DE ALMEIDA DOS ANJOS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45992</v>
      </c>
      <c r="H170" s="14">
        <f>'[1]TCE - ANEXO III - Preencher'!I179</f>
        <v>0</v>
      </c>
      <c r="I170" s="14">
        <f>'[1]TCE - ANEXO III - Preencher'!J179</f>
        <v>485.94</v>
      </c>
      <c r="J170" s="14">
        <f>'[1]TCE - ANEXO III - Preencher'!K179</f>
        <v>0</v>
      </c>
      <c r="K170" s="15">
        <f>'[1]TCE - ANEXO III - Preencher'!L179</f>
        <v>218.37</v>
      </c>
      <c r="L170" s="15">
        <f>'[1]TCE - ANEXO III - Preencher'!M179</f>
        <v>1.52</v>
      </c>
      <c r="M170" s="15">
        <f t="shared" si="13"/>
        <v>216.85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3346.3</v>
      </c>
      <c r="Y170" s="15">
        <f>'[1]TCE - ANEXO III - Preencher'!Z179</f>
        <v>0</v>
      </c>
      <c r="Z170" s="16">
        <f t="shared" si="17"/>
        <v>3346.3</v>
      </c>
      <c r="AA170" s="17" t="str">
        <f>IF('[1]TCE - ANEXO III - Preencher'!AB179="","",'[1]TCE - ANEXO III - Preencher'!AB179)</f>
        <v xml:space="preserve">piso da enfermagem e 13º do piso </v>
      </c>
      <c r="AB170" s="15">
        <f t="shared" si="12"/>
        <v>4049.09</v>
      </c>
    </row>
    <row r="171" spans="1:28" x14ac:dyDescent="0.2">
      <c r="A171" s="8">
        <f>IFERROR(VLOOKUP(B171,'[1]DADOS (OCULTAR)'!$Q$3:$S$136,3,0),"")</f>
        <v>10739225002161</v>
      </c>
      <c r="B171" s="9" t="str">
        <f>'[1]TCE - ANEXO III - Preencher'!C180</f>
        <v>UPA OLINDA - CG 001/2022</v>
      </c>
      <c r="C171" s="10"/>
      <c r="D171" s="11" t="str">
        <f>'[1]TCE - ANEXO III - Preencher'!E180</f>
        <v>MATHEUS JUAN ROSA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4221-05</v>
      </c>
      <c r="G171" s="13">
        <f>IF('[1]TCE - ANEXO III - Preencher'!H180="","",'[1]TCE - ANEXO III - Preencher'!H180)</f>
        <v>45992</v>
      </c>
      <c r="H171" s="14">
        <f>'[1]TCE - ANEXO III - Preencher'!I180</f>
        <v>0</v>
      </c>
      <c r="I171" s="14">
        <f>'[1]TCE - ANEXO III - Preencher'!J180</f>
        <v>212.35999999999999</v>
      </c>
      <c r="J171" s="14">
        <f>'[1]TCE - ANEXO III - Preencher'!K180</f>
        <v>0</v>
      </c>
      <c r="K171" s="15">
        <f>'[1]TCE - ANEXO III - Preencher'!L180</f>
        <v>218.37</v>
      </c>
      <c r="L171" s="15">
        <f>'[1]TCE - ANEXO III - Preencher'!M180</f>
        <v>1.32</v>
      </c>
      <c r="M171" s="15">
        <f t="shared" si="13"/>
        <v>217.05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429.40999999999997</v>
      </c>
    </row>
    <row r="172" spans="1:28" x14ac:dyDescent="0.2">
      <c r="A172" s="8">
        <f>IFERROR(VLOOKUP(B172,'[1]DADOS (OCULTAR)'!$Q$3:$S$136,3,0),"")</f>
        <v>10739225002161</v>
      </c>
      <c r="B172" s="9" t="str">
        <f>'[1]TCE - ANEXO III - Preencher'!C181</f>
        <v>UPA OLINDA - CG 001/2022</v>
      </c>
      <c r="C172" s="10"/>
      <c r="D172" s="11" t="str">
        <f>'[1]TCE - ANEXO III - Preencher'!E181</f>
        <v>MICHAELA BARROS DA CRUZ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5142-25</v>
      </c>
      <c r="G172" s="13">
        <f>IF('[1]TCE - ANEXO III - Preencher'!H181="","",'[1]TCE - ANEXO III - Preencher'!H181)</f>
        <v>45992</v>
      </c>
      <c r="H172" s="14">
        <f>'[1]TCE - ANEXO III - Preencher'!I181</f>
        <v>0</v>
      </c>
      <c r="I172" s="14">
        <f>'[1]TCE - ANEXO III - Preencher'!J181</f>
        <v>241.08</v>
      </c>
      <c r="J172" s="14">
        <f>'[1]TCE - ANEXO III - Preencher'!K181</f>
        <v>0</v>
      </c>
      <c r="K172" s="15">
        <f>'[1]TCE - ANEXO III - Preencher'!L181</f>
        <v>218.37</v>
      </c>
      <c r="L172" s="15">
        <f>'[1]TCE - ANEXO III - Preencher'!M181</f>
        <v>1.52</v>
      </c>
      <c r="M172" s="15">
        <f t="shared" si="13"/>
        <v>216.85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457.93</v>
      </c>
    </row>
    <row r="173" spans="1:28" x14ac:dyDescent="0.2">
      <c r="A173" s="8">
        <f>IFERROR(VLOOKUP(B173,'[1]DADOS (OCULTAR)'!$Q$3:$S$136,3,0),"")</f>
        <v>10739225002161</v>
      </c>
      <c r="B173" s="9" t="str">
        <f>'[1]TCE - ANEXO III - Preencher'!C182</f>
        <v>UPA OLINDA - CG 001/2022</v>
      </c>
      <c r="C173" s="10"/>
      <c r="D173" s="11" t="str">
        <f>'[1]TCE - ANEXO III - Preencher'!E182</f>
        <v>MICHELLE ALENCAR MACIEL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45992</v>
      </c>
      <c r="H173" s="14">
        <f>'[1]TCE - ANEXO III - Preencher'!I182</f>
        <v>0</v>
      </c>
      <c r="I173" s="14">
        <f>'[1]TCE - ANEXO III - Preencher'!J182</f>
        <v>1171.25</v>
      </c>
      <c r="J173" s="14">
        <f>'[1]TCE - ANEXO III - Preencher'!K182</f>
        <v>0</v>
      </c>
      <c r="K173" s="15">
        <f>'[1]TCE - ANEXO III - Preencher'!L182</f>
        <v>218.37</v>
      </c>
      <c r="L173" s="15">
        <f>'[1]TCE - ANEXO III - Preencher'!M182</f>
        <v>8.68</v>
      </c>
      <c r="M173" s="15">
        <f t="shared" si="13"/>
        <v>209.69</v>
      </c>
      <c r="N173" s="15">
        <f>'[1]TCE - ANEXO III - Preencher'!O182</f>
        <v>2.5</v>
      </c>
      <c r="O173" s="15">
        <f>'[1]TCE - ANEXO III - Preencher'!P182</f>
        <v>0</v>
      </c>
      <c r="P173" s="16">
        <f t="shared" si="14"/>
        <v>2.5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1383.44</v>
      </c>
    </row>
    <row r="174" spans="1:28" x14ac:dyDescent="0.2">
      <c r="A174" s="8">
        <f>IFERROR(VLOOKUP(B174,'[1]DADOS (OCULTAR)'!$Q$3:$S$136,3,0),"")</f>
        <v>10739225002161</v>
      </c>
      <c r="B174" s="9" t="str">
        <f>'[1]TCE - ANEXO III - Preencher'!C183</f>
        <v>UPA OLINDA - CG 001/2022</v>
      </c>
      <c r="C174" s="10"/>
      <c r="D174" s="11" t="str">
        <f>'[1]TCE - ANEXO III - Preencher'!E183</f>
        <v>MICHELLE CONCEIÇÃO DE OLIVEIRA LIMA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45992</v>
      </c>
      <c r="H174" s="14">
        <f>'[1]TCE - ANEXO III - Preencher'!I183</f>
        <v>0</v>
      </c>
      <c r="I174" s="14">
        <f>'[1]TCE - ANEXO III - Preencher'!J183</f>
        <v>691.12</v>
      </c>
      <c r="J174" s="14">
        <f>'[1]TCE - ANEXO III - Preencher'!K183</f>
        <v>0</v>
      </c>
      <c r="K174" s="15">
        <f>'[1]TCE - ANEXO III - Preencher'!L183</f>
        <v>218.37</v>
      </c>
      <c r="L174" s="15">
        <f>'[1]TCE - ANEXO III - Preencher'!M183</f>
        <v>1.9</v>
      </c>
      <c r="M174" s="15">
        <f t="shared" si="13"/>
        <v>216.47</v>
      </c>
      <c r="N174" s="15">
        <f>'[1]TCE - ANEXO III - Preencher'!O183</f>
        <v>2.5</v>
      </c>
      <c r="O174" s="15">
        <f>'[1]TCE - ANEXO III - Preencher'!P183</f>
        <v>0</v>
      </c>
      <c r="P174" s="16">
        <f t="shared" si="14"/>
        <v>2.5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129.16</v>
      </c>
      <c r="U174" s="15">
        <f>'[1]TCE - ANEXO III - Preencher'!V183</f>
        <v>0</v>
      </c>
      <c r="V174" s="16">
        <f t="shared" si="16"/>
        <v>129.16</v>
      </c>
      <c r="W174" s="17" t="str">
        <f>IF('[1]TCE - ANEXO III - Preencher'!X183="","",'[1]TCE - ANEXO III - Preencher'!X183)</f>
        <v>auxilio creche dos enfermeiros</v>
      </c>
      <c r="X174" s="15">
        <f>'[1]TCE - ANEXO III - Preencher'!Y183</f>
        <v>4227.4399999999996</v>
      </c>
      <c r="Y174" s="15">
        <f>'[1]TCE - ANEXO III - Preencher'!Z183</f>
        <v>0</v>
      </c>
      <c r="Z174" s="16">
        <f t="shared" si="17"/>
        <v>4227.4399999999996</v>
      </c>
      <c r="AA174" s="17" t="str">
        <f>IF('[1]TCE - ANEXO III - Preencher'!AB183="","",'[1]TCE - ANEXO III - Preencher'!AB183)</f>
        <v xml:space="preserve">piso da enfermagem e 13º do piso </v>
      </c>
      <c r="AB174" s="15">
        <f t="shared" si="12"/>
        <v>5266.69</v>
      </c>
    </row>
    <row r="175" spans="1:28" x14ac:dyDescent="0.2">
      <c r="A175" s="8">
        <f>IFERROR(VLOOKUP(B175,'[1]DADOS (OCULTAR)'!$Q$3:$S$136,3,0),"")</f>
        <v>10739225002161</v>
      </c>
      <c r="B175" s="9" t="str">
        <f>'[1]TCE - ANEXO III - Preencher'!C184</f>
        <v>UPA OLINDA - CG 001/2022</v>
      </c>
      <c r="C175" s="10"/>
      <c r="D175" s="11" t="str">
        <f>'[1]TCE - ANEXO III - Preencher'!E184</f>
        <v>NADJANE CRISTINA DO NASCIMENTO SANTOS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5142-25</v>
      </c>
      <c r="G175" s="13">
        <f>IF('[1]TCE - ANEXO III - Preencher'!H184="","",'[1]TCE - ANEXO III - Preencher'!H184)</f>
        <v>45992</v>
      </c>
      <c r="H175" s="14">
        <f>'[1]TCE - ANEXO III - Preencher'!I184</f>
        <v>0</v>
      </c>
      <c r="I175" s="14">
        <f>'[1]TCE - ANEXO III - Preencher'!J184</f>
        <v>221.90000000000003</v>
      </c>
      <c r="J175" s="14">
        <f>'[1]TCE - ANEXO III - Preencher'!K184</f>
        <v>0</v>
      </c>
      <c r="K175" s="15">
        <f>'[1]TCE - ANEXO III - Preencher'!L184</f>
        <v>218.37</v>
      </c>
      <c r="L175" s="15">
        <f>'[1]TCE - ANEXO III - Preencher'!M184</f>
        <v>1.52</v>
      </c>
      <c r="M175" s="15">
        <f t="shared" si="13"/>
        <v>216.85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438.75</v>
      </c>
    </row>
    <row r="176" spans="1:28" x14ac:dyDescent="0.2">
      <c r="A176" s="8">
        <f>IFERROR(VLOOKUP(B176,'[1]DADOS (OCULTAR)'!$Q$3:$S$136,3,0),"")</f>
        <v>10739225002161</v>
      </c>
      <c r="B176" s="9" t="str">
        <f>'[1]TCE - ANEXO III - Preencher'!C185</f>
        <v>UPA OLINDA - CG 001/2022</v>
      </c>
      <c r="C176" s="10"/>
      <c r="D176" s="11" t="str">
        <f>'[1]TCE - ANEXO III - Preencher'!E185</f>
        <v>OSEIAS VENTURA DO NASCIMENTO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7664-20</v>
      </c>
      <c r="G176" s="13">
        <f>IF('[1]TCE - ANEXO III - Preencher'!H185="","",'[1]TCE - ANEXO III - Preencher'!H185)</f>
        <v>45992</v>
      </c>
      <c r="H176" s="14">
        <f>'[1]TCE - ANEXO III - Preencher'!I185</f>
        <v>0</v>
      </c>
      <c r="I176" s="14">
        <f>'[1]TCE - ANEXO III - Preencher'!J185</f>
        <v>664.23</v>
      </c>
      <c r="J176" s="14">
        <f>'[1]TCE - ANEXO III - Preencher'!K185</f>
        <v>0</v>
      </c>
      <c r="K176" s="15">
        <f>'[1]TCE - ANEXO III - Preencher'!L185</f>
        <v>218.37</v>
      </c>
      <c r="L176" s="15">
        <f>'[1]TCE - ANEXO III - Preencher'!M185</f>
        <v>2.73</v>
      </c>
      <c r="M176" s="15">
        <f t="shared" si="13"/>
        <v>215.64000000000001</v>
      </c>
      <c r="N176" s="15">
        <f>'[1]TCE - ANEXO III - Preencher'!O185</f>
        <v>10</v>
      </c>
      <c r="O176" s="15">
        <f>'[1]TCE - ANEXO III - Preencher'!P185</f>
        <v>0</v>
      </c>
      <c r="P176" s="16">
        <f t="shared" si="14"/>
        <v>10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889.87</v>
      </c>
    </row>
    <row r="177" spans="1:28" x14ac:dyDescent="0.2">
      <c r="A177" s="8">
        <f>IFERROR(VLOOKUP(B177,'[1]DADOS (OCULTAR)'!$Q$3:$S$136,3,0),"")</f>
        <v>10739225002161</v>
      </c>
      <c r="B177" s="9" t="str">
        <f>'[1]TCE - ANEXO III - Preencher'!C186</f>
        <v>UPA OLINDA - CG 001/2022</v>
      </c>
      <c r="C177" s="10"/>
      <c r="D177" s="11" t="str">
        <f>'[1]TCE - ANEXO III - Preencher'!E186</f>
        <v>PATRÍCIA GREICE  DOS SANTOS BRASIL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45992</v>
      </c>
      <c r="H177" s="14">
        <f>'[1]TCE - ANEXO III - Preencher'!I186</f>
        <v>0</v>
      </c>
      <c r="I177" s="14">
        <f>'[1]TCE - ANEXO III - Preencher'!J186</f>
        <v>163.39000000000001</v>
      </c>
      <c r="J177" s="14">
        <f>'[1]TCE - ANEXO III - Preencher'!K186</f>
        <v>0</v>
      </c>
      <c r="K177" s="15">
        <f>'[1]TCE - ANEXO III - Preencher'!L186</f>
        <v>218.37</v>
      </c>
      <c r="L177" s="15">
        <f>'[1]TCE - ANEXO III - Preencher'!M186</f>
        <v>0.96</v>
      </c>
      <c r="M177" s="15">
        <f t="shared" si="13"/>
        <v>217.41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762.21</v>
      </c>
      <c r="Y177" s="15">
        <f>'[1]TCE - ANEXO III - Preencher'!Z186</f>
        <v>0</v>
      </c>
      <c r="Z177" s="16">
        <f t="shared" si="17"/>
        <v>762.21</v>
      </c>
      <c r="AA177" s="17" t="str">
        <f>IF('[1]TCE - ANEXO III - Preencher'!AB186="","",'[1]TCE - ANEXO III - Preencher'!AB186)</f>
        <v xml:space="preserve">piso da enfermagem e 13º do piso </v>
      </c>
      <c r="AB177" s="15">
        <f t="shared" si="12"/>
        <v>1143.01</v>
      </c>
    </row>
    <row r="178" spans="1:28" x14ac:dyDescent="0.2">
      <c r="A178" s="8">
        <f>IFERROR(VLOOKUP(B178,'[1]DADOS (OCULTAR)'!$Q$3:$S$136,3,0),"")</f>
        <v>10739225002161</v>
      </c>
      <c r="B178" s="9" t="str">
        <f>'[1]TCE - ANEXO III - Preencher'!C187</f>
        <v>UPA OLINDA - CG 001/2022</v>
      </c>
      <c r="C178" s="10"/>
      <c r="D178" s="11" t="str">
        <f>'[1]TCE - ANEXO III - Preencher'!E187</f>
        <v>PATRICIA LAINE DA SILVA CAETANO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2237-05</v>
      </c>
      <c r="G178" s="13">
        <f>IF('[1]TCE - ANEXO III - Preencher'!H187="","",'[1]TCE - ANEXO III - Preencher'!H187)</f>
        <v>45992</v>
      </c>
      <c r="H178" s="14">
        <f>'[1]TCE - ANEXO III - Preencher'!I187</f>
        <v>0</v>
      </c>
      <c r="I178" s="14">
        <f>'[1]TCE - ANEXO III - Preencher'!J187</f>
        <v>221.99</v>
      </c>
      <c r="J178" s="14">
        <f>'[1]TCE - ANEXO III - Preencher'!K187</f>
        <v>0</v>
      </c>
      <c r="K178" s="15">
        <f>'[1]TCE - ANEXO III - Preencher'!L187</f>
        <v>218.37</v>
      </c>
      <c r="L178" s="15">
        <f>'[1]TCE - ANEXO III - Preencher'!M187</f>
        <v>1.42</v>
      </c>
      <c r="M178" s="15">
        <f t="shared" si="13"/>
        <v>216.95000000000002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177.46</v>
      </c>
      <c r="R178" s="15">
        <f>'[1]TCE - ANEXO III - Preencher'!S187</f>
        <v>85.01</v>
      </c>
      <c r="S178" s="16">
        <f t="shared" si="15"/>
        <v>92.45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531.3900000000001</v>
      </c>
    </row>
    <row r="179" spans="1:28" x14ac:dyDescent="0.2">
      <c r="A179" s="8">
        <f>IFERROR(VLOOKUP(B179,'[1]DADOS (OCULTAR)'!$Q$3:$S$136,3,0),"")</f>
        <v>10739225002161</v>
      </c>
      <c r="B179" s="9" t="str">
        <f>'[1]TCE - ANEXO III - Preencher'!C188</f>
        <v>UPA OLINDA - CG 001/2022</v>
      </c>
      <c r="C179" s="10"/>
      <c r="D179" s="11" t="str">
        <f>'[1]TCE - ANEXO III - Preencher'!E188</f>
        <v>PAULO CESAR OLIVEIRA SANTOS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2232-88</v>
      </c>
      <c r="G179" s="13">
        <f>IF('[1]TCE - ANEXO III - Preencher'!H188="","",'[1]TCE - ANEXO III - Preencher'!H188)</f>
        <v>45992</v>
      </c>
      <c r="H179" s="14">
        <f>'[1]TCE - ANEXO III - Preencher'!I188</f>
        <v>0</v>
      </c>
      <c r="I179" s="14">
        <f>'[1]TCE - ANEXO III - Preencher'!J188</f>
        <v>814.05</v>
      </c>
      <c r="J179" s="14">
        <f>'[1]TCE - ANEXO III - Preencher'!K188</f>
        <v>0</v>
      </c>
      <c r="K179" s="15">
        <f>'[1]TCE - ANEXO III - Preencher'!L188</f>
        <v>218.37</v>
      </c>
      <c r="L179" s="15">
        <f>'[1]TCE - ANEXO III - Preencher'!M188</f>
        <v>5.91</v>
      </c>
      <c r="M179" s="15">
        <f t="shared" si="13"/>
        <v>212.46</v>
      </c>
      <c r="N179" s="15">
        <f>'[1]TCE - ANEXO III - Preencher'!O188</f>
        <v>16.47</v>
      </c>
      <c r="O179" s="15">
        <f>'[1]TCE - ANEXO III - Preencher'!P188</f>
        <v>0</v>
      </c>
      <c r="P179" s="16">
        <f t="shared" si="14"/>
        <v>16.47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1042.98</v>
      </c>
    </row>
    <row r="180" spans="1:28" x14ac:dyDescent="0.2">
      <c r="A180" s="8">
        <f>IFERROR(VLOOKUP(B180,'[1]DADOS (OCULTAR)'!$Q$3:$S$136,3,0),"")</f>
        <v>10739225002161</v>
      </c>
      <c r="B180" s="9" t="str">
        <f>'[1]TCE - ANEXO III - Preencher'!C189</f>
        <v>UPA OLINDA - CG 001/2022</v>
      </c>
      <c r="C180" s="10"/>
      <c r="D180" s="11" t="str">
        <f>'[1]TCE - ANEXO III - Preencher'!E189</f>
        <v>PHALLOMA CORREIA VALERIANO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2236-05</v>
      </c>
      <c r="G180" s="13">
        <f>IF('[1]TCE - ANEXO III - Preencher'!H189="","",'[1]TCE - ANEXO III - Preencher'!H189)</f>
        <v>45992</v>
      </c>
      <c r="H180" s="14">
        <f>'[1]TCE - ANEXO III - Preencher'!I189</f>
        <v>0</v>
      </c>
      <c r="I180" s="14">
        <f>'[1]TCE - ANEXO III - Preencher'!J189</f>
        <v>385.46000000000004</v>
      </c>
      <c r="J180" s="14">
        <f>'[1]TCE - ANEXO III - Preencher'!K189</f>
        <v>0</v>
      </c>
      <c r="K180" s="15">
        <f>'[1]TCE - ANEXO III - Preencher'!L189</f>
        <v>218.37</v>
      </c>
      <c r="L180" s="15">
        <f>'[1]TCE - ANEXO III - Preencher'!M189</f>
        <v>2.5499999999999998</v>
      </c>
      <c r="M180" s="15">
        <f t="shared" si="13"/>
        <v>215.82</v>
      </c>
      <c r="N180" s="15">
        <f>'[1]TCE - ANEXO III - Preencher'!O189</f>
        <v>2.5</v>
      </c>
      <c r="O180" s="15">
        <f>'[1]TCE - ANEXO III - Preencher'!P189</f>
        <v>0</v>
      </c>
      <c r="P180" s="16">
        <f t="shared" si="14"/>
        <v>2.5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603.78</v>
      </c>
    </row>
    <row r="181" spans="1:28" x14ac:dyDescent="0.2">
      <c r="A181" s="8">
        <f>IFERROR(VLOOKUP(B181,'[1]DADOS (OCULTAR)'!$Q$3:$S$136,3,0),"")</f>
        <v>10739225002161</v>
      </c>
      <c r="B181" s="9" t="str">
        <f>'[1]TCE - ANEXO III - Preencher'!C190</f>
        <v>UPA OLINDA - CG 001/2022</v>
      </c>
      <c r="C181" s="10"/>
      <c r="D181" s="11" t="str">
        <f>'[1]TCE - ANEXO III - Preencher'!E190</f>
        <v>PHILLIPE ANDREW FERNANDES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5174-10</v>
      </c>
      <c r="G181" s="13">
        <f>IF('[1]TCE - ANEXO III - Preencher'!H190="","",'[1]TCE - ANEXO III - Preencher'!H190)</f>
        <v>45992</v>
      </c>
      <c r="H181" s="14">
        <f>'[1]TCE - ANEXO III - Preencher'!I190</f>
        <v>0</v>
      </c>
      <c r="I181" s="14">
        <f>'[1]TCE - ANEXO III - Preencher'!J190</f>
        <v>241.86</v>
      </c>
      <c r="J181" s="14">
        <f>'[1]TCE - ANEXO III - Preencher'!K190</f>
        <v>0</v>
      </c>
      <c r="K181" s="15">
        <f>'[1]TCE - ANEXO III - Preencher'!L190</f>
        <v>218.37</v>
      </c>
      <c r="L181" s="15">
        <f>'[1]TCE - ANEXO III - Preencher'!M190</f>
        <v>1.52</v>
      </c>
      <c r="M181" s="15">
        <f t="shared" si="13"/>
        <v>216.85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458.71000000000004</v>
      </c>
    </row>
    <row r="182" spans="1:28" x14ac:dyDescent="0.2">
      <c r="A182" s="8">
        <f>IFERROR(VLOOKUP(B182,'[1]DADOS (OCULTAR)'!$Q$3:$S$136,3,0),"")</f>
        <v>10739225002161</v>
      </c>
      <c r="B182" s="9" t="str">
        <f>'[1]TCE - ANEXO III - Preencher'!C191</f>
        <v>UPA OLINDA - CG 001/2022</v>
      </c>
      <c r="C182" s="10"/>
      <c r="D182" s="11" t="str">
        <f>'[1]TCE - ANEXO III - Preencher'!E191</f>
        <v>PRISCILLA DE ARAUJO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45992</v>
      </c>
      <c r="H182" s="14">
        <f>'[1]TCE - ANEXO III - Preencher'!I191</f>
        <v>0</v>
      </c>
      <c r="I182" s="14">
        <f>'[1]TCE - ANEXO III - Preencher'!J191</f>
        <v>507.21000000000004</v>
      </c>
      <c r="J182" s="14">
        <f>'[1]TCE - ANEXO III - Preencher'!K191</f>
        <v>0</v>
      </c>
      <c r="K182" s="15">
        <f>'[1]TCE - ANEXO III - Preencher'!L191</f>
        <v>218.37</v>
      </c>
      <c r="L182" s="15">
        <f>'[1]TCE - ANEXO III - Preencher'!M191</f>
        <v>1.52</v>
      </c>
      <c r="M182" s="15">
        <f t="shared" si="13"/>
        <v>216.85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177.46</v>
      </c>
      <c r="R182" s="15">
        <f>'[1]TCE - ANEXO III - Preencher'!S191</f>
        <v>91.08</v>
      </c>
      <c r="S182" s="16">
        <f t="shared" si="15"/>
        <v>86.38000000000001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3346.3</v>
      </c>
      <c r="Y182" s="15">
        <f>'[1]TCE - ANEXO III - Preencher'!Z191</f>
        <v>0</v>
      </c>
      <c r="Z182" s="16">
        <f t="shared" si="17"/>
        <v>3346.3</v>
      </c>
      <c r="AA182" s="17" t="str">
        <f>IF('[1]TCE - ANEXO III - Preencher'!AB191="","",'[1]TCE - ANEXO III - Preencher'!AB191)</f>
        <v xml:space="preserve">piso da enfermagem e 13º do piso </v>
      </c>
      <c r="AB182" s="15">
        <f t="shared" si="12"/>
        <v>4156.74</v>
      </c>
    </row>
    <row r="183" spans="1:28" x14ac:dyDescent="0.2">
      <c r="A183" s="8">
        <f>IFERROR(VLOOKUP(B183,'[1]DADOS (OCULTAR)'!$Q$3:$S$136,3,0),"")</f>
        <v>10739225002161</v>
      </c>
      <c r="B183" s="9" t="str">
        <f>'[1]TCE - ANEXO III - Preencher'!C192</f>
        <v>UPA OLINDA - CG 001/2022</v>
      </c>
      <c r="C183" s="10"/>
      <c r="D183" s="11" t="str">
        <f>'[1]TCE - ANEXO III - Preencher'!E192</f>
        <v>RADAMES JOSE DA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5174-10</v>
      </c>
      <c r="G183" s="13">
        <f>IF('[1]TCE - ANEXO III - Preencher'!H192="","",'[1]TCE - ANEXO III - Preencher'!H192)</f>
        <v>45992</v>
      </c>
      <c r="H183" s="14">
        <f>'[1]TCE - ANEXO III - Preencher'!I192</f>
        <v>0</v>
      </c>
      <c r="I183" s="14">
        <f>'[1]TCE - ANEXO III - Preencher'!J192</f>
        <v>219.93</v>
      </c>
      <c r="J183" s="14">
        <f>'[1]TCE - ANEXO III - Preencher'!K192</f>
        <v>0</v>
      </c>
      <c r="K183" s="15">
        <f>'[1]TCE - ANEXO III - Preencher'!L192</f>
        <v>218.37</v>
      </c>
      <c r="L183" s="15">
        <f>'[1]TCE - ANEXO III - Preencher'!M192</f>
        <v>1.52</v>
      </c>
      <c r="M183" s="15">
        <f t="shared" si="13"/>
        <v>216.85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177.46</v>
      </c>
      <c r="R183" s="15">
        <f>'[1]TCE - ANEXO III - Preencher'!S192</f>
        <v>91.08</v>
      </c>
      <c r="S183" s="16">
        <f t="shared" si="15"/>
        <v>86.38000000000001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523.16</v>
      </c>
    </row>
    <row r="184" spans="1:28" x14ac:dyDescent="0.2">
      <c r="A184" s="8">
        <f>IFERROR(VLOOKUP(B184,'[1]DADOS (OCULTAR)'!$Q$3:$S$136,3,0),"")</f>
        <v>10739225002161</v>
      </c>
      <c r="B184" s="9" t="str">
        <f>'[1]TCE - ANEXO III - Preencher'!C193</f>
        <v>UPA OLINDA - CG 001/2022</v>
      </c>
      <c r="C184" s="10"/>
      <c r="D184" s="11" t="str">
        <f>'[1]TCE - ANEXO III - Preencher'!E193</f>
        <v>RAFAEL GOMES OLIVEIRA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>
        <f>IF('[1]TCE - ANEXO III - Preencher'!H193="","",'[1]TCE - ANEXO III - Preencher'!H193)</f>
        <v>45992</v>
      </c>
      <c r="H184" s="14">
        <f>'[1]TCE - ANEXO III - Preencher'!I193</f>
        <v>0</v>
      </c>
      <c r="I184" s="14">
        <f>'[1]TCE - ANEXO III - Preencher'!J193</f>
        <v>206.39</v>
      </c>
      <c r="J184" s="14">
        <f>'[1]TCE - ANEXO III - Preencher'!K193</f>
        <v>0</v>
      </c>
      <c r="K184" s="15">
        <f>'[1]TCE - ANEXO III - Preencher'!L193</f>
        <v>218.37</v>
      </c>
      <c r="L184" s="15">
        <f>'[1]TCE - ANEXO III - Preencher'!M193</f>
        <v>1.52</v>
      </c>
      <c r="M184" s="15">
        <f t="shared" si="13"/>
        <v>216.85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177.46</v>
      </c>
      <c r="R184" s="15">
        <f>'[1]TCE - ANEXO III - Preencher'!S193</f>
        <v>91.08</v>
      </c>
      <c r="S184" s="16">
        <f t="shared" si="15"/>
        <v>86.38000000000001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509.62</v>
      </c>
    </row>
    <row r="185" spans="1:28" x14ac:dyDescent="0.2">
      <c r="A185" s="8">
        <f>IFERROR(VLOOKUP(B185,'[1]DADOS (OCULTAR)'!$Q$3:$S$136,3,0),"")</f>
        <v>10739225002161</v>
      </c>
      <c r="B185" s="9" t="str">
        <f>'[1]TCE - ANEXO III - Preencher'!C194</f>
        <v>UPA OLINDA - CG 001/2022</v>
      </c>
      <c r="C185" s="10"/>
      <c r="D185" s="11" t="str">
        <f>'[1]TCE - ANEXO III - Preencher'!E194</f>
        <v>RAIANA CÉZAR DE ALBUQUERQUE DOS SA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45992</v>
      </c>
      <c r="H185" s="14">
        <f>'[1]TCE - ANEXO III - Preencher'!I194</f>
        <v>0</v>
      </c>
      <c r="I185" s="14">
        <f>'[1]TCE - ANEXO III - Preencher'!J194</f>
        <v>623.9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2.5</v>
      </c>
      <c r="O185" s="15">
        <f>'[1]TCE - ANEXO III - Preencher'!P194</f>
        <v>0</v>
      </c>
      <c r="P185" s="16">
        <f t="shared" si="14"/>
        <v>2.5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4227.4399999999996</v>
      </c>
      <c r="Y185" s="15">
        <f>'[1]TCE - ANEXO III - Preencher'!Z194</f>
        <v>0</v>
      </c>
      <c r="Z185" s="16">
        <f t="shared" si="17"/>
        <v>4227.4399999999996</v>
      </c>
      <c r="AA185" s="17" t="str">
        <f>IF('[1]TCE - ANEXO III - Preencher'!AB194="","",'[1]TCE - ANEXO III - Preencher'!AB194)</f>
        <v xml:space="preserve">piso da enfermagem e 13º do piso </v>
      </c>
      <c r="AB185" s="15">
        <f t="shared" si="12"/>
        <v>4853.8399999999992</v>
      </c>
    </row>
    <row r="186" spans="1:28" x14ac:dyDescent="0.2">
      <c r="A186" s="8">
        <f>IFERROR(VLOOKUP(B186,'[1]DADOS (OCULTAR)'!$Q$3:$S$136,3,0),"")</f>
        <v>10739225002161</v>
      </c>
      <c r="B186" s="9" t="str">
        <f>'[1]TCE - ANEXO III - Preencher'!C195</f>
        <v>UPA OLINDA - CG 001/2022</v>
      </c>
      <c r="C186" s="10"/>
      <c r="D186" s="11" t="str">
        <f>'[1]TCE - ANEXO III - Preencher'!E195</f>
        <v>REBECA PONTES JORDÃO OLIVEIRA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>
        <f>IF('[1]TCE - ANEXO III - Preencher'!H195="","",'[1]TCE - ANEXO III - Preencher'!H195)</f>
        <v>45992</v>
      </c>
      <c r="H186" s="14">
        <f>'[1]TCE - ANEXO III - Preencher'!I195</f>
        <v>0</v>
      </c>
      <c r="I186" s="14">
        <f>'[1]TCE - ANEXO III - Preencher'!J195</f>
        <v>491.52</v>
      </c>
      <c r="J186" s="14">
        <f>'[1]TCE - ANEXO III - Preencher'!K195</f>
        <v>0</v>
      </c>
      <c r="K186" s="15">
        <f>'[1]TCE - ANEXO III - Preencher'!L195</f>
        <v>218.37</v>
      </c>
      <c r="L186" s="15">
        <f>'[1]TCE - ANEXO III - Preencher'!M195</f>
        <v>1.86</v>
      </c>
      <c r="M186" s="15">
        <f t="shared" si="13"/>
        <v>216.51</v>
      </c>
      <c r="N186" s="15">
        <f>'[1]TCE - ANEXO III - Preencher'!O195</f>
        <v>16.47</v>
      </c>
      <c r="O186" s="15">
        <f>'[1]TCE - ANEXO III - Preencher'!P195</f>
        <v>0</v>
      </c>
      <c r="P186" s="16">
        <f t="shared" si="14"/>
        <v>16.47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3497.71</v>
      </c>
      <c r="Y186" s="15">
        <f>'[1]TCE - ANEXO III - Preencher'!Z195</f>
        <v>0</v>
      </c>
      <c r="Z186" s="16">
        <f t="shared" si="17"/>
        <v>3497.71</v>
      </c>
      <c r="AA186" s="17" t="str">
        <f>IF('[1]TCE - ANEXO III - Preencher'!AB195="","",'[1]TCE - ANEXO III - Preencher'!AB195)</f>
        <v xml:space="preserve">piso da enfermagem e 13º do piso </v>
      </c>
      <c r="AB186" s="15">
        <f t="shared" si="12"/>
        <v>4222.21</v>
      </c>
    </row>
    <row r="187" spans="1:28" x14ac:dyDescent="0.2">
      <c r="A187" s="8">
        <f>IFERROR(VLOOKUP(B187,'[1]DADOS (OCULTAR)'!$Q$3:$S$136,3,0),"")</f>
        <v>10739225002161</v>
      </c>
      <c r="B187" s="9" t="str">
        <f>'[1]TCE - ANEXO III - Preencher'!C196</f>
        <v>UPA OLINDA - CG 001/2022</v>
      </c>
      <c r="C187" s="10"/>
      <c r="D187" s="11" t="str">
        <f>'[1]TCE - ANEXO III - Preencher'!E196</f>
        <v>REINALDO SOARES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7664-20</v>
      </c>
      <c r="G187" s="13">
        <f>IF('[1]TCE - ANEXO III - Preencher'!H196="","",'[1]TCE - ANEXO III - Preencher'!H196)</f>
        <v>45992</v>
      </c>
      <c r="H187" s="14">
        <f>'[1]TCE - ANEXO III - Preencher'!I196</f>
        <v>0</v>
      </c>
      <c r="I187" s="14">
        <f>'[1]TCE - ANEXO III - Preencher'!J196</f>
        <v>440.8</v>
      </c>
      <c r="J187" s="14">
        <f>'[1]TCE - ANEXO III - Preencher'!K196</f>
        <v>0</v>
      </c>
      <c r="K187" s="15">
        <f>'[1]TCE - ANEXO III - Preencher'!L196</f>
        <v>218.37</v>
      </c>
      <c r="L187" s="15">
        <f>'[1]TCE - ANEXO III - Preencher'!M196</f>
        <v>2.5499999999999998</v>
      </c>
      <c r="M187" s="15">
        <f t="shared" si="13"/>
        <v>215.82</v>
      </c>
      <c r="N187" s="15">
        <f>'[1]TCE - ANEXO III - Preencher'!O196</f>
        <v>10</v>
      </c>
      <c r="O187" s="15">
        <f>'[1]TCE - ANEXO III - Preencher'!P196</f>
        <v>0</v>
      </c>
      <c r="P187" s="16">
        <f t="shared" si="14"/>
        <v>10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666.62</v>
      </c>
    </row>
    <row r="188" spans="1:28" x14ac:dyDescent="0.2">
      <c r="A188" s="8">
        <f>IFERROR(VLOOKUP(B188,'[1]DADOS (OCULTAR)'!$Q$3:$S$136,3,0),"")</f>
        <v>10739225002161</v>
      </c>
      <c r="B188" s="9" t="str">
        <f>'[1]TCE - ANEXO III - Preencher'!C197</f>
        <v>UPA OLINDA - CG 001/2022</v>
      </c>
      <c r="C188" s="10"/>
      <c r="D188" s="11" t="str">
        <f>'[1]TCE - ANEXO III - Preencher'!E197</f>
        <v>RENAN VALOIS COSTA DA SILVEIRA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>
        <f>IF('[1]TCE - ANEXO III - Preencher'!H197="","",'[1]TCE - ANEXO III - Preencher'!H197)</f>
        <v>45992</v>
      </c>
      <c r="H188" s="14">
        <f>'[1]TCE - ANEXO III - Preencher'!I197</f>
        <v>0</v>
      </c>
      <c r="I188" s="14">
        <f>'[1]TCE - ANEXO III - Preencher'!J197</f>
        <v>674.77</v>
      </c>
      <c r="J188" s="14">
        <f>'[1]TCE - ANEXO III - Preencher'!K197</f>
        <v>0</v>
      </c>
      <c r="K188" s="15">
        <f>'[1]TCE - ANEXO III - Preencher'!L197</f>
        <v>218.37</v>
      </c>
      <c r="L188" s="15">
        <f>'[1]TCE - ANEXO III - Preencher'!M197</f>
        <v>2.2200000000000002</v>
      </c>
      <c r="M188" s="15">
        <f t="shared" si="13"/>
        <v>216.15</v>
      </c>
      <c r="N188" s="15">
        <f>'[1]TCE - ANEXO III - Preencher'!O197</f>
        <v>2.5</v>
      </c>
      <c r="O188" s="15">
        <f>'[1]TCE - ANEXO III - Preencher'!P197</f>
        <v>0</v>
      </c>
      <c r="P188" s="16">
        <f t="shared" si="14"/>
        <v>2.5</v>
      </c>
      <c r="Q188" s="15">
        <f>'[1]TCE - ANEXO III - Preencher'!R197</f>
        <v>177.46</v>
      </c>
      <c r="R188" s="15">
        <f>'[1]TCE - ANEXO III - Preencher'!S197</f>
        <v>133.31</v>
      </c>
      <c r="S188" s="16">
        <f t="shared" si="15"/>
        <v>44.150000000000006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3882</v>
      </c>
      <c r="Y188" s="15">
        <f>'[1]TCE - ANEXO III - Preencher'!Z197</f>
        <v>0</v>
      </c>
      <c r="Z188" s="16">
        <f t="shared" si="17"/>
        <v>3882</v>
      </c>
      <c r="AA188" s="17" t="str">
        <f>IF('[1]TCE - ANEXO III - Preencher'!AB197="","",'[1]TCE - ANEXO III - Preencher'!AB197)</f>
        <v xml:space="preserve">piso da enfermagem e 13º do piso </v>
      </c>
      <c r="AB188" s="15">
        <f t="shared" si="12"/>
        <v>4819.57</v>
      </c>
    </row>
    <row r="189" spans="1:28" x14ac:dyDescent="0.2">
      <c r="A189" s="8">
        <f>IFERROR(VLOOKUP(B189,'[1]DADOS (OCULTAR)'!$Q$3:$S$136,3,0),"")</f>
        <v>10739225002161</v>
      </c>
      <c r="B189" s="9" t="str">
        <f>'[1]TCE - ANEXO III - Preencher'!C198</f>
        <v>UPA OLINDA - CG 001/2022</v>
      </c>
      <c r="C189" s="10"/>
      <c r="D189" s="11" t="str">
        <f>'[1]TCE - ANEXO III - Preencher'!E198</f>
        <v>RENATA CLARA PINTO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45992</v>
      </c>
      <c r="H189" s="14">
        <f>'[1]TCE - ANEXO III - Preencher'!I198</f>
        <v>0</v>
      </c>
      <c r="I189" s="14">
        <f>'[1]TCE - ANEXO III - Preencher'!J198</f>
        <v>457.11</v>
      </c>
      <c r="J189" s="14">
        <f>'[1]TCE - ANEXO III - Preencher'!K198</f>
        <v>0</v>
      </c>
      <c r="K189" s="15">
        <f>'[1]TCE - ANEXO III - Preencher'!L198</f>
        <v>218.37</v>
      </c>
      <c r="L189" s="15">
        <f>'[1]TCE - ANEXO III - Preencher'!M198</f>
        <v>1.52</v>
      </c>
      <c r="M189" s="15">
        <f t="shared" si="13"/>
        <v>216.85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177.46</v>
      </c>
      <c r="R189" s="15">
        <f>'[1]TCE - ANEXO III - Preencher'!S198</f>
        <v>91.08</v>
      </c>
      <c r="S189" s="16">
        <f t="shared" si="15"/>
        <v>86.38000000000001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2974.49</v>
      </c>
      <c r="Y189" s="15">
        <f>'[1]TCE - ANEXO III - Preencher'!Z198</f>
        <v>0</v>
      </c>
      <c r="Z189" s="16">
        <f t="shared" si="17"/>
        <v>2974.49</v>
      </c>
      <c r="AA189" s="17" t="str">
        <f>IF('[1]TCE - ANEXO III - Preencher'!AB198="","",'[1]TCE - ANEXO III - Preencher'!AB198)</f>
        <v xml:space="preserve">piso da enfermagem e 13º do piso </v>
      </c>
      <c r="AB189" s="15">
        <f t="shared" si="12"/>
        <v>3734.83</v>
      </c>
    </row>
    <row r="190" spans="1:28" x14ac:dyDescent="0.2">
      <c r="A190" s="8">
        <f>IFERROR(VLOOKUP(B190,'[1]DADOS (OCULTAR)'!$Q$3:$S$136,3,0),"")</f>
        <v>10739225002161</v>
      </c>
      <c r="B190" s="9" t="str">
        <f>'[1]TCE - ANEXO III - Preencher'!C199</f>
        <v>UPA OLINDA - CG 001/2022</v>
      </c>
      <c r="C190" s="10"/>
      <c r="D190" s="11" t="str">
        <f>'[1]TCE - ANEXO III - Preencher'!E199</f>
        <v>RENATA FERNANDES PINHEIRO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2232-88</v>
      </c>
      <c r="G190" s="13">
        <f>IF('[1]TCE - ANEXO III - Preencher'!H199="","",'[1]TCE - ANEXO III - Preencher'!H199)</f>
        <v>45992</v>
      </c>
      <c r="H190" s="14">
        <f>'[1]TCE - ANEXO III - Preencher'!I199</f>
        <v>0</v>
      </c>
      <c r="I190" s="14">
        <f>'[1]TCE - ANEXO III - Preencher'!J199</f>
        <v>163.33000000000001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16.47</v>
      </c>
      <c r="O190" s="15">
        <f>'[1]TCE - ANEXO III - Preencher'!P199</f>
        <v>0</v>
      </c>
      <c r="P190" s="16">
        <f t="shared" si="14"/>
        <v>16.47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179.8</v>
      </c>
    </row>
    <row r="191" spans="1:28" x14ac:dyDescent="0.2">
      <c r="A191" s="8">
        <f>IFERROR(VLOOKUP(B191,'[1]DADOS (OCULTAR)'!$Q$3:$S$136,3,0),"")</f>
        <v>10739225002161</v>
      </c>
      <c r="B191" s="9" t="str">
        <f>'[1]TCE - ANEXO III - Preencher'!C200</f>
        <v>UPA OLINDA - CG 001/2022</v>
      </c>
      <c r="C191" s="10"/>
      <c r="D191" s="11" t="str">
        <f>'[1]TCE - ANEXO III - Preencher'!E200</f>
        <v>RENATA GEANE GONCALVES CUNHA BARROS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45992</v>
      </c>
      <c r="H191" s="14">
        <f>'[1]TCE - ANEXO III - Preencher'!I200</f>
        <v>0</v>
      </c>
      <c r="I191" s="14">
        <f>'[1]TCE - ANEXO III - Preencher'!J200</f>
        <v>485.98</v>
      </c>
      <c r="J191" s="14">
        <f>'[1]TCE - ANEXO III - Preencher'!K200</f>
        <v>0</v>
      </c>
      <c r="K191" s="15">
        <f>'[1]TCE - ANEXO III - Preencher'!L200</f>
        <v>218.37</v>
      </c>
      <c r="L191" s="15">
        <f>'[1]TCE - ANEXO III - Preencher'!M200</f>
        <v>1.52</v>
      </c>
      <c r="M191" s="15">
        <f t="shared" si="13"/>
        <v>216.85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3346.3</v>
      </c>
      <c r="Y191" s="15">
        <f>'[1]TCE - ANEXO III - Preencher'!Z200</f>
        <v>0</v>
      </c>
      <c r="Z191" s="16">
        <f t="shared" si="17"/>
        <v>3346.3</v>
      </c>
      <c r="AA191" s="17" t="str">
        <f>IF('[1]TCE - ANEXO III - Preencher'!AB200="","",'[1]TCE - ANEXO III - Preencher'!AB200)</f>
        <v xml:space="preserve">piso da enfermagem e 13º do piso </v>
      </c>
      <c r="AB191" s="15">
        <f t="shared" si="12"/>
        <v>4049.13</v>
      </c>
    </row>
    <row r="192" spans="1:28" x14ac:dyDescent="0.2">
      <c r="A192" s="8">
        <f>IFERROR(VLOOKUP(B192,'[1]DADOS (OCULTAR)'!$Q$3:$S$136,3,0),"")</f>
        <v>10739225002161</v>
      </c>
      <c r="B192" s="9" t="str">
        <f>'[1]TCE - ANEXO III - Preencher'!C201</f>
        <v>UPA OLINDA - CG 001/2022</v>
      </c>
      <c r="C192" s="10"/>
      <c r="D192" s="11" t="str">
        <f>'[1]TCE - ANEXO III - Preencher'!E201</f>
        <v xml:space="preserve">RENATO COSME CESAR 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5152-05</v>
      </c>
      <c r="G192" s="13">
        <f>IF('[1]TCE - ANEXO III - Preencher'!H201="","",'[1]TCE - ANEXO III - Preencher'!H201)</f>
        <v>45992</v>
      </c>
      <c r="H192" s="14">
        <f>'[1]TCE - ANEXO III - Preencher'!I201</f>
        <v>0</v>
      </c>
      <c r="I192" s="14">
        <f>'[1]TCE - ANEXO III - Preencher'!J201</f>
        <v>508.68999999999994</v>
      </c>
      <c r="J192" s="14">
        <f>'[1]TCE - ANEXO III - Preencher'!K201</f>
        <v>0</v>
      </c>
      <c r="K192" s="15">
        <f>'[1]TCE - ANEXO III - Preencher'!L201</f>
        <v>218.37</v>
      </c>
      <c r="L192" s="15">
        <f>'[1]TCE - ANEXO III - Preencher'!M201</f>
        <v>1.52</v>
      </c>
      <c r="M192" s="15">
        <f t="shared" si="13"/>
        <v>216.85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177.46</v>
      </c>
      <c r="R192" s="15">
        <f>'[1]TCE - ANEXO III - Preencher'!S201</f>
        <v>91.08</v>
      </c>
      <c r="S192" s="16">
        <f t="shared" si="15"/>
        <v>86.38000000000001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3346.3</v>
      </c>
      <c r="Y192" s="15">
        <f>'[1]TCE - ANEXO III - Preencher'!Z201</f>
        <v>0</v>
      </c>
      <c r="Z192" s="16">
        <f t="shared" si="17"/>
        <v>3346.3</v>
      </c>
      <c r="AA192" s="17" t="str">
        <f>IF('[1]TCE - ANEXO III - Preencher'!AB201="","",'[1]TCE - ANEXO III - Preencher'!AB201)</f>
        <v xml:space="preserve">piso da enfermagem e 13º do piso </v>
      </c>
      <c r="AB192" s="15">
        <f t="shared" si="12"/>
        <v>4158.22</v>
      </c>
    </row>
    <row r="193" spans="1:28" x14ac:dyDescent="0.2">
      <c r="A193" s="8">
        <f>IFERROR(VLOOKUP(B193,'[1]DADOS (OCULTAR)'!$Q$3:$S$136,3,0),"")</f>
        <v>10739225002161</v>
      </c>
      <c r="B193" s="9" t="str">
        <f>'[1]TCE - ANEXO III - Preencher'!C202</f>
        <v>UPA OLINDA - CG 001/2022</v>
      </c>
      <c r="C193" s="10"/>
      <c r="D193" s="11" t="str">
        <f>'[1]TCE - ANEXO III - Preencher'!E202</f>
        <v>RICARDO MARCELINO DE FREITAS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4221-05</v>
      </c>
      <c r="G193" s="13">
        <f>IF('[1]TCE - ANEXO III - Preencher'!H202="","",'[1]TCE - ANEXO III - Preencher'!H202)</f>
        <v>45992</v>
      </c>
      <c r="H193" s="14">
        <f>'[1]TCE - ANEXO III - Preencher'!I202</f>
        <v>0</v>
      </c>
      <c r="I193" s="14">
        <f>'[1]TCE - ANEXO III - Preencher'!J202</f>
        <v>285.64</v>
      </c>
      <c r="J193" s="14">
        <f>'[1]TCE - ANEXO III - Preencher'!K202</f>
        <v>0</v>
      </c>
      <c r="K193" s="15">
        <f>'[1]TCE - ANEXO III - Preencher'!L202</f>
        <v>218.37</v>
      </c>
      <c r="L193" s="15">
        <f>'[1]TCE - ANEXO III - Preencher'!M202</f>
        <v>1.52</v>
      </c>
      <c r="M193" s="15">
        <f t="shared" si="13"/>
        <v>216.85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502.49</v>
      </c>
    </row>
    <row r="194" spans="1:28" x14ac:dyDescent="0.2">
      <c r="A194" s="8">
        <f>IFERROR(VLOOKUP(B194,'[1]DADOS (OCULTAR)'!$Q$3:$S$136,3,0),"")</f>
        <v>10739225002161</v>
      </c>
      <c r="B194" s="9" t="str">
        <f>'[1]TCE - ANEXO III - Preencher'!C203</f>
        <v>UPA OLINDA - CG 001/2022</v>
      </c>
      <c r="C194" s="10"/>
      <c r="D194" s="11" t="str">
        <f>'[1]TCE - ANEXO III - Preencher'!E203</f>
        <v>ROBERTA LUCIA DOURADO DE PAULA FERREIRA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45992</v>
      </c>
      <c r="H194" s="14">
        <f>'[1]TCE - ANEXO III - Preencher'!I203</f>
        <v>0</v>
      </c>
      <c r="I194" s="14">
        <f>'[1]TCE - ANEXO III - Preencher'!J203</f>
        <v>496.96000000000004</v>
      </c>
      <c r="J194" s="14">
        <f>'[1]TCE - ANEXO III - Preencher'!K203</f>
        <v>0</v>
      </c>
      <c r="K194" s="15">
        <f>'[1]TCE - ANEXO III - Preencher'!L203</f>
        <v>218.37</v>
      </c>
      <c r="L194" s="15">
        <f>'[1]TCE - ANEXO III - Preencher'!M203</f>
        <v>2.2200000000000002</v>
      </c>
      <c r="M194" s="15">
        <f t="shared" si="13"/>
        <v>216.15</v>
      </c>
      <c r="N194" s="15">
        <f>'[1]TCE - ANEXO III - Preencher'!O203</f>
        <v>2.5</v>
      </c>
      <c r="O194" s="15">
        <f>'[1]TCE - ANEXO III - Preencher'!P203</f>
        <v>0</v>
      </c>
      <c r="P194" s="16">
        <f t="shared" si="14"/>
        <v>2.5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2620.35</v>
      </c>
      <c r="Y194" s="15">
        <f>'[1]TCE - ANEXO III - Preencher'!Z203</f>
        <v>0</v>
      </c>
      <c r="Z194" s="16">
        <f t="shared" si="17"/>
        <v>2620.35</v>
      </c>
      <c r="AA194" s="17" t="str">
        <f>IF('[1]TCE - ANEXO III - Preencher'!AB203="","",'[1]TCE - ANEXO III - Preencher'!AB203)</f>
        <v xml:space="preserve">piso da enfermagem e 13º do piso </v>
      </c>
      <c r="AB194" s="15">
        <f t="shared" si="12"/>
        <v>3335.96</v>
      </c>
    </row>
    <row r="195" spans="1:28" x14ac:dyDescent="0.2">
      <c r="A195" s="8">
        <f>IFERROR(VLOOKUP(B195,'[1]DADOS (OCULTAR)'!$Q$3:$S$136,3,0),"")</f>
        <v>10739225002161</v>
      </c>
      <c r="B195" s="9" t="str">
        <f>'[1]TCE - ANEXO III - Preencher'!C204</f>
        <v>UPA OLINDA - CG 001/2022</v>
      </c>
      <c r="C195" s="10"/>
      <c r="D195" s="11" t="str">
        <f>'[1]TCE - ANEXO III - Preencher'!E204</f>
        <v>ROBERTA MAYARA DIOGO DE VASCONCELOS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45992</v>
      </c>
      <c r="H195" s="14">
        <f>'[1]TCE - ANEXO III - Preencher'!I204</f>
        <v>0</v>
      </c>
      <c r="I195" s="14">
        <f>'[1]TCE - ANEXO III - Preencher'!J204</f>
        <v>483.18</v>
      </c>
      <c r="J195" s="14">
        <f>'[1]TCE - ANEXO III - Preencher'!K204</f>
        <v>0</v>
      </c>
      <c r="K195" s="15">
        <f>'[1]TCE - ANEXO III - Preencher'!L204</f>
        <v>218.37</v>
      </c>
      <c r="L195" s="15">
        <f>'[1]TCE - ANEXO III - Preencher'!M204</f>
        <v>1.86</v>
      </c>
      <c r="M195" s="15">
        <f t="shared" si="13"/>
        <v>216.51</v>
      </c>
      <c r="N195" s="15">
        <f>'[1]TCE - ANEXO III - Preencher'!O204</f>
        <v>16.47</v>
      </c>
      <c r="O195" s="15">
        <f>'[1]TCE - ANEXO III - Preencher'!P204</f>
        <v>0</v>
      </c>
      <c r="P195" s="16">
        <f t="shared" si="14"/>
        <v>16.47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129.78</v>
      </c>
      <c r="U195" s="15">
        <f>'[1]TCE - ANEXO III - Preencher'!V204</f>
        <v>0</v>
      </c>
      <c r="V195" s="16">
        <f t="shared" si="16"/>
        <v>129.78</v>
      </c>
      <c r="W195" s="17" t="str">
        <f>IF('[1]TCE - ANEXO III - Preencher'!X204="","",'[1]TCE - ANEXO III - Preencher'!X204)</f>
        <v>auxilio creche dos enfermeiros</v>
      </c>
      <c r="X195" s="15">
        <f>'[1]TCE - ANEXO III - Preencher'!Y204</f>
        <v>3345.91</v>
      </c>
      <c r="Y195" s="15">
        <f>'[1]TCE - ANEXO III - Preencher'!Z204</f>
        <v>0</v>
      </c>
      <c r="Z195" s="16">
        <f t="shared" si="17"/>
        <v>3345.91</v>
      </c>
      <c r="AA195" s="17" t="str">
        <f>IF('[1]TCE - ANEXO III - Preencher'!AB204="","",'[1]TCE - ANEXO III - Preencher'!AB204)</f>
        <v xml:space="preserve">piso da enfermagem e 13º do piso </v>
      </c>
      <c r="AB195" s="15">
        <f t="shared" ref="AB195:AB258" si="18">H195+I195+J195+M195+P195+S195+V195+Z195</f>
        <v>4191.8500000000004</v>
      </c>
    </row>
    <row r="196" spans="1:28" x14ac:dyDescent="0.2">
      <c r="A196" s="8">
        <f>IFERROR(VLOOKUP(B196,'[1]DADOS (OCULTAR)'!$Q$3:$S$136,3,0),"")</f>
        <v>10739225002161</v>
      </c>
      <c r="B196" s="9" t="str">
        <f>'[1]TCE - ANEXO III - Preencher'!C205</f>
        <v>UPA OLINDA - CG 001/2022</v>
      </c>
      <c r="C196" s="10"/>
      <c r="D196" s="11" t="str">
        <f>'[1]TCE - ANEXO III - Preencher'!E205</f>
        <v>RONALDO RODRIGO DOS SANTOS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5152-10</v>
      </c>
      <c r="G196" s="13">
        <f>IF('[1]TCE - ANEXO III - Preencher'!H205="","",'[1]TCE - ANEXO III - Preencher'!H205)</f>
        <v>45992</v>
      </c>
      <c r="H196" s="14">
        <f>'[1]TCE - ANEXO III - Preencher'!I205</f>
        <v>0</v>
      </c>
      <c r="I196" s="14">
        <f>'[1]TCE - ANEXO III - Preencher'!J205</f>
        <v>248.17000000000002</v>
      </c>
      <c r="J196" s="14">
        <f>'[1]TCE - ANEXO III - Preencher'!K205</f>
        <v>0</v>
      </c>
      <c r="K196" s="15">
        <f>'[1]TCE - ANEXO III - Preencher'!L205</f>
        <v>218.37</v>
      </c>
      <c r="L196" s="15">
        <f>'[1]TCE - ANEXO III - Preencher'!M205</f>
        <v>1.52</v>
      </c>
      <c r="M196" s="15">
        <f t="shared" ref="M196:M259" si="19">K196-L196</f>
        <v>216.85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465.02</v>
      </c>
    </row>
    <row r="197" spans="1:28" x14ac:dyDescent="0.2">
      <c r="A197" s="8">
        <f>IFERROR(VLOOKUP(B197,'[1]DADOS (OCULTAR)'!$Q$3:$S$136,3,0),"")</f>
        <v>10739225002161</v>
      </c>
      <c r="B197" s="9" t="str">
        <f>'[1]TCE - ANEXO III - Preencher'!C206</f>
        <v>UPA OLINDA - CG 001/2022</v>
      </c>
      <c r="C197" s="10"/>
      <c r="D197" s="11" t="str">
        <f>'[1]TCE - ANEXO III - Preencher'!E206</f>
        <v>ROSANA FERREIRA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45992</v>
      </c>
      <c r="H197" s="14">
        <f>'[1]TCE - ANEXO III - Preencher'!I206</f>
        <v>0</v>
      </c>
      <c r="I197" s="14">
        <f>'[1]TCE - ANEXO III - Preencher'!J206</f>
        <v>507.47</v>
      </c>
      <c r="J197" s="14">
        <f>'[1]TCE - ANEXO III - Preencher'!K206</f>
        <v>0</v>
      </c>
      <c r="K197" s="15">
        <f>'[1]TCE - ANEXO III - Preencher'!L206</f>
        <v>218.37</v>
      </c>
      <c r="L197" s="15">
        <f>'[1]TCE - ANEXO III - Preencher'!M206</f>
        <v>1.52</v>
      </c>
      <c r="M197" s="15">
        <f t="shared" si="19"/>
        <v>216.85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3346.3</v>
      </c>
      <c r="Y197" s="15">
        <f>'[1]TCE - ANEXO III - Preencher'!Z206</f>
        <v>0</v>
      </c>
      <c r="Z197" s="16">
        <f t="shared" si="23"/>
        <v>3346.3</v>
      </c>
      <c r="AA197" s="17" t="str">
        <f>IF('[1]TCE - ANEXO III - Preencher'!AB206="","",'[1]TCE - ANEXO III - Preencher'!AB206)</f>
        <v xml:space="preserve">piso da enfermagem e 13º do piso </v>
      </c>
      <c r="AB197" s="15">
        <f t="shared" si="18"/>
        <v>4070.6200000000003</v>
      </c>
    </row>
    <row r="198" spans="1:28" x14ac:dyDescent="0.2">
      <c r="A198" s="8">
        <f>IFERROR(VLOOKUP(B198,'[1]DADOS (OCULTAR)'!$Q$3:$S$136,3,0),"")</f>
        <v>10739225002161</v>
      </c>
      <c r="B198" s="9" t="str">
        <f>'[1]TCE - ANEXO III - Preencher'!C207</f>
        <v>UPA OLINDA - CG 001/2022</v>
      </c>
      <c r="C198" s="10"/>
      <c r="D198" s="11" t="str">
        <f>'[1]TCE - ANEXO III - Preencher'!E207</f>
        <v>ROSANGELA CARDOSO CAVALCANTE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45992</v>
      </c>
      <c r="H198" s="14">
        <f>'[1]TCE - ANEXO III - Preencher'!I207</f>
        <v>0</v>
      </c>
      <c r="I198" s="14">
        <f>'[1]TCE - ANEXO III - Preencher'!J207</f>
        <v>485.34000000000003</v>
      </c>
      <c r="J198" s="14">
        <f>'[1]TCE - ANEXO III - Preencher'!K207</f>
        <v>0</v>
      </c>
      <c r="K198" s="15">
        <f>'[1]TCE - ANEXO III - Preencher'!L207</f>
        <v>218.37</v>
      </c>
      <c r="L198" s="15">
        <f>'[1]TCE - ANEXO III - Preencher'!M207</f>
        <v>1.52</v>
      </c>
      <c r="M198" s="15">
        <f t="shared" si="19"/>
        <v>216.85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3346.3</v>
      </c>
      <c r="Y198" s="15">
        <f>'[1]TCE - ANEXO III - Preencher'!Z207</f>
        <v>0</v>
      </c>
      <c r="Z198" s="16">
        <f t="shared" si="23"/>
        <v>3346.3</v>
      </c>
      <c r="AA198" s="17" t="str">
        <f>IF('[1]TCE - ANEXO III - Preencher'!AB207="","",'[1]TCE - ANEXO III - Preencher'!AB207)</f>
        <v xml:space="preserve">piso da enfermagem e 13º do piso </v>
      </c>
      <c r="AB198" s="15">
        <f t="shared" si="18"/>
        <v>4048.4900000000002</v>
      </c>
    </row>
    <row r="199" spans="1:28" x14ac:dyDescent="0.2">
      <c r="A199" s="8">
        <f>IFERROR(VLOOKUP(B199,'[1]DADOS (OCULTAR)'!$Q$3:$S$136,3,0),"")</f>
        <v>10739225002161</v>
      </c>
      <c r="B199" s="9" t="str">
        <f>'[1]TCE - ANEXO III - Preencher'!C208</f>
        <v>UPA OLINDA - CG 001/2022</v>
      </c>
      <c r="C199" s="10"/>
      <c r="D199" s="11" t="str">
        <f>'[1]TCE - ANEXO III - Preencher'!E208</f>
        <v>ROSEANE JOSEFA DA SILVA SANTANA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3222-05</v>
      </c>
      <c r="G199" s="13">
        <f>IF('[1]TCE - ANEXO III - Preencher'!H208="","",'[1]TCE - ANEXO III - Preencher'!H208)</f>
        <v>45992</v>
      </c>
      <c r="H199" s="14">
        <f>'[1]TCE - ANEXO III - Preencher'!I208</f>
        <v>0</v>
      </c>
      <c r="I199" s="14">
        <f>'[1]TCE - ANEXO III - Preencher'!J208</f>
        <v>487.74</v>
      </c>
      <c r="J199" s="14">
        <f>'[1]TCE - ANEXO III - Preencher'!K208</f>
        <v>0</v>
      </c>
      <c r="K199" s="15">
        <f>'[1]TCE - ANEXO III - Preencher'!L208</f>
        <v>218.37</v>
      </c>
      <c r="L199" s="15">
        <f>'[1]TCE - ANEXO III - Preencher'!M208</f>
        <v>1.42</v>
      </c>
      <c r="M199" s="15">
        <f t="shared" si="19"/>
        <v>216.95000000000002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3346.3</v>
      </c>
      <c r="Y199" s="15">
        <f>'[1]TCE - ANEXO III - Preencher'!Z208</f>
        <v>0</v>
      </c>
      <c r="Z199" s="16">
        <f t="shared" si="23"/>
        <v>3346.3</v>
      </c>
      <c r="AA199" s="17" t="str">
        <f>IF('[1]TCE - ANEXO III - Preencher'!AB208="","",'[1]TCE - ANEXO III - Preencher'!AB208)</f>
        <v xml:space="preserve">piso da enfermagem e 13º do piso </v>
      </c>
      <c r="AB199" s="15">
        <f t="shared" si="18"/>
        <v>4050.9900000000002</v>
      </c>
    </row>
    <row r="200" spans="1:28" x14ac:dyDescent="0.2">
      <c r="A200" s="8">
        <f>IFERROR(VLOOKUP(B200,'[1]DADOS (OCULTAR)'!$Q$3:$S$136,3,0),"")</f>
        <v>10739225002161</v>
      </c>
      <c r="B200" s="9" t="str">
        <f>'[1]TCE - ANEXO III - Preencher'!C209</f>
        <v>UPA OLINDA - CG 001/2022</v>
      </c>
      <c r="C200" s="10"/>
      <c r="D200" s="11" t="str">
        <f>'[1]TCE - ANEXO III - Preencher'!E209</f>
        <v>ROSELANIA SOLANO DE SOUZA MELO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>
        <f>IF('[1]TCE - ANEXO III - Preencher'!H209="","",'[1]TCE - ANEXO III - Preencher'!H209)</f>
        <v>45992</v>
      </c>
      <c r="H200" s="14">
        <f>'[1]TCE - ANEXO III - Preencher'!I209</f>
        <v>0</v>
      </c>
      <c r="I200" s="14">
        <f>'[1]TCE - ANEXO III - Preencher'!J209</f>
        <v>35.53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35.53</v>
      </c>
    </row>
    <row r="201" spans="1:28" x14ac:dyDescent="0.2">
      <c r="A201" s="8">
        <f>IFERROR(VLOOKUP(B201,'[1]DADOS (OCULTAR)'!$Q$3:$S$136,3,0),"")</f>
        <v>10739225002161</v>
      </c>
      <c r="B201" s="9" t="str">
        <f>'[1]TCE - ANEXO III - Preencher'!C210</f>
        <v>UPA OLINDA - CG 001/2022</v>
      </c>
      <c r="C201" s="10"/>
      <c r="D201" s="11" t="str">
        <f>'[1]TCE - ANEXO III - Preencher'!E210</f>
        <v>ROSELI CORREIA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45992</v>
      </c>
      <c r="H201" s="14">
        <f>'[1]TCE - ANEXO III - Preencher'!I210</f>
        <v>0</v>
      </c>
      <c r="I201" s="14">
        <f>'[1]TCE - ANEXO III - Preencher'!J210</f>
        <v>77.06</v>
      </c>
      <c r="J201" s="14">
        <f>'[1]TCE - ANEXO III - Preencher'!K210</f>
        <v>5489.6</v>
      </c>
      <c r="K201" s="15">
        <f>'[1]TCE - ANEXO III - Preencher'!L210</f>
        <v>218.37</v>
      </c>
      <c r="L201" s="15">
        <f>'[1]TCE - ANEXO III - Preencher'!M210</f>
        <v>1.02</v>
      </c>
      <c r="M201" s="15">
        <f t="shared" si="19"/>
        <v>217.35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5784.0100000000011</v>
      </c>
    </row>
    <row r="202" spans="1:28" x14ac:dyDescent="0.2">
      <c r="A202" s="8">
        <f>IFERROR(VLOOKUP(B202,'[1]DADOS (OCULTAR)'!$Q$3:$S$136,3,0),"")</f>
        <v>10739225002161</v>
      </c>
      <c r="B202" s="9" t="str">
        <f>'[1]TCE - ANEXO III - Preencher'!C211</f>
        <v>UPA OLINDA - CG 001/2022</v>
      </c>
      <c r="C202" s="10"/>
      <c r="D202" s="11" t="str">
        <f>'[1]TCE - ANEXO III - Preencher'!E211</f>
        <v>ROSEMARY DA SILVA DE LIMA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4110-10</v>
      </c>
      <c r="G202" s="13">
        <f>IF('[1]TCE - ANEXO III - Preencher'!H211="","",'[1]TCE - ANEXO III - Preencher'!H211)</f>
        <v>45992</v>
      </c>
      <c r="H202" s="14">
        <f>'[1]TCE - ANEXO III - Preencher'!I211</f>
        <v>0</v>
      </c>
      <c r="I202" s="14">
        <f>'[1]TCE - ANEXO III - Preencher'!J211</f>
        <v>337.89</v>
      </c>
      <c r="J202" s="14">
        <f>'[1]TCE - ANEXO III - Preencher'!K211</f>
        <v>0</v>
      </c>
      <c r="K202" s="15">
        <f>'[1]TCE - ANEXO III - Preencher'!L211</f>
        <v>218.37</v>
      </c>
      <c r="L202" s="15">
        <f>'[1]TCE - ANEXO III - Preencher'!M211</f>
        <v>2.81</v>
      </c>
      <c r="M202" s="15">
        <f t="shared" si="19"/>
        <v>215.56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553.45000000000005</v>
      </c>
    </row>
    <row r="203" spans="1:28" x14ac:dyDescent="0.2">
      <c r="A203" s="8">
        <f>IFERROR(VLOOKUP(B203,'[1]DADOS (OCULTAR)'!$Q$3:$S$136,3,0),"")</f>
        <v>10739225002161</v>
      </c>
      <c r="B203" s="9" t="str">
        <f>'[1]TCE - ANEXO III - Preencher'!C212</f>
        <v>UPA OLINDA - CG 001/2022</v>
      </c>
      <c r="C203" s="10"/>
      <c r="D203" s="11" t="str">
        <f>'[1]TCE - ANEXO III - Preencher'!E212</f>
        <v>RUBIA CRISTINA XAVIER DE SOUZA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2236-05</v>
      </c>
      <c r="G203" s="13">
        <f>IF('[1]TCE - ANEXO III - Preencher'!H212="","",'[1]TCE - ANEXO III - Preencher'!H212)</f>
        <v>45992</v>
      </c>
      <c r="H203" s="14">
        <f>'[1]TCE - ANEXO III - Preencher'!I212</f>
        <v>0</v>
      </c>
      <c r="I203" s="14">
        <f>'[1]TCE - ANEXO III - Preencher'!J212</f>
        <v>397.49</v>
      </c>
      <c r="J203" s="14">
        <f>'[1]TCE - ANEXO III - Preencher'!K212</f>
        <v>0</v>
      </c>
      <c r="K203" s="15">
        <f>'[1]TCE - ANEXO III - Preencher'!L212</f>
        <v>218.37</v>
      </c>
      <c r="L203" s="15">
        <f>'[1]TCE - ANEXO III - Preencher'!M212</f>
        <v>2.5499999999999998</v>
      </c>
      <c r="M203" s="15">
        <f t="shared" si="19"/>
        <v>215.82</v>
      </c>
      <c r="N203" s="15">
        <f>'[1]TCE - ANEXO III - Preencher'!O212</f>
        <v>2.5</v>
      </c>
      <c r="O203" s="15">
        <f>'[1]TCE - ANEXO III - Preencher'!P212</f>
        <v>0</v>
      </c>
      <c r="P203" s="16">
        <f t="shared" si="20"/>
        <v>2.5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615.80999999999995</v>
      </c>
    </row>
    <row r="204" spans="1:28" x14ac:dyDescent="0.2">
      <c r="A204" s="8">
        <f>IFERROR(VLOOKUP(B204,'[1]DADOS (OCULTAR)'!$Q$3:$S$136,3,0),"")</f>
        <v>10739225002161</v>
      </c>
      <c r="B204" s="9" t="str">
        <f>'[1]TCE - ANEXO III - Preencher'!C213</f>
        <v>UPA OLINDA - CG 001/2022</v>
      </c>
      <c r="C204" s="10"/>
      <c r="D204" s="11" t="str">
        <f>'[1]TCE - ANEXO III - Preencher'!E213</f>
        <v>SAARA JOSÉ DE ALBUQUERQUE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45992</v>
      </c>
      <c r="H204" s="14">
        <f>'[1]TCE - ANEXO III - Preencher'!I213</f>
        <v>0</v>
      </c>
      <c r="I204" s="14">
        <f>'[1]TCE - ANEXO III - Preencher'!J213</f>
        <v>485.3</v>
      </c>
      <c r="J204" s="14">
        <f>'[1]TCE - ANEXO III - Preencher'!K213</f>
        <v>0</v>
      </c>
      <c r="K204" s="15">
        <f>'[1]TCE - ANEXO III - Preencher'!L213</f>
        <v>218.37</v>
      </c>
      <c r="L204" s="15">
        <f>'[1]TCE - ANEXO III - Preencher'!M213</f>
        <v>1.52</v>
      </c>
      <c r="M204" s="15">
        <f t="shared" si="19"/>
        <v>216.85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3346.3</v>
      </c>
      <c r="Y204" s="15">
        <f>'[1]TCE - ANEXO III - Preencher'!Z213</f>
        <v>0</v>
      </c>
      <c r="Z204" s="16">
        <f t="shared" si="23"/>
        <v>3346.3</v>
      </c>
      <c r="AA204" s="17" t="str">
        <f>IF('[1]TCE - ANEXO III - Preencher'!AB213="","",'[1]TCE - ANEXO III - Preencher'!AB213)</f>
        <v xml:space="preserve">piso da enfermagem e 13º do piso </v>
      </c>
      <c r="AB204" s="15">
        <f t="shared" si="18"/>
        <v>4048.4500000000003</v>
      </c>
    </row>
    <row r="205" spans="1:28" x14ac:dyDescent="0.2">
      <c r="A205" s="8">
        <f>IFERROR(VLOOKUP(B205,'[1]DADOS (OCULTAR)'!$Q$3:$S$136,3,0),"")</f>
        <v>10739225002161</v>
      </c>
      <c r="B205" s="9" t="str">
        <f>'[1]TCE - ANEXO III - Preencher'!C214</f>
        <v>UPA OLINDA - CG 001/2022</v>
      </c>
      <c r="C205" s="10"/>
      <c r="D205" s="11" t="str">
        <f>'[1]TCE - ANEXO III - Preencher'!E214</f>
        <v>SANDRA BISPO DE MOURA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3226-05</v>
      </c>
      <c r="G205" s="13">
        <f>IF('[1]TCE - ANEXO III - Preencher'!H214="","",'[1]TCE - ANEXO III - Preencher'!H214)</f>
        <v>45992</v>
      </c>
      <c r="H205" s="14">
        <f>'[1]TCE - ANEXO III - Preencher'!I214</f>
        <v>0</v>
      </c>
      <c r="I205" s="14">
        <f>'[1]TCE - ANEXO III - Preencher'!J214</f>
        <v>176.05</v>
      </c>
      <c r="J205" s="14">
        <f>'[1]TCE - ANEXO III - Preencher'!K214</f>
        <v>0</v>
      </c>
      <c r="K205" s="15">
        <f>'[1]TCE - ANEXO III - Preencher'!L214</f>
        <v>218.37</v>
      </c>
      <c r="L205" s="15">
        <f>'[1]TCE - ANEXO III - Preencher'!M214</f>
        <v>1.52</v>
      </c>
      <c r="M205" s="15">
        <f t="shared" si="19"/>
        <v>216.85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177.46</v>
      </c>
      <c r="R205" s="15">
        <f>'[1]TCE - ANEXO III - Preencher'!S214</f>
        <v>91.08</v>
      </c>
      <c r="S205" s="16">
        <f t="shared" si="21"/>
        <v>86.38000000000001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479.28</v>
      </c>
    </row>
    <row r="206" spans="1:28" x14ac:dyDescent="0.2">
      <c r="A206" s="8">
        <f>IFERROR(VLOOKUP(B206,'[1]DADOS (OCULTAR)'!$Q$3:$S$136,3,0),"")</f>
        <v>10739225002161</v>
      </c>
      <c r="B206" s="9" t="str">
        <f>'[1]TCE - ANEXO III - Preencher'!C215</f>
        <v>UPA OLINDA - CG 001/2022</v>
      </c>
      <c r="C206" s="10"/>
      <c r="D206" s="11" t="str">
        <f>'[1]TCE - ANEXO III - Preencher'!E215</f>
        <v>SCHERLEY ALENCAR VIEIRA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7664-20</v>
      </c>
      <c r="G206" s="13">
        <f>IF('[1]TCE - ANEXO III - Preencher'!H215="","",'[1]TCE - ANEXO III - Preencher'!H215)</f>
        <v>45992</v>
      </c>
      <c r="H206" s="14">
        <f>'[1]TCE - ANEXO III - Preencher'!I215</f>
        <v>0</v>
      </c>
      <c r="I206" s="14">
        <f>'[1]TCE - ANEXO III - Preencher'!J215</f>
        <v>500.8</v>
      </c>
      <c r="J206" s="14">
        <f>'[1]TCE - ANEXO III - Preencher'!K215</f>
        <v>0</v>
      </c>
      <c r="K206" s="15">
        <f>'[1]TCE - ANEXO III - Preencher'!L215</f>
        <v>218.37</v>
      </c>
      <c r="L206" s="15">
        <f>'[1]TCE - ANEXO III - Preencher'!M215</f>
        <v>2.73</v>
      </c>
      <c r="M206" s="15">
        <f t="shared" si="19"/>
        <v>215.64000000000001</v>
      </c>
      <c r="N206" s="15">
        <f>'[1]TCE - ANEXO III - Preencher'!O215</f>
        <v>10</v>
      </c>
      <c r="O206" s="15">
        <f>'[1]TCE - ANEXO III - Preencher'!P215</f>
        <v>0</v>
      </c>
      <c r="P206" s="16">
        <f t="shared" si="20"/>
        <v>10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726.44</v>
      </c>
    </row>
    <row r="207" spans="1:28" x14ac:dyDescent="0.2">
      <c r="A207" s="8">
        <f>IFERROR(VLOOKUP(B207,'[1]DADOS (OCULTAR)'!$Q$3:$S$136,3,0),"")</f>
        <v>10739225002161</v>
      </c>
      <c r="B207" s="9" t="str">
        <f>'[1]TCE - ANEXO III - Preencher'!C216</f>
        <v>UPA OLINDA - CG 001/2022</v>
      </c>
      <c r="C207" s="10"/>
      <c r="D207" s="11" t="str">
        <f>'[1]TCE - ANEXO III - Preencher'!E216</f>
        <v>SERGIO BARRETO DA SILVA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>
        <f>IF('[1]TCE - ANEXO III - Preencher'!H216="","",'[1]TCE - ANEXO III - Preencher'!H216)</f>
        <v>45992</v>
      </c>
      <c r="H207" s="14">
        <f>'[1]TCE - ANEXO III - Preencher'!I216</f>
        <v>0</v>
      </c>
      <c r="I207" s="14">
        <f>'[1]TCE - ANEXO III - Preencher'!J216</f>
        <v>225.25</v>
      </c>
      <c r="J207" s="14">
        <f>'[1]TCE - ANEXO III - Preencher'!K216</f>
        <v>0</v>
      </c>
      <c r="K207" s="15">
        <f>'[1]TCE - ANEXO III - Preencher'!L216</f>
        <v>218.37</v>
      </c>
      <c r="L207" s="15">
        <f>'[1]TCE - ANEXO III - Preencher'!M216</f>
        <v>1.52</v>
      </c>
      <c r="M207" s="15">
        <f t="shared" si="19"/>
        <v>216.85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442.1</v>
      </c>
    </row>
    <row r="208" spans="1:28" x14ac:dyDescent="0.2">
      <c r="A208" s="8">
        <f>IFERROR(VLOOKUP(B208,'[1]DADOS (OCULTAR)'!$Q$3:$S$136,3,0),"")</f>
        <v>10739225002161</v>
      </c>
      <c r="B208" s="9" t="str">
        <f>'[1]TCE - ANEXO III - Preencher'!C217</f>
        <v>UPA OLINDA - CG 001/2022</v>
      </c>
      <c r="C208" s="10"/>
      <c r="D208" s="11" t="str">
        <f>'[1]TCE - ANEXO III - Preencher'!E217</f>
        <v>SERGIO COSTA TAVARES DA SILVA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2252-70</v>
      </c>
      <c r="G208" s="13">
        <f>IF('[1]TCE - ANEXO III - Preencher'!H217="","",'[1]TCE - ANEXO III - Preencher'!H217)</f>
        <v>45992</v>
      </c>
      <c r="H208" s="14">
        <f>'[1]TCE - ANEXO III - Preencher'!I217</f>
        <v>0</v>
      </c>
      <c r="I208" s="14">
        <f>'[1]TCE - ANEXO III - Preencher'!J217</f>
        <v>613.83999999999992</v>
      </c>
      <c r="J208" s="14">
        <f>'[1]TCE - ANEXO III - Preencher'!K217</f>
        <v>0</v>
      </c>
      <c r="K208" s="15">
        <f>'[1]TCE - ANEXO III - Preencher'!L217</f>
        <v>218.37</v>
      </c>
      <c r="L208" s="15">
        <f>'[1]TCE - ANEXO III - Preencher'!M217</f>
        <v>4.2</v>
      </c>
      <c r="M208" s="15">
        <f t="shared" si="19"/>
        <v>214.17000000000002</v>
      </c>
      <c r="N208" s="15">
        <f>'[1]TCE - ANEXO III - Preencher'!O217</f>
        <v>16.47</v>
      </c>
      <c r="O208" s="15">
        <f>'[1]TCE - ANEXO III - Preencher'!P217</f>
        <v>0</v>
      </c>
      <c r="P208" s="16">
        <f t="shared" si="20"/>
        <v>16.47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844.48</v>
      </c>
    </row>
    <row r="209" spans="1:28" x14ac:dyDescent="0.2">
      <c r="A209" s="8">
        <f>IFERROR(VLOOKUP(B209,'[1]DADOS (OCULTAR)'!$Q$3:$S$136,3,0),"")</f>
        <v>10739225002161</v>
      </c>
      <c r="B209" s="9" t="str">
        <f>'[1]TCE - ANEXO III - Preencher'!C218</f>
        <v>UPA OLINDA - CG 001/2022</v>
      </c>
      <c r="C209" s="10"/>
      <c r="D209" s="11" t="str">
        <f>'[1]TCE - ANEXO III - Preencher'!E218</f>
        <v>SERIVAL LAURENTINO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5143-10</v>
      </c>
      <c r="G209" s="13">
        <f>IF('[1]TCE - ANEXO III - Preencher'!H218="","",'[1]TCE - ANEXO III - Preencher'!H218)</f>
        <v>45992</v>
      </c>
      <c r="H209" s="14">
        <f>'[1]TCE - ANEXO III - Preencher'!I218</f>
        <v>0</v>
      </c>
      <c r="I209" s="14">
        <f>'[1]TCE - ANEXO III - Preencher'!J218</f>
        <v>217.98000000000002</v>
      </c>
      <c r="J209" s="14">
        <f>'[1]TCE - ANEXO III - Preencher'!K218</f>
        <v>0</v>
      </c>
      <c r="K209" s="15">
        <f>'[1]TCE - ANEXO III - Preencher'!L218</f>
        <v>218.37</v>
      </c>
      <c r="L209" s="15">
        <f>'[1]TCE - ANEXO III - Preencher'!M218</f>
        <v>1.52</v>
      </c>
      <c r="M209" s="15">
        <f t="shared" si="19"/>
        <v>216.85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434.83000000000004</v>
      </c>
    </row>
    <row r="210" spans="1:28" x14ac:dyDescent="0.2">
      <c r="A210" s="8">
        <f>IFERROR(VLOOKUP(B210,'[1]DADOS (OCULTAR)'!$Q$3:$S$136,3,0),"")</f>
        <v>10739225002161</v>
      </c>
      <c r="B210" s="9" t="str">
        <f>'[1]TCE - ANEXO III - Preencher'!C219</f>
        <v>UPA OLINDA - CG 001/2022</v>
      </c>
      <c r="C210" s="10"/>
      <c r="D210" s="11" t="str">
        <f>'[1]TCE - ANEXO III - Preencher'!E219</f>
        <v>SHIRLEY GOMES DIAS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45992</v>
      </c>
      <c r="H210" s="14">
        <f>'[1]TCE - ANEXO III - Preencher'!I219</f>
        <v>0</v>
      </c>
      <c r="I210" s="14">
        <f>'[1]TCE - ANEXO III - Preencher'!J219</f>
        <v>512.69000000000005</v>
      </c>
      <c r="J210" s="14">
        <f>'[1]TCE - ANEXO III - Preencher'!K219</f>
        <v>0</v>
      </c>
      <c r="K210" s="15">
        <f>'[1]TCE - ANEXO III - Preencher'!L219</f>
        <v>218.37</v>
      </c>
      <c r="L210" s="15">
        <f>'[1]TCE - ANEXO III - Preencher'!M219</f>
        <v>1.37</v>
      </c>
      <c r="M210" s="15">
        <f t="shared" si="19"/>
        <v>217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3346.3</v>
      </c>
      <c r="Y210" s="15">
        <f>'[1]TCE - ANEXO III - Preencher'!Z219</f>
        <v>0</v>
      </c>
      <c r="Z210" s="16">
        <f t="shared" si="23"/>
        <v>3346.3</v>
      </c>
      <c r="AA210" s="17" t="str">
        <f>IF('[1]TCE - ANEXO III - Preencher'!AB219="","",'[1]TCE - ANEXO III - Preencher'!AB219)</f>
        <v xml:space="preserve">piso da enfermagem e 13º do piso </v>
      </c>
      <c r="AB210" s="15">
        <f t="shared" si="18"/>
        <v>4075.9900000000002</v>
      </c>
    </row>
    <row r="211" spans="1:28" x14ac:dyDescent="0.2">
      <c r="A211" s="8">
        <f>IFERROR(VLOOKUP(B211,'[1]DADOS (OCULTAR)'!$Q$3:$S$136,3,0),"")</f>
        <v>10739225002161</v>
      </c>
      <c r="B211" s="9" t="str">
        <f>'[1]TCE - ANEXO III - Preencher'!C220</f>
        <v>UPA OLINDA - CG 001/2022</v>
      </c>
      <c r="C211" s="10"/>
      <c r="D211" s="11" t="str">
        <f>'[1]TCE - ANEXO III - Preencher'!E220</f>
        <v>SILVIO GABRIEL SOUZA MORAIS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4110-10</v>
      </c>
      <c r="G211" s="13">
        <f>IF('[1]TCE - ANEXO III - Preencher'!H220="","",'[1]TCE - ANEXO III - Preencher'!H220)</f>
        <v>45992</v>
      </c>
      <c r="H211" s="14">
        <f>'[1]TCE - ANEXO III - Preencher'!I220</f>
        <v>0</v>
      </c>
      <c r="I211" s="14">
        <f>'[1]TCE - ANEXO III - Preencher'!J220</f>
        <v>20.39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177.46</v>
      </c>
      <c r="R211" s="15">
        <f>'[1]TCE - ANEXO III - Preencher'!S220</f>
        <v>39.799999999999997</v>
      </c>
      <c r="S211" s="16">
        <f t="shared" si="21"/>
        <v>137.66000000000003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158.05000000000001</v>
      </c>
    </row>
    <row r="212" spans="1:28" x14ac:dyDescent="0.2">
      <c r="A212" s="8">
        <f>IFERROR(VLOOKUP(B212,'[1]DADOS (OCULTAR)'!$Q$3:$S$136,3,0),"")</f>
        <v>10739225002161</v>
      </c>
      <c r="B212" s="9" t="str">
        <f>'[1]TCE - ANEXO III - Preencher'!C221</f>
        <v>UPA OLINDA - CG 001/2022</v>
      </c>
      <c r="C212" s="10"/>
      <c r="D212" s="11" t="str">
        <f>'[1]TCE - ANEXO III - Preencher'!E221</f>
        <v>SIMONE PAULO MENDES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5135-05</v>
      </c>
      <c r="G212" s="13">
        <f>IF('[1]TCE - ANEXO III - Preencher'!H221="","",'[1]TCE - ANEXO III - Preencher'!H221)</f>
        <v>45992</v>
      </c>
      <c r="H212" s="14">
        <f>'[1]TCE - ANEXO III - Preencher'!I221</f>
        <v>0</v>
      </c>
      <c r="I212" s="14">
        <f>'[1]TCE - ANEXO III - Preencher'!J221</f>
        <v>244.45999999999998</v>
      </c>
      <c r="J212" s="14">
        <f>'[1]TCE - ANEXO III - Preencher'!K221</f>
        <v>0</v>
      </c>
      <c r="K212" s="15">
        <f>'[1]TCE - ANEXO III - Preencher'!L221</f>
        <v>218.37</v>
      </c>
      <c r="L212" s="15">
        <f>'[1]TCE - ANEXO III - Preencher'!M221</f>
        <v>1.52</v>
      </c>
      <c r="M212" s="15">
        <f t="shared" si="19"/>
        <v>216.85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177.46</v>
      </c>
      <c r="R212" s="15">
        <f>'[1]TCE - ANEXO III - Preencher'!S221</f>
        <v>91.08</v>
      </c>
      <c r="S212" s="16">
        <f t="shared" si="21"/>
        <v>86.38000000000001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547.68999999999994</v>
      </c>
    </row>
    <row r="213" spans="1:28" x14ac:dyDescent="0.2">
      <c r="A213" s="8">
        <f>IFERROR(VLOOKUP(B213,'[1]DADOS (OCULTAR)'!$Q$3:$S$136,3,0),"")</f>
        <v>10739225002161</v>
      </c>
      <c r="B213" s="9" t="str">
        <f>'[1]TCE - ANEXO III - Preencher'!C222</f>
        <v>UPA OLINDA - CG 001/2022</v>
      </c>
      <c r="C213" s="10"/>
      <c r="D213" s="11" t="str">
        <f>'[1]TCE - ANEXO III - Preencher'!E222</f>
        <v xml:space="preserve">SIMONE RIBEIRO DA SILVA 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45992</v>
      </c>
      <c r="H213" s="14">
        <f>'[1]TCE - ANEXO III - Preencher'!I222</f>
        <v>0</v>
      </c>
      <c r="I213" s="14">
        <f>'[1]TCE - ANEXO III - Preencher'!J222</f>
        <v>485.3</v>
      </c>
      <c r="J213" s="14">
        <f>'[1]TCE - ANEXO III - Preencher'!K222</f>
        <v>0</v>
      </c>
      <c r="K213" s="15">
        <f>'[1]TCE - ANEXO III - Preencher'!L222</f>
        <v>218.37</v>
      </c>
      <c r="L213" s="15">
        <f>'[1]TCE - ANEXO III - Preencher'!M222</f>
        <v>1.52</v>
      </c>
      <c r="M213" s="15">
        <f t="shared" si="19"/>
        <v>216.85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177.46</v>
      </c>
      <c r="R213" s="15">
        <f>'[1]TCE - ANEXO III - Preencher'!S222</f>
        <v>91.08</v>
      </c>
      <c r="S213" s="16">
        <f t="shared" si="21"/>
        <v>86.38000000000001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3346.3</v>
      </c>
      <c r="Y213" s="15">
        <f>'[1]TCE - ANEXO III - Preencher'!Z222</f>
        <v>0</v>
      </c>
      <c r="Z213" s="16">
        <f t="shared" si="23"/>
        <v>3346.3</v>
      </c>
      <c r="AA213" s="17" t="str">
        <f>IF('[1]TCE - ANEXO III - Preencher'!AB222="","",'[1]TCE - ANEXO III - Preencher'!AB222)</f>
        <v xml:space="preserve">piso da enfermagem e 13º do piso </v>
      </c>
      <c r="AB213" s="15">
        <f t="shared" si="18"/>
        <v>4134.83</v>
      </c>
    </row>
    <row r="214" spans="1:28" x14ac:dyDescent="0.2">
      <c r="A214" s="8">
        <f>IFERROR(VLOOKUP(B214,'[1]DADOS (OCULTAR)'!$Q$3:$S$136,3,0),"")</f>
        <v>10739225002161</v>
      </c>
      <c r="B214" s="9" t="str">
        <f>'[1]TCE - ANEXO III - Preencher'!C223</f>
        <v>UPA OLINDA - CG 001/2022</v>
      </c>
      <c r="C214" s="10"/>
      <c r="D214" s="11" t="str">
        <f>'[1]TCE - ANEXO III - Preencher'!E223</f>
        <v>STEPHANE LAILA TENORIO FRAGA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5152-10</v>
      </c>
      <c r="G214" s="13">
        <f>IF('[1]TCE - ANEXO III - Preencher'!H223="","",'[1]TCE - ANEXO III - Preencher'!H223)</f>
        <v>45992</v>
      </c>
      <c r="H214" s="14">
        <f>'[1]TCE - ANEXO III - Preencher'!I223</f>
        <v>0</v>
      </c>
      <c r="I214" s="14">
        <f>'[1]TCE - ANEXO III - Preencher'!J223</f>
        <v>223.75</v>
      </c>
      <c r="J214" s="14">
        <f>'[1]TCE - ANEXO III - Preencher'!K223</f>
        <v>0</v>
      </c>
      <c r="K214" s="15">
        <f>'[1]TCE - ANEXO III - Preencher'!L223</f>
        <v>218.37</v>
      </c>
      <c r="L214" s="15">
        <f>'[1]TCE - ANEXO III - Preencher'!M223</f>
        <v>1.52</v>
      </c>
      <c r="M214" s="15">
        <f t="shared" si="19"/>
        <v>216.85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177.46</v>
      </c>
      <c r="R214" s="15">
        <f>'[1]TCE - ANEXO III - Preencher'!S223</f>
        <v>91.08</v>
      </c>
      <c r="S214" s="16">
        <f t="shared" si="21"/>
        <v>86.38000000000001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526.98</v>
      </c>
    </row>
    <row r="215" spans="1:28" x14ac:dyDescent="0.2">
      <c r="A215" s="8">
        <f>IFERROR(VLOOKUP(B215,'[1]DADOS (OCULTAR)'!$Q$3:$S$136,3,0),"")</f>
        <v>10739225002161</v>
      </c>
      <c r="B215" s="9" t="str">
        <f>'[1]TCE - ANEXO III - Preencher'!C224</f>
        <v>UPA OLINDA - CG 001/2022</v>
      </c>
      <c r="C215" s="10"/>
      <c r="D215" s="11" t="str">
        <f>'[1]TCE - ANEXO III - Preencher'!E224</f>
        <v>SYMITON GUILHERME LINS CARDOSO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>
        <f>IF('[1]TCE - ANEXO III - Preencher'!H224="","",'[1]TCE - ANEXO III - Preencher'!H224)</f>
        <v>45992</v>
      </c>
      <c r="H215" s="14">
        <f>'[1]TCE - ANEXO III - Preencher'!I224</f>
        <v>0</v>
      </c>
      <c r="I215" s="14">
        <f>'[1]TCE - ANEXO III - Preencher'!J224</f>
        <v>631.38</v>
      </c>
      <c r="J215" s="14">
        <f>'[1]TCE - ANEXO III - Preencher'!K224</f>
        <v>0</v>
      </c>
      <c r="K215" s="15">
        <f>'[1]TCE - ANEXO III - Preencher'!L224</f>
        <v>218.37</v>
      </c>
      <c r="L215" s="15">
        <f>'[1]TCE - ANEXO III - Preencher'!M224</f>
        <v>2.2200000000000002</v>
      </c>
      <c r="M215" s="15">
        <f t="shared" si="19"/>
        <v>216.15</v>
      </c>
      <c r="N215" s="15">
        <f>'[1]TCE - ANEXO III - Preencher'!O224</f>
        <v>2.5</v>
      </c>
      <c r="O215" s="15">
        <f>'[1]TCE - ANEXO III - Preencher'!P224</f>
        <v>0</v>
      </c>
      <c r="P215" s="16">
        <f t="shared" si="20"/>
        <v>2.5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3882</v>
      </c>
      <c r="Y215" s="15">
        <f>'[1]TCE - ANEXO III - Preencher'!Z224</f>
        <v>0</v>
      </c>
      <c r="Z215" s="16">
        <f t="shared" si="23"/>
        <v>3882</v>
      </c>
      <c r="AA215" s="17" t="str">
        <f>IF('[1]TCE - ANEXO III - Preencher'!AB224="","",'[1]TCE - ANEXO III - Preencher'!AB224)</f>
        <v xml:space="preserve">piso da enfermagem e 13º do piso </v>
      </c>
      <c r="AB215" s="15">
        <f t="shared" si="18"/>
        <v>4732.03</v>
      </c>
    </row>
    <row r="216" spans="1:28" x14ac:dyDescent="0.2">
      <c r="A216" s="8">
        <f>IFERROR(VLOOKUP(B216,'[1]DADOS (OCULTAR)'!$Q$3:$S$136,3,0),"")</f>
        <v>10739225002161</v>
      </c>
      <c r="B216" s="9" t="str">
        <f>'[1]TCE - ANEXO III - Preencher'!C225</f>
        <v>UPA OLINDA - CG 001/2022</v>
      </c>
      <c r="C216" s="10"/>
      <c r="D216" s="11" t="str">
        <f>'[1]TCE - ANEXO III - Preencher'!E225</f>
        <v>TALITA MARIA DE OLIVEIRA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45992</v>
      </c>
      <c r="H216" s="14">
        <f>'[1]TCE - ANEXO III - Preencher'!I225</f>
        <v>0</v>
      </c>
      <c r="I216" s="14">
        <f>'[1]TCE - ANEXO III - Preencher'!J225</f>
        <v>485.94</v>
      </c>
      <c r="J216" s="14">
        <f>'[1]TCE - ANEXO III - Preencher'!K225</f>
        <v>0</v>
      </c>
      <c r="K216" s="15">
        <f>'[1]TCE - ANEXO III - Preencher'!L225</f>
        <v>218.37</v>
      </c>
      <c r="L216" s="15">
        <f>'[1]TCE - ANEXO III - Preencher'!M225</f>
        <v>1.52</v>
      </c>
      <c r="M216" s="15">
        <f t="shared" si="19"/>
        <v>216.85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3346.3</v>
      </c>
      <c r="Y216" s="15">
        <f>'[1]TCE - ANEXO III - Preencher'!Z225</f>
        <v>0</v>
      </c>
      <c r="Z216" s="16">
        <f t="shared" si="23"/>
        <v>3346.3</v>
      </c>
      <c r="AA216" s="17" t="str">
        <f>IF('[1]TCE - ANEXO III - Preencher'!AB225="","",'[1]TCE - ANEXO III - Preencher'!AB225)</f>
        <v xml:space="preserve">piso da enfermagem e 13º do piso </v>
      </c>
      <c r="AB216" s="15">
        <f t="shared" si="18"/>
        <v>4049.09</v>
      </c>
    </row>
    <row r="217" spans="1:28" x14ac:dyDescent="0.2">
      <c r="A217" s="8">
        <f>IFERROR(VLOOKUP(B217,'[1]DADOS (OCULTAR)'!$Q$3:$S$136,3,0),"")</f>
        <v>10739225002161</v>
      </c>
      <c r="B217" s="9" t="str">
        <f>'[1]TCE - ANEXO III - Preencher'!C226</f>
        <v>UPA OLINDA - CG 001/2022</v>
      </c>
      <c r="C217" s="10"/>
      <c r="D217" s="11" t="str">
        <f>'[1]TCE - ANEXO III - Preencher'!E226</f>
        <v>TATIANE DA SILVA BEZERRA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5142-25</v>
      </c>
      <c r="G217" s="13">
        <f>IF('[1]TCE - ANEXO III - Preencher'!H226="","",'[1]TCE - ANEXO III - Preencher'!H226)</f>
        <v>45992</v>
      </c>
      <c r="H217" s="14">
        <f>'[1]TCE - ANEXO III - Preencher'!I226</f>
        <v>0</v>
      </c>
      <c r="I217" s="14">
        <f>'[1]TCE - ANEXO III - Preencher'!J226</f>
        <v>197.35000000000002</v>
      </c>
      <c r="J217" s="14">
        <f>'[1]TCE - ANEXO III - Preencher'!K226</f>
        <v>0</v>
      </c>
      <c r="K217" s="15">
        <f>'[1]TCE - ANEXO III - Preencher'!L226</f>
        <v>218.37</v>
      </c>
      <c r="L217" s="15">
        <f>'[1]TCE - ANEXO III - Preencher'!M226</f>
        <v>1.52</v>
      </c>
      <c r="M217" s="15">
        <f t="shared" si="19"/>
        <v>216.85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177.46</v>
      </c>
      <c r="R217" s="15">
        <f>'[1]TCE - ANEXO III - Preencher'!S226</f>
        <v>91.08</v>
      </c>
      <c r="S217" s="16">
        <f t="shared" si="21"/>
        <v>86.38000000000001</v>
      </c>
      <c r="T217" s="15">
        <f>'[1]TCE - ANEXO III - Preencher'!U226</f>
        <v>83.7</v>
      </c>
      <c r="U217" s="15">
        <f>'[1]TCE - ANEXO III - Preencher'!V226</f>
        <v>0</v>
      </c>
      <c r="V217" s="16">
        <f t="shared" si="22"/>
        <v>83.7</v>
      </c>
      <c r="W217" s="17" t="str">
        <f>IF('[1]TCE - ANEXO III - Preencher'!X226="","",'[1]TCE - ANEXO III - Preencher'!X226)</f>
        <v>auxilio creche devido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584.28000000000009</v>
      </c>
    </row>
    <row r="218" spans="1:28" x14ac:dyDescent="0.2">
      <c r="A218" s="8">
        <f>IFERROR(VLOOKUP(B218,'[1]DADOS (OCULTAR)'!$Q$3:$S$136,3,0),"")</f>
        <v>10739225002161</v>
      </c>
      <c r="B218" s="9" t="str">
        <f>'[1]TCE - ANEXO III - Preencher'!C227</f>
        <v>UPA OLINDA - CG 001/2022</v>
      </c>
      <c r="C218" s="10"/>
      <c r="D218" s="11" t="str">
        <f>'[1]TCE - ANEXO III - Preencher'!E227</f>
        <v>TATIANE FRAGA DE SOUZA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>
        <f>IF('[1]TCE - ANEXO III - Preencher'!H227="","",'[1]TCE - ANEXO III - Preencher'!H227)</f>
        <v>45992</v>
      </c>
      <c r="H218" s="14">
        <f>'[1]TCE - ANEXO III - Preencher'!I227</f>
        <v>0</v>
      </c>
      <c r="I218" s="14">
        <f>'[1]TCE - ANEXO III - Preencher'!J227</f>
        <v>605.75</v>
      </c>
      <c r="J218" s="14">
        <f>'[1]TCE - ANEXO III - Preencher'!K227</f>
        <v>0</v>
      </c>
      <c r="K218" s="15">
        <f>'[1]TCE - ANEXO III - Preencher'!L227</f>
        <v>218.37</v>
      </c>
      <c r="L218" s="15">
        <f>'[1]TCE - ANEXO III - Preencher'!M227</f>
        <v>2.2200000000000002</v>
      </c>
      <c r="M218" s="15">
        <f t="shared" si="19"/>
        <v>216.15</v>
      </c>
      <c r="N218" s="15">
        <f>'[1]TCE - ANEXO III - Preencher'!O227</f>
        <v>2.5</v>
      </c>
      <c r="O218" s="15">
        <f>'[1]TCE - ANEXO III - Preencher'!P227</f>
        <v>0</v>
      </c>
      <c r="P218" s="16">
        <f t="shared" si="20"/>
        <v>2.5</v>
      </c>
      <c r="Q218" s="15">
        <f>'[1]TCE - ANEXO III - Preencher'!R227</f>
        <v>177.46</v>
      </c>
      <c r="R218" s="15">
        <f>'[1]TCE - ANEXO III - Preencher'!S227</f>
        <v>133.31</v>
      </c>
      <c r="S218" s="16">
        <f t="shared" si="21"/>
        <v>44.150000000000006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4066.96</v>
      </c>
      <c r="Y218" s="15">
        <f>'[1]TCE - ANEXO III - Preencher'!Z227</f>
        <v>0</v>
      </c>
      <c r="Z218" s="16">
        <f t="shared" si="23"/>
        <v>4066.96</v>
      </c>
      <c r="AA218" s="17" t="str">
        <f>IF('[1]TCE - ANEXO III - Preencher'!AB227="","",'[1]TCE - ANEXO III - Preencher'!AB227)</f>
        <v xml:space="preserve">piso da enfermagem e 13º do piso </v>
      </c>
      <c r="AB218" s="15">
        <f t="shared" si="18"/>
        <v>4935.51</v>
      </c>
    </row>
    <row r="219" spans="1:28" x14ac:dyDescent="0.2">
      <c r="A219" s="8">
        <f>IFERROR(VLOOKUP(B219,'[1]DADOS (OCULTAR)'!$Q$3:$S$136,3,0),"")</f>
        <v>10739225002161</v>
      </c>
      <c r="B219" s="9" t="str">
        <f>'[1]TCE - ANEXO III - Preencher'!C228</f>
        <v>UPA OLINDA - CG 001/2022</v>
      </c>
      <c r="C219" s="10"/>
      <c r="D219" s="11" t="str">
        <f>'[1]TCE - ANEXO III - Preencher'!E228</f>
        <v>TAYLLINE KAROLAYNE GUSMÃO DE OLIVEIRA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2236-05</v>
      </c>
      <c r="G219" s="13">
        <f>IF('[1]TCE - ANEXO III - Preencher'!H228="","",'[1]TCE - ANEXO III - Preencher'!H228)</f>
        <v>45992</v>
      </c>
      <c r="H219" s="14">
        <f>'[1]TCE - ANEXO III - Preencher'!I228</f>
        <v>0</v>
      </c>
      <c r="I219" s="14">
        <f>'[1]TCE - ANEXO III - Preencher'!J228</f>
        <v>299.85000000000002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2.5</v>
      </c>
      <c r="O219" s="15">
        <f>'[1]TCE - ANEXO III - Preencher'!P228</f>
        <v>0</v>
      </c>
      <c r="P219" s="16">
        <f t="shared" si="20"/>
        <v>2.5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302.35000000000002</v>
      </c>
    </row>
    <row r="220" spans="1:28" x14ac:dyDescent="0.2">
      <c r="A220" s="8">
        <f>IFERROR(VLOOKUP(B220,'[1]DADOS (OCULTAR)'!$Q$3:$S$136,3,0),"")</f>
        <v>10739225002161</v>
      </c>
      <c r="B220" s="9" t="str">
        <f>'[1]TCE - ANEXO III - Preencher'!C229</f>
        <v>UPA OLINDA - CG 001/2022</v>
      </c>
      <c r="C220" s="10"/>
      <c r="D220" s="11" t="str">
        <f>'[1]TCE - ANEXO III - Preencher'!E229</f>
        <v>TERILENO LOPES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5152-05</v>
      </c>
      <c r="G220" s="13">
        <f>IF('[1]TCE - ANEXO III - Preencher'!H229="","",'[1]TCE - ANEXO III - Preencher'!H229)</f>
        <v>45992</v>
      </c>
      <c r="H220" s="14">
        <f>'[1]TCE - ANEXO III - Preencher'!I229</f>
        <v>0</v>
      </c>
      <c r="I220" s="14">
        <f>'[1]TCE - ANEXO III - Preencher'!J229</f>
        <v>12.73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12.73</v>
      </c>
    </row>
    <row r="221" spans="1:28" x14ac:dyDescent="0.2">
      <c r="A221" s="8">
        <f>IFERROR(VLOOKUP(B221,'[1]DADOS (OCULTAR)'!$Q$3:$S$136,3,0),"")</f>
        <v>10739225002161</v>
      </c>
      <c r="B221" s="9" t="str">
        <f>'[1]TCE - ANEXO III - Preencher'!C230</f>
        <v>UPA OLINDA - CG 001/2022</v>
      </c>
      <c r="C221" s="10"/>
      <c r="D221" s="11" t="str">
        <f>'[1]TCE - ANEXO III - Preencher'!E230</f>
        <v>THAIS ARAÚJO DE SANTANA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2234-05</v>
      </c>
      <c r="G221" s="13">
        <f>IF('[1]TCE - ANEXO III - Preencher'!H230="","",'[1]TCE - ANEXO III - Preencher'!H230)</f>
        <v>45992</v>
      </c>
      <c r="H221" s="14">
        <f>'[1]TCE - ANEXO III - Preencher'!I230</f>
        <v>0</v>
      </c>
      <c r="I221" s="14">
        <f>'[1]TCE - ANEXO III - Preencher'!J230</f>
        <v>406.83</v>
      </c>
      <c r="J221" s="14">
        <f>'[1]TCE - ANEXO III - Preencher'!K230</f>
        <v>0</v>
      </c>
      <c r="K221" s="15">
        <f>'[1]TCE - ANEXO III - Preencher'!L230</f>
        <v>218.37</v>
      </c>
      <c r="L221" s="15">
        <f>'[1]TCE - ANEXO III - Preencher'!M230</f>
        <v>3.55</v>
      </c>
      <c r="M221" s="15">
        <f t="shared" si="19"/>
        <v>214.82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621.65</v>
      </c>
    </row>
    <row r="222" spans="1:28" x14ac:dyDescent="0.2">
      <c r="A222" s="8">
        <f>IFERROR(VLOOKUP(B222,'[1]DADOS (OCULTAR)'!$Q$3:$S$136,3,0),"")</f>
        <v>10739225002161</v>
      </c>
      <c r="B222" s="9" t="str">
        <f>'[1]TCE - ANEXO III - Preencher'!C231</f>
        <v>UPA OLINDA - CG 001/2022</v>
      </c>
      <c r="C222" s="10"/>
      <c r="D222" s="11" t="str">
        <f>'[1]TCE - ANEXO III - Preencher'!E231</f>
        <v>THATIANY BATISTA DE OLIVEIRA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3224-15</v>
      </c>
      <c r="G222" s="13">
        <f>IF('[1]TCE - ANEXO III - Preencher'!H231="","",'[1]TCE - ANEXO III - Preencher'!H231)</f>
        <v>45992</v>
      </c>
      <c r="H222" s="14">
        <f>'[1]TCE - ANEXO III - Preencher'!I231</f>
        <v>0</v>
      </c>
      <c r="I222" s="14">
        <f>'[1]TCE - ANEXO III - Preencher'!J231</f>
        <v>235.82</v>
      </c>
      <c r="J222" s="14">
        <f>'[1]TCE - ANEXO III - Preencher'!K231</f>
        <v>0</v>
      </c>
      <c r="K222" s="15">
        <f>'[1]TCE - ANEXO III - Preencher'!L231</f>
        <v>218.37</v>
      </c>
      <c r="L222" s="15">
        <f>'[1]TCE - ANEXO III - Preencher'!M231</f>
        <v>1.63</v>
      </c>
      <c r="M222" s="15">
        <f t="shared" si="19"/>
        <v>216.74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452.56</v>
      </c>
    </row>
    <row r="223" spans="1:28" x14ac:dyDescent="0.2">
      <c r="A223" s="8">
        <f>IFERROR(VLOOKUP(B223,'[1]DADOS (OCULTAR)'!$Q$3:$S$136,3,0),"")</f>
        <v>10739225002161</v>
      </c>
      <c r="B223" s="9" t="str">
        <f>'[1]TCE - ANEXO III - Preencher'!C232</f>
        <v>UPA OLINDA - CG 001/2022</v>
      </c>
      <c r="C223" s="10"/>
      <c r="D223" s="11" t="str">
        <f>'[1]TCE - ANEXO III - Preencher'!E232</f>
        <v>TIBÉRIUS GLAUCO BATISTA DE SÁ RABELO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3171-10</v>
      </c>
      <c r="G223" s="13">
        <f>IF('[1]TCE - ANEXO III - Preencher'!H232="","",'[1]TCE - ANEXO III - Preencher'!H232)</f>
        <v>45992</v>
      </c>
      <c r="H223" s="14">
        <f>'[1]TCE - ANEXO III - Preencher'!I232</f>
        <v>0</v>
      </c>
      <c r="I223" s="14">
        <f>'[1]TCE - ANEXO III - Preencher'!J232</f>
        <v>262.22000000000003</v>
      </c>
      <c r="J223" s="14">
        <f>'[1]TCE - ANEXO III - Preencher'!K232</f>
        <v>0</v>
      </c>
      <c r="K223" s="15">
        <f>'[1]TCE - ANEXO III - Preencher'!L232</f>
        <v>218.37</v>
      </c>
      <c r="L223" s="15">
        <f>'[1]TCE - ANEXO III - Preencher'!M232</f>
        <v>1.52</v>
      </c>
      <c r="M223" s="15">
        <f t="shared" si="19"/>
        <v>216.85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479.07000000000005</v>
      </c>
    </row>
    <row r="224" spans="1:28" x14ac:dyDescent="0.2">
      <c r="A224" s="8">
        <f>IFERROR(VLOOKUP(B224,'[1]DADOS (OCULTAR)'!$Q$3:$S$136,3,0),"")</f>
        <v>10739225002161</v>
      </c>
      <c r="B224" s="9" t="str">
        <f>'[1]TCE - ANEXO III - Preencher'!C233</f>
        <v>UPA OLINDA - CG 001/2022</v>
      </c>
      <c r="C224" s="10"/>
      <c r="D224" s="11" t="str">
        <f>'[1]TCE - ANEXO III - Preencher'!E233</f>
        <v>URSULA CATARINA MONTEIRO CORREIA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>
        <f>IF('[1]TCE - ANEXO III - Preencher'!H233="","",'[1]TCE - ANEXO III - Preencher'!H233)</f>
        <v>45992</v>
      </c>
      <c r="H224" s="14">
        <f>'[1]TCE - ANEXO III - Preencher'!I233</f>
        <v>0</v>
      </c>
      <c r="I224" s="14">
        <f>'[1]TCE - ANEXO III - Preencher'!J233</f>
        <v>715.67000000000007</v>
      </c>
      <c r="J224" s="14">
        <f>'[1]TCE - ANEXO III - Preencher'!K233</f>
        <v>0</v>
      </c>
      <c r="K224" s="15">
        <f>'[1]TCE - ANEXO III - Preencher'!L233</f>
        <v>218.37</v>
      </c>
      <c r="L224" s="15">
        <f>'[1]TCE - ANEXO III - Preencher'!M233</f>
        <v>1.86</v>
      </c>
      <c r="M224" s="15">
        <f t="shared" si="19"/>
        <v>216.51</v>
      </c>
      <c r="N224" s="15">
        <f>'[1]TCE - ANEXO III - Preencher'!O233</f>
        <v>2.5</v>
      </c>
      <c r="O224" s="15">
        <f>'[1]TCE - ANEXO III - Preencher'!P233</f>
        <v>0</v>
      </c>
      <c r="P224" s="16">
        <f t="shared" si="20"/>
        <v>2.5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4553.9799999999996</v>
      </c>
      <c r="Y224" s="15">
        <f>'[1]TCE - ANEXO III - Preencher'!Z233</f>
        <v>0</v>
      </c>
      <c r="Z224" s="16">
        <f t="shared" si="23"/>
        <v>4553.9799999999996</v>
      </c>
      <c r="AA224" s="17" t="str">
        <f>IF('[1]TCE - ANEXO III - Preencher'!AB233="","",'[1]TCE - ANEXO III - Preencher'!AB233)</f>
        <v xml:space="preserve">piso da enfermagem e 13º do piso </v>
      </c>
      <c r="AB224" s="15">
        <f t="shared" si="18"/>
        <v>5488.66</v>
      </c>
    </row>
    <row r="225" spans="1:28" x14ac:dyDescent="0.2">
      <c r="A225" s="8">
        <f>IFERROR(VLOOKUP(B225,'[1]DADOS (OCULTAR)'!$Q$3:$S$136,3,0),"")</f>
        <v>10739225002161</v>
      </c>
      <c r="B225" s="9" t="str">
        <f>'[1]TCE - ANEXO III - Preencher'!C234</f>
        <v>UPA OLINDA - CG 001/2022</v>
      </c>
      <c r="C225" s="10"/>
      <c r="D225" s="11" t="str">
        <f>'[1]TCE - ANEXO III - Preencher'!E234</f>
        <v>VALDEMIR ALLAN DOS SANTOS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5174-10</v>
      </c>
      <c r="G225" s="13">
        <f>IF('[1]TCE - ANEXO III - Preencher'!H234="","",'[1]TCE - ANEXO III - Preencher'!H234)</f>
        <v>45992</v>
      </c>
      <c r="H225" s="14">
        <f>'[1]TCE - ANEXO III - Preencher'!I234</f>
        <v>0</v>
      </c>
      <c r="I225" s="14">
        <f>'[1]TCE - ANEXO III - Preencher'!J234</f>
        <v>247.99</v>
      </c>
      <c r="J225" s="14">
        <f>'[1]TCE - ANEXO III - Preencher'!K234</f>
        <v>0</v>
      </c>
      <c r="K225" s="15">
        <f>'[1]TCE - ANEXO III - Preencher'!L234</f>
        <v>218.37</v>
      </c>
      <c r="L225" s="15">
        <f>'[1]TCE - ANEXO III - Preencher'!M234</f>
        <v>1.52</v>
      </c>
      <c r="M225" s="15">
        <f t="shared" si="19"/>
        <v>216.85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464.84000000000003</v>
      </c>
    </row>
    <row r="226" spans="1:28" x14ac:dyDescent="0.2">
      <c r="A226" s="8">
        <f>IFERROR(VLOOKUP(B226,'[1]DADOS (OCULTAR)'!$Q$3:$S$136,3,0),"")</f>
        <v>10739225002161</v>
      </c>
      <c r="B226" s="9" t="str">
        <f>'[1]TCE - ANEXO III - Preencher'!C235</f>
        <v>UPA OLINDA - CG 001/2022</v>
      </c>
      <c r="C226" s="10"/>
      <c r="D226" s="11" t="str">
        <f>'[1]TCE - ANEXO III - Preencher'!E235</f>
        <v xml:space="preserve">VALDIRENE SILVA DOS SANTOS 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45992</v>
      </c>
      <c r="H226" s="14">
        <f>'[1]TCE - ANEXO III - Preencher'!I235</f>
        <v>0</v>
      </c>
      <c r="I226" s="14">
        <f>'[1]TCE - ANEXO III - Preencher'!J235</f>
        <v>175.89000000000001</v>
      </c>
      <c r="J226" s="14">
        <f>'[1]TCE - ANEXO III - Preencher'!K235</f>
        <v>0</v>
      </c>
      <c r="K226" s="15">
        <f>'[1]TCE - ANEXO III - Preencher'!L235</f>
        <v>218.37</v>
      </c>
      <c r="L226" s="15">
        <f>'[1]TCE - ANEXO III - Preencher'!M235</f>
        <v>1.52</v>
      </c>
      <c r="M226" s="15">
        <f t="shared" si="19"/>
        <v>216.85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177.46</v>
      </c>
      <c r="R226" s="15">
        <f>'[1]TCE - ANEXO III - Preencher'!S235</f>
        <v>91.08</v>
      </c>
      <c r="S226" s="16">
        <f t="shared" si="21"/>
        <v>86.38000000000001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479.12</v>
      </c>
    </row>
    <row r="227" spans="1:28" x14ac:dyDescent="0.2">
      <c r="A227" s="8">
        <f>IFERROR(VLOOKUP(B227,'[1]DADOS (OCULTAR)'!$Q$3:$S$136,3,0),"")</f>
        <v>10739225002161</v>
      </c>
      <c r="B227" s="9" t="str">
        <f>'[1]TCE - ANEXO III - Preencher'!C236</f>
        <v>UPA OLINDA - CG 001/2022</v>
      </c>
      <c r="C227" s="10"/>
      <c r="D227" s="11" t="str">
        <f>'[1]TCE - ANEXO III - Preencher'!E236</f>
        <v>VALQUIRIA MARIA DE ANDRADE SANTOS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322205</v>
      </c>
      <c r="G227" s="13">
        <f>IF('[1]TCE - ANEXO III - Preencher'!H236="","",'[1]TCE - ANEXO III - Preencher'!H236)</f>
        <v>45992</v>
      </c>
      <c r="H227" s="14">
        <f>'[1]TCE - ANEXO III - Preencher'!I236</f>
        <v>0</v>
      </c>
      <c r="I227" s="14">
        <f>'[1]TCE - ANEXO III - Preencher'!J236</f>
        <v>508.35999999999996</v>
      </c>
      <c r="J227" s="14">
        <f>'[1]TCE - ANEXO III - Preencher'!K236</f>
        <v>0</v>
      </c>
      <c r="K227" s="15">
        <f>'[1]TCE - ANEXO III - Preencher'!L236</f>
        <v>218.37</v>
      </c>
      <c r="L227" s="15">
        <f>'[1]TCE - ANEXO III - Preencher'!M236</f>
        <v>1.52</v>
      </c>
      <c r="M227" s="15">
        <f t="shared" si="19"/>
        <v>216.85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3346.3</v>
      </c>
      <c r="Y227" s="15">
        <f>'[1]TCE - ANEXO III - Preencher'!Z236</f>
        <v>0</v>
      </c>
      <c r="Z227" s="16">
        <f t="shared" si="23"/>
        <v>3346.3</v>
      </c>
      <c r="AA227" s="17" t="str">
        <f>IF('[1]TCE - ANEXO III - Preencher'!AB236="","",'[1]TCE - ANEXO III - Preencher'!AB236)</f>
        <v xml:space="preserve">piso da enfermagem e 13º do piso </v>
      </c>
      <c r="AB227" s="15">
        <f t="shared" si="18"/>
        <v>4071.51</v>
      </c>
    </row>
    <row r="228" spans="1:28" x14ac:dyDescent="0.2">
      <c r="A228" s="8">
        <f>IFERROR(VLOOKUP(B228,'[1]DADOS (OCULTAR)'!$Q$3:$S$136,3,0),"")</f>
        <v>10739225002161</v>
      </c>
      <c r="B228" s="9" t="str">
        <f>'[1]TCE - ANEXO III - Preencher'!C237</f>
        <v>UPA OLINDA - CG 001/2022</v>
      </c>
      <c r="C228" s="10"/>
      <c r="D228" s="11" t="str">
        <f>'[1]TCE - ANEXO III - Preencher'!E237</f>
        <v>VERIDIANA MARIA DOS SANTOS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45992</v>
      </c>
      <c r="H228" s="14">
        <f>'[1]TCE - ANEXO III - Preencher'!I237</f>
        <v>0</v>
      </c>
      <c r="I228" s="14">
        <f>'[1]TCE - ANEXO III - Preencher'!J237</f>
        <v>487.99</v>
      </c>
      <c r="J228" s="14">
        <f>'[1]TCE - ANEXO III - Preencher'!K237</f>
        <v>0</v>
      </c>
      <c r="K228" s="15">
        <f>'[1]TCE - ANEXO III - Preencher'!L237</f>
        <v>218.37</v>
      </c>
      <c r="L228" s="15">
        <f>'[1]TCE - ANEXO III - Preencher'!M237</f>
        <v>1.42</v>
      </c>
      <c r="M228" s="15">
        <f t="shared" si="19"/>
        <v>216.95000000000002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3346.3</v>
      </c>
      <c r="Y228" s="15">
        <f>'[1]TCE - ANEXO III - Preencher'!Z237</f>
        <v>0</v>
      </c>
      <c r="Z228" s="16">
        <f t="shared" si="23"/>
        <v>3346.3</v>
      </c>
      <c r="AA228" s="17" t="str">
        <f>IF('[1]TCE - ANEXO III - Preencher'!AB237="","",'[1]TCE - ANEXO III - Preencher'!AB237)</f>
        <v xml:space="preserve">piso da enfermagem e 13º do piso </v>
      </c>
      <c r="AB228" s="15">
        <f t="shared" si="18"/>
        <v>4051.2400000000002</v>
      </c>
    </row>
    <row r="229" spans="1:28" x14ac:dyDescent="0.2">
      <c r="A229" s="8">
        <f>IFERROR(VLOOKUP(B229,'[1]DADOS (OCULTAR)'!$Q$3:$S$136,3,0),"")</f>
        <v>10739225002161</v>
      </c>
      <c r="B229" s="9" t="str">
        <f>'[1]TCE - ANEXO III - Preencher'!C238</f>
        <v>UPA OLINDA - CG 001/2022</v>
      </c>
      <c r="C229" s="10"/>
      <c r="D229" s="11" t="str">
        <f>'[1]TCE - ANEXO III - Preencher'!E238</f>
        <v>VIVIANE RODRIGUES CUNHA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2237-10</v>
      </c>
      <c r="G229" s="13">
        <f>IF('[1]TCE - ANEXO III - Preencher'!H238="","",'[1]TCE - ANEXO III - Preencher'!H238)</f>
        <v>45992</v>
      </c>
      <c r="H229" s="14">
        <f>'[1]TCE - ANEXO III - Preencher'!I238</f>
        <v>0</v>
      </c>
      <c r="I229" s="14">
        <f>'[1]TCE - ANEXO III - Preencher'!J238</f>
        <v>486.27</v>
      </c>
      <c r="J229" s="14">
        <f>'[1]TCE - ANEXO III - Preencher'!K238</f>
        <v>0</v>
      </c>
      <c r="K229" s="15">
        <f>'[1]TCE - ANEXO III - Preencher'!L238</f>
        <v>218.37</v>
      </c>
      <c r="L229" s="15">
        <f>'[1]TCE - ANEXO III - Preencher'!M238</f>
        <v>3.56</v>
      </c>
      <c r="M229" s="15">
        <f t="shared" si="19"/>
        <v>214.81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177.46</v>
      </c>
      <c r="R229" s="15">
        <f>'[1]TCE - ANEXO III - Preencher'!S238</f>
        <v>213.7</v>
      </c>
      <c r="S229" s="16">
        <f t="shared" si="21"/>
        <v>-36.239999999999981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664.83999999999992</v>
      </c>
    </row>
    <row r="230" spans="1:28" x14ac:dyDescent="0.2">
      <c r="A230" s="8">
        <f>IFERROR(VLOOKUP(B230,'[1]DADOS (OCULTAR)'!$Q$3:$S$136,3,0),"")</f>
        <v>10739225002161</v>
      </c>
      <c r="B230" s="9" t="str">
        <f>'[1]TCE - ANEXO III - Preencher'!C239</f>
        <v>UPA OLINDA - CG 001/2022</v>
      </c>
      <c r="C230" s="10"/>
      <c r="D230" s="11" t="str">
        <f>'[1]TCE - ANEXO III - Preencher'!E239</f>
        <v>WAGNER LEANDRO FREIRE DE LUCENA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2236-05</v>
      </c>
      <c r="G230" s="13">
        <f>IF('[1]TCE - ANEXO III - Preencher'!H239="","",'[1]TCE - ANEXO III - Preencher'!H239)</f>
        <v>45992</v>
      </c>
      <c r="H230" s="14">
        <f>'[1]TCE - ANEXO III - Preencher'!I239</f>
        <v>0</v>
      </c>
      <c r="I230" s="14">
        <f>'[1]TCE - ANEXO III - Preencher'!J239</f>
        <v>383.96000000000004</v>
      </c>
      <c r="J230" s="14">
        <f>'[1]TCE - ANEXO III - Preencher'!K239</f>
        <v>0</v>
      </c>
      <c r="K230" s="15">
        <f>'[1]TCE - ANEXO III - Preencher'!L239</f>
        <v>218.37</v>
      </c>
      <c r="L230" s="15">
        <f>'[1]TCE - ANEXO III - Preencher'!M239</f>
        <v>2.5499999999999998</v>
      </c>
      <c r="M230" s="15">
        <f t="shared" si="19"/>
        <v>215.82</v>
      </c>
      <c r="N230" s="15">
        <f>'[1]TCE - ANEXO III - Preencher'!O239</f>
        <v>2.5</v>
      </c>
      <c r="O230" s="15">
        <f>'[1]TCE - ANEXO III - Preencher'!P239</f>
        <v>0</v>
      </c>
      <c r="P230" s="16">
        <f t="shared" si="20"/>
        <v>2.5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602.28</v>
      </c>
    </row>
    <row r="231" spans="1:28" x14ac:dyDescent="0.2">
      <c r="A231" s="8">
        <f>IFERROR(VLOOKUP(B231,'[1]DADOS (OCULTAR)'!$Q$3:$S$136,3,0),"")</f>
        <v>10739225002161</v>
      </c>
      <c r="B231" s="9" t="str">
        <f>'[1]TCE - ANEXO III - Preencher'!C240</f>
        <v>UPA OLINDA - CG 001/2022</v>
      </c>
      <c r="C231" s="10"/>
      <c r="D231" s="11" t="str">
        <f>'[1]TCE - ANEXO III - Preencher'!E240</f>
        <v>WAYDINNE PONTES SABINO DE ARAUJO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45992</v>
      </c>
      <c r="H231" s="14">
        <f>'[1]TCE - ANEXO III - Preencher'!I240</f>
        <v>0</v>
      </c>
      <c r="I231" s="14">
        <f>'[1]TCE - ANEXO III - Preencher'!J240</f>
        <v>650.36</v>
      </c>
      <c r="J231" s="14">
        <f>'[1]TCE - ANEXO III - Preencher'!K240</f>
        <v>0</v>
      </c>
      <c r="K231" s="15">
        <f>'[1]TCE - ANEXO III - Preencher'!L240</f>
        <v>218.37</v>
      </c>
      <c r="L231" s="15">
        <f>'[1]TCE - ANEXO III - Preencher'!M240</f>
        <v>2.2200000000000002</v>
      </c>
      <c r="M231" s="15">
        <f t="shared" si="19"/>
        <v>216.15</v>
      </c>
      <c r="N231" s="15">
        <f>'[1]TCE - ANEXO III - Preencher'!O240</f>
        <v>2.5</v>
      </c>
      <c r="O231" s="15">
        <f>'[1]TCE - ANEXO III - Preencher'!P240</f>
        <v>0</v>
      </c>
      <c r="P231" s="16">
        <f t="shared" si="20"/>
        <v>2.5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3882</v>
      </c>
      <c r="Y231" s="15">
        <f>'[1]TCE - ANEXO III - Preencher'!Z240</f>
        <v>0</v>
      </c>
      <c r="Z231" s="16">
        <f t="shared" si="23"/>
        <v>3882</v>
      </c>
      <c r="AA231" s="17" t="str">
        <f>IF('[1]TCE - ANEXO III - Preencher'!AB240="","",'[1]TCE - ANEXO III - Preencher'!AB240)</f>
        <v xml:space="preserve">piso da enfermagem e 13º do piso </v>
      </c>
      <c r="AB231" s="15">
        <f t="shared" si="18"/>
        <v>4751.01</v>
      </c>
    </row>
    <row r="232" spans="1:28" x14ac:dyDescent="0.2">
      <c r="A232" s="8">
        <f>IFERROR(VLOOKUP(B232,'[1]DADOS (OCULTAR)'!$Q$3:$S$136,3,0),"")</f>
        <v>10739225002161</v>
      </c>
      <c r="B232" s="9" t="str">
        <f>'[1]TCE - ANEXO III - Preencher'!C241</f>
        <v>UPA OLINDA - CG 001/2022</v>
      </c>
      <c r="C232" s="10"/>
      <c r="D232" s="11" t="str">
        <f>'[1]TCE - ANEXO III - Preencher'!E241</f>
        <v>WEDJA PAULA FERREIRA SANTOS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45992</v>
      </c>
      <c r="H232" s="14">
        <f>'[1]TCE - ANEXO III - Preencher'!I241</f>
        <v>0</v>
      </c>
      <c r="I232" s="14">
        <f>'[1]TCE - ANEXO III - Preencher'!J241</f>
        <v>674.61</v>
      </c>
      <c r="J232" s="14">
        <f>'[1]TCE - ANEXO III - Preencher'!K241</f>
        <v>0</v>
      </c>
      <c r="K232" s="15">
        <f>'[1]TCE - ANEXO III - Preencher'!L241</f>
        <v>218.37</v>
      </c>
      <c r="L232" s="15">
        <f>'[1]TCE - ANEXO III - Preencher'!M241</f>
        <v>2.04</v>
      </c>
      <c r="M232" s="15">
        <f t="shared" si="19"/>
        <v>216.33</v>
      </c>
      <c r="N232" s="15">
        <f>'[1]TCE - ANEXO III - Preencher'!O241</f>
        <v>2.5</v>
      </c>
      <c r="O232" s="15">
        <f>'[1]TCE - ANEXO III - Preencher'!P241</f>
        <v>0</v>
      </c>
      <c r="P232" s="16">
        <f t="shared" si="20"/>
        <v>2.5</v>
      </c>
      <c r="Q232" s="15">
        <f>'[1]TCE - ANEXO III - Preencher'!R241</f>
        <v>177.46</v>
      </c>
      <c r="R232" s="15">
        <f>'[1]TCE - ANEXO III - Preencher'!S241</f>
        <v>122.12</v>
      </c>
      <c r="S232" s="16">
        <f t="shared" si="21"/>
        <v>55.34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4227.4399999999996</v>
      </c>
      <c r="Y232" s="15">
        <f>'[1]TCE - ANEXO III - Preencher'!Z241</f>
        <v>0</v>
      </c>
      <c r="Z232" s="16">
        <f t="shared" si="23"/>
        <v>4227.4399999999996</v>
      </c>
      <c r="AA232" s="17" t="str">
        <f>IF('[1]TCE - ANEXO III - Preencher'!AB241="","",'[1]TCE - ANEXO III - Preencher'!AB241)</f>
        <v xml:space="preserve">piso da enfermagem e 13º do piso </v>
      </c>
      <c r="AB232" s="15">
        <f t="shared" si="18"/>
        <v>5176.2199999999993</v>
      </c>
    </row>
    <row r="233" spans="1:28" x14ac:dyDescent="0.2">
      <c r="A233" s="8">
        <f>IFERROR(VLOOKUP(B233,'[1]DADOS (OCULTAR)'!$Q$3:$S$136,3,0),"")</f>
        <v>10739225002161</v>
      </c>
      <c r="B233" s="9" t="str">
        <f>'[1]TCE - ANEXO III - Preencher'!C242</f>
        <v>UPA OLINDA - CG 001/2022</v>
      </c>
      <c r="C233" s="10"/>
      <c r="D233" s="11" t="str">
        <f>'[1]TCE - ANEXO III - Preencher'!E242</f>
        <v>WEDSON DA COSTA RIBEIRO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45992</v>
      </c>
      <c r="H233" s="14">
        <f>'[1]TCE - ANEXO III - Preencher'!I242</f>
        <v>0</v>
      </c>
      <c r="I233" s="14">
        <f>'[1]TCE - ANEXO III - Preencher'!J242</f>
        <v>548.45000000000005</v>
      </c>
      <c r="J233" s="14">
        <f>'[1]TCE - ANEXO III - Preencher'!K242</f>
        <v>0</v>
      </c>
      <c r="K233" s="15">
        <f>'[1]TCE - ANEXO III - Preencher'!L242</f>
        <v>218.37</v>
      </c>
      <c r="L233" s="15">
        <f>'[1]TCE - ANEXO III - Preencher'!M242</f>
        <v>0.15</v>
      </c>
      <c r="M233" s="15">
        <f t="shared" si="19"/>
        <v>218.22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177.46</v>
      </c>
      <c r="R233" s="15">
        <f>'[1]TCE - ANEXO III - Preencher'!S242</f>
        <v>9.11</v>
      </c>
      <c r="S233" s="16">
        <f t="shared" si="21"/>
        <v>168.35000000000002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3346.3</v>
      </c>
      <c r="Y233" s="15">
        <f>'[1]TCE - ANEXO III - Preencher'!Z242</f>
        <v>0</v>
      </c>
      <c r="Z233" s="16">
        <f t="shared" si="23"/>
        <v>3346.3</v>
      </c>
      <c r="AA233" s="17" t="str">
        <f>IF('[1]TCE - ANEXO III - Preencher'!AB242="","",'[1]TCE - ANEXO III - Preencher'!AB242)</f>
        <v xml:space="preserve">piso da enfermagem e 13º do piso </v>
      </c>
      <c r="AB233" s="15">
        <f t="shared" si="18"/>
        <v>4281.3200000000006</v>
      </c>
    </row>
    <row r="234" spans="1:28" x14ac:dyDescent="0.2">
      <c r="A234" s="8">
        <f>IFERROR(VLOOKUP(B234,'[1]DADOS (OCULTAR)'!$Q$3:$S$136,3,0),"")</f>
        <v>10739225002161</v>
      </c>
      <c r="B234" s="9" t="str">
        <f>'[1]TCE - ANEXO III - Preencher'!C243</f>
        <v>UPA OLINDA - CG 001/2022</v>
      </c>
      <c r="C234" s="10"/>
      <c r="D234" s="11" t="str">
        <f>'[1]TCE - ANEXO III - Preencher'!E243</f>
        <v>WESLEY VINICIUS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45992</v>
      </c>
      <c r="H234" s="14">
        <f>'[1]TCE - ANEXO III - Preencher'!I243</f>
        <v>0</v>
      </c>
      <c r="I234" s="14">
        <f>'[1]TCE - ANEXO III - Preencher'!J243</f>
        <v>671.18999999999994</v>
      </c>
      <c r="J234" s="14">
        <f>'[1]TCE - ANEXO III - Preencher'!K243</f>
        <v>0</v>
      </c>
      <c r="K234" s="15">
        <f>'[1]TCE - ANEXO III - Preencher'!L243</f>
        <v>218.37</v>
      </c>
      <c r="L234" s="15">
        <f>'[1]TCE - ANEXO III - Preencher'!M243</f>
        <v>2.2200000000000002</v>
      </c>
      <c r="M234" s="15">
        <f t="shared" si="19"/>
        <v>216.15</v>
      </c>
      <c r="N234" s="15">
        <f>'[1]TCE - ANEXO III - Preencher'!O243</f>
        <v>16.47</v>
      </c>
      <c r="O234" s="15">
        <f>'[1]TCE - ANEXO III - Preencher'!P243</f>
        <v>0</v>
      </c>
      <c r="P234" s="16">
        <f t="shared" si="20"/>
        <v>16.47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3882</v>
      </c>
      <c r="Y234" s="15">
        <f>'[1]TCE - ANEXO III - Preencher'!Z243</f>
        <v>0</v>
      </c>
      <c r="Z234" s="16">
        <f t="shared" si="23"/>
        <v>3882</v>
      </c>
      <c r="AA234" s="17" t="str">
        <f>IF('[1]TCE - ANEXO III - Preencher'!AB243="","",'[1]TCE - ANEXO III - Preencher'!AB243)</f>
        <v xml:space="preserve">piso da enfermagem e 13º do piso </v>
      </c>
      <c r="AB234" s="15">
        <f t="shared" si="18"/>
        <v>4785.8099999999995</v>
      </c>
    </row>
    <row r="235" spans="1:28" x14ac:dyDescent="0.2">
      <c r="A235" s="8">
        <f>IFERROR(VLOOKUP(B235,'[1]DADOS (OCULTAR)'!$Q$3:$S$136,3,0),"")</f>
        <v>10739225002161</v>
      </c>
      <c r="B235" s="9" t="str">
        <f>'[1]TCE - ANEXO III - Preencher'!C244</f>
        <v>UPA OLINDA - CG 001/2022</v>
      </c>
      <c r="C235" s="10"/>
      <c r="D235" s="11" t="str">
        <f>'[1]TCE - ANEXO III - Preencher'!E244</f>
        <v>WILDNER LUIS DA SILVA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5143-10</v>
      </c>
      <c r="G235" s="13">
        <f>IF('[1]TCE - ANEXO III - Preencher'!H244="","",'[1]TCE - ANEXO III - Preencher'!H244)</f>
        <v>45992</v>
      </c>
      <c r="H235" s="14">
        <f>'[1]TCE - ANEXO III - Preencher'!I244</f>
        <v>0</v>
      </c>
      <c r="I235" s="14">
        <f>'[1]TCE - ANEXO III - Preencher'!J244</f>
        <v>362.83000000000004</v>
      </c>
      <c r="J235" s="14">
        <f>'[1]TCE - ANEXO III - Preencher'!K244</f>
        <v>0</v>
      </c>
      <c r="K235" s="15">
        <f>'[1]TCE - ANEXO III - Preencher'!L244</f>
        <v>218.37</v>
      </c>
      <c r="L235" s="15">
        <f>'[1]TCE - ANEXO III - Preencher'!M244</f>
        <v>1.52</v>
      </c>
      <c r="M235" s="15">
        <f t="shared" si="19"/>
        <v>216.85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579.68000000000006</v>
      </c>
    </row>
    <row r="236" spans="1:28" x14ac:dyDescent="0.2">
      <c r="A236" s="8">
        <f>IFERROR(VLOOKUP(B236,'[1]DADOS (OCULTAR)'!$Q$3:$S$136,3,0),"")</f>
        <v>10739225002161</v>
      </c>
      <c r="B236" s="9" t="str">
        <f>'[1]TCE - ANEXO III - Preencher'!C245</f>
        <v>UPA OLINDA - CG 001/2022</v>
      </c>
      <c r="C236" s="10"/>
      <c r="D236" s="11" t="str">
        <f>'[1]TCE - ANEXO III - Preencher'!E245</f>
        <v>WITALU RANDEUS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4221-05</v>
      </c>
      <c r="G236" s="13">
        <f>IF('[1]TCE - ANEXO III - Preencher'!H245="","",'[1]TCE - ANEXO III - Preencher'!H245)</f>
        <v>45992</v>
      </c>
      <c r="H236" s="14">
        <f>'[1]TCE - ANEXO III - Preencher'!I245</f>
        <v>0</v>
      </c>
      <c r="I236" s="14">
        <f>'[1]TCE - ANEXO III - Preencher'!J245</f>
        <v>270.72000000000003</v>
      </c>
      <c r="J236" s="14">
        <f>'[1]TCE - ANEXO III - Preencher'!K245</f>
        <v>0</v>
      </c>
      <c r="K236" s="15">
        <f>'[1]TCE - ANEXO III - Preencher'!L245</f>
        <v>218.37</v>
      </c>
      <c r="L236" s="15">
        <f>'[1]TCE - ANEXO III - Preencher'!M245</f>
        <v>1.52</v>
      </c>
      <c r="M236" s="15">
        <f t="shared" si="19"/>
        <v>216.85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177.46</v>
      </c>
      <c r="R236" s="15">
        <f>'[1]TCE - ANEXO III - Preencher'!S245</f>
        <v>91.08</v>
      </c>
      <c r="S236" s="16">
        <f t="shared" si="21"/>
        <v>86.38000000000001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573.95000000000005</v>
      </c>
    </row>
    <row r="237" spans="1:28" x14ac:dyDescent="0.2">
      <c r="A237" s="8">
        <f>IFERROR(VLOOKUP(B237,'[1]DADOS (OCULTAR)'!$Q$3:$S$136,3,0),"")</f>
        <v>10739225002161</v>
      </c>
      <c r="B237" s="9" t="str">
        <f>'[1]TCE - ANEXO III - Preencher'!C246</f>
        <v>UPA OLINDA - CG 001/2022</v>
      </c>
      <c r="C237" s="10"/>
      <c r="D237" s="11" t="str">
        <f>'[1]TCE - ANEXO III - Preencher'!E246</f>
        <v>YASMIM MELISSA LEMOS DE LIMA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4110-10</v>
      </c>
      <c r="G237" s="13">
        <f>IF('[1]TCE - ANEXO III - Preencher'!H246="","",'[1]TCE - ANEXO III - Preencher'!H246)</f>
        <v>45992</v>
      </c>
      <c r="H237" s="14">
        <f>'[1]TCE - ANEXO III - Preencher'!I246</f>
        <v>0</v>
      </c>
      <c r="I237" s="14">
        <f>'[1]TCE - ANEXO III - Preencher'!J246</f>
        <v>20.39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177.97</v>
      </c>
      <c r="R237" s="15">
        <f>'[1]TCE - ANEXO III - Preencher'!S246</f>
        <v>39.799999999999997</v>
      </c>
      <c r="S237" s="16">
        <f t="shared" si="21"/>
        <v>138.17000000000002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158.56</v>
      </c>
    </row>
    <row r="238" spans="1:28" x14ac:dyDescent="0.2">
      <c r="A238" s="8">
        <f>IFERROR(VLOOKUP(B238,'[1]DADOS (OCULTAR)'!$Q$3:$S$136,3,0),"")</f>
        <v>10739225002161</v>
      </c>
      <c r="B238" s="9" t="str">
        <f>'[1]TCE - ANEXO III - Preencher'!C247</f>
        <v>UPA OLINDA - CG 001/2022</v>
      </c>
      <c r="C238" s="10"/>
      <c r="D238" s="11" t="str">
        <f>'[1]TCE - ANEXO III - Preencher'!E247</f>
        <v>ZAYNE VASCONCELOS TORRES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>
        <f>IF('[1]TCE - ANEXO III - Preencher'!H247="","",'[1]TCE - ANEXO III - Preencher'!H247)</f>
        <v>45992</v>
      </c>
      <c r="H238" s="14">
        <f>'[1]TCE - ANEXO III - Preencher'!I247</f>
        <v>0</v>
      </c>
      <c r="I238" s="14">
        <f>'[1]TCE - ANEXO III - Preencher'!J247</f>
        <v>186.79999999999998</v>
      </c>
      <c r="J238" s="14">
        <f>'[1]TCE - ANEXO III - Preencher'!K247</f>
        <v>0</v>
      </c>
      <c r="K238" s="15">
        <f>'[1]TCE - ANEXO III - Preencher'!L247</f>
        <v>218.37</v>
      </c>
      <c r="L238" s="15">
        <f>'[1]TCE - ANEXO III - Preencher'!M247</f>
        <v>0.12</v>
      </c>
      <c r="M238" s="15">
        <f t="shared" si="19"/>
        <v>218.25</v>
      </c>
      <c r="N238" s="15">
        <f>'[1]TCE - ANEXO III - Preencher'!O247</f>
        <v>16.47</v>
      </c>
      <c r="O238" s="15">
        <f>'[1]TCE - ANEXO III - Preencher'!P247</f>
        <v>0</v>
      </c>
      <c r="P238" s="16">
        <f t="shared" si="20"/>
        <v>16.47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421.52</v>
      </c>
    </row>
    <row r="239" spans="1:28" x14ac:dyDescent="0.2">
      <c r="A239" s="8">
        <f>IFERROR(VLOOKUP(B239,'[1]DADOS (OCULTAR)'!$Q$3:$S$136,3,0),"")</f>
        <v>10739225002161</v>
      </c>
      <c r="B239" s="9" t="str">
        <f>'[1]TCE - ANEXO III - Preencher'!C248</f>
        <v>UPA OLINDA - CG 001/2022</v>
      </c>
      <c r="C239" s="10"/>
      <c r="D239" s="11" t="str">
        <f>'[1]TCE - ANEXO III - Preencher'!E248</f>
        <v>ZULEMA MARTINS DE FARIAS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2237-10</v>
      </c>
      <c r="G239" s="13">
        <f>IF('[1]TCE - ANEXO III - Preencher'!H248="","",'[1]TCE - ANEXO III - Preencher'!H248)</f>
        <v>45992</v>
      </c>
      <c r="H239" s="14">
        <f>'[1]TCE - ANEXO III - Preencher'!I248</f>
        <v>0</v>
      </c>
      <c r="I239" s="14">
        <f>'[1]TCE - ANEXO III - Preencher'!J248</f>
        <v>517.43000000000006</v>
      </c>
      <c r="J239" s="14">
        <f>'[1]TCE - ANEXO III - Preencher'!K248</f>
        <v>0</v>
      </c>
      <c r="K239" s="15">
        <f>'[1]TCE - ANEXO III - Preencher'!L248</f>
        <v>219.1</v>
      </c>
      <c r="L239" s="15">
        <f>'[1]TCE - ANEXO III - Preencher'!M248</f>
        <v>3.56</v>
      </c>
      <c r="M239" s="15">
        <f t="shared" si="19"/>
        <v>215.54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732.97</v>
      </c>
    </row>
    <row r="240" spans="1:28" x14ac:dyDescent="0.2">
      <c r="A240" s="8">
        <f>IFERROR(VLOOKUP(B240,'[1]DADOS (OCULTAR)'!$Q$3:$S$136,3,0),"")</f>
        <v>10739225002161</v>
      </c>
      <c r="B240" s="9" t="str">
        <f>'[1]TCE - ANEXO III - Preencher'!C249</f>
        <v>UPA OLINDA - CG 001/2022</v>
      </c>
      <c r="C240" s="10"/>
      <c r="D240" s="11" t="str">
        <f>'[1]TCE - ANEXO III - Preencher'!E249</f>
        <v>CLEONE MARIA DE LIMA (rescisão complementar)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5152-05</v>
      </c>
      <c r="G240" s="13">
        <f>IF('[1]TCE - ANEXO III - Preencher'!H249="","",'[1]TCE - ANEXO III - Preencher'!H249)</f>
        <v>45992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0.18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2.5099999999999998</v>
      </c>
      <c r="O240" s="15">
        <f>'[1]TCE - ANEXO III - Preencher'!P249</f>
        <v>0</v>
      </c>
      <c r="P240" s="16">
        <f t="shared" si="20"/>
        <v>2.5099999999999998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2.69</v>
      </c>
    </row>
    <row r="241" spans="1:28" x14ac:dyDescent="0.2">
      <c r="A241" s="8">
        <f>IFERROR(VLOOKUP(B241,'[1]DADOS (OCULTAR)'!$Q$3:$S$136,3,0),"")</f>
        <v>10739225002161</v>
      </c>
      <c r="B241" s="9" t="str">
        <f>'[1]TCE - ANEXO III - Preencher'!C250</f>
        <v>UPA OLINDA - CG 001/2022</v>
      </c>
      <c r="C241" s="10"/>
      <c r="D241" s="11" t="str">
        <f>'[1]TCE - ANEXO III - Preencher'!E250</f>
        <v>JOBSON FERREIRA RIBEIRO (rescisão complementar)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3241-20</v>
      </c>
      <c r="G241" s="13">
        <f>IF('[1]TCE - ANEXO III - Preencher'!H250="","",'[1]TCE - ANEXO III - Preencher'!H250)</f>
        <v>45992</v>
      </c>
      <c r="H241" s="14">
        <f>'[1]TCE - ANEXO III - Preencher'!I250</f>
        <v>0</v>
      </c>
      <c r="I241" s="14">
        <f>'[1]TCE - ANEXO III - Preencher'!J250</f>
        <v>14.57</v>
      </c>
      <c r="J241" s="14">
        <f>'[1]TCE - ANEXO III - Preencher'!K250</f>
        <v>36.44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51.01</v>
      </c>
    </row>
    <row r="242" spans="1:28" x14ac:dyDescent="0.2">
      <c r="A242" s="8">
        <f>IFERROR(VLOOKUP(B242,'[1]DADOS (OCULTAR)'!$Q$3:$S$136,3,0),"")</f>
        <v>10739225002161</v>
      </c>
      <c r="B242" s="9" t="str">
        <f>'[1]TCE - ANEXO III - Preencher'!C251</f>
        <v>UPA OLINDA - CG 001/2022</v>
      </c>
      <c r="C242" s="10"/>
      <c r="D242" s="11" t="str">
        <f>'[1]TCE - ANEXO III - Preencher'!E251</f>
        <v>NARA RODRIGUES DE QUEIROZ (rescisão complementar)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3241-20</v>
      </c>
      <c r="G242" s="13">
        <f>IF('[1]TCE - ANEXO III - Preencher'!H251="","",'[1]TCE - ANEXO III - Preencher'!H251)</f>
        <v>45992</v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73.989999999999995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73.989999999999995</v>
      </c>
    </row>
    <row r="243" spans="1:28" x14ac:dyDescent="0.2">
      <c r="A243" s="8">
        <f>IFERROR(VLOOKUP(B243,'[1]DADOS (OCULTAR)'!$Q$3:$S$136,3,0),"")</f>
        <v>10739225002161</v>
      </c>
      <c r="B243" s="9" t="str">
        <f>'[1]TCE - ANEXO III - Preencher'!C252</f>
        <v>UPA OLINDA - CG 001/2022</v>
      </c>
      <c r="C243" s="10"/>
      <c r="D243" s="11" t="str">
        <f>'[1]TCE - ANEXO III - Preencher'!E252</f>
        <v>MICHELAINY VICENTE GOMES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223505</v>
      </c>
      <c r="G243" s="13">
        <f>IF('[1]TCE - ANEXO III - Preencher'!H252="","",'[1]TCE - ANEXO III - Preencher'!H252)</f>
        <v>45992</v>
      </c>
      <c r="H243" s="14">
        <f>'[1]TCE - ANEXO III - Preencher'!I252</f>
        <v>0</v>
      </c>
      <c r="I243" s="14">
        <f>'[1]TCE - ANEXO III - Preencher'!J252</f>
        <v>36.43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36.43</v>
      </c>
    </row>
    <row r="244" spans="1:28" x14ac:dyDescent="0.2">
      <c r="A244" s="8">
        <f>IFERROR(VLOOKUP(B244,'[1]DADOS (OCULTAR)'!$Q$3:$S$136,3,0),"")</f>
        <v>10739225002161</v>
      </c>
      <c r="B244" s="9" t="str">
        <f>'[1]TCE - ANEXO III - Preencher'!C253</f>
        <v>UPA OLINDA - CG 001/2022</v>
      </c>
      <c r="C244" s="10"/>
      <c r="D244" s="11" t="str">
        <f>'[1]TCE - ANEXO III - Preencher'!E253</f>
        <v>VERÔNICA MARIA DE OLIVEIRA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45992</v>
      </c>
      <c r="H244" s="14">
        <f>'[1]TCE - ANEXO III - Preencher'!I253</f>
        <v>0</v>
      </c>
      <c r="I244" s="14">
        <f>'[1]TCE - ANEXO III - Preencher'!J253</f>
        <v>80.31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80.31</v>
      </c>
    </row>
    <row r="245" spans="1:28" x14ac:dyDescent="0.2">
      <c r="A245" s="8">
        <f>IFERROR(VLOOKUP(B245,'[1]DADOS (OCULTAR)'!$Q$3:$S$136,3,0),"")</f>
        <v>10739225002161</v>
      </c>
      <c r="B245" s="9" t="str">
        <f>'[1]TCE - ANEXO III - Preencher'!C254</f>
        <v>UPA OLINDA - CG 001/2022</v>
      </c>
      <c r="C245" s="10"/>
      <c r="D245" s="11" t="str">
        <f>'[1]TCE - ANEXO III - Preencher'!E254</f>
        <v>DANIELLY SANTOS RAMOS DE BARROS (funcionário desligado -piso e 13º piso)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45992</v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1941</v>
      </c>
      <c r="Y245" s="15">
        <f>'[1]TCE - ANEXO III - Preencher'!Z254</f>
        <v>0</v>
      </c>
      <c r="Z245" s="16">
        <f t="shared" si="23"/>
        <v>1941</v>
      </c>
      <c r="AA245" s="17" t="str">
        <f>IF('[1]TCE - ANEXO III - Preencher'!AB254="","",'[1]TCE - ANEXO III - Preencher'!AB254)</f>
        <v xml:space="preserve">piso da enfermagem e 13º do piso </v>
      </c>
      <c r="AB245" s="15">
        <f t="shared" si="18"/>
        <v>1941</v>
      </c>
    </row>
    <row r="246" spans="1:28" x14ac:dyDescent="0.2">
      <c r="A246" s="8">
        <f>IFERROR(VLOOKUP(B246,'[1]DADOS (OCULTAR)'!$Q$3:$S$136,3,0),"")</f>
        <v>10739225002161</v>
      </c>
      <c r="B246" s="9" t="str">
        <f>'[1]TCE - ANEXO III - Preencher'!C255</f>
        <v>UPA OLINDA - CG 001/2022</v>
      </c>
      <c r="C246" s="10"/>
      <c r="D246" s="11" t="str">
        <f>'[1]TCE - ANEXO III - Preencher'!E255</f>
        <v>ROSELI CORREIA DA SILVA (funcionário desligado -piso e 13º piso)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45992</v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3346.3</v>
      </c>
      <c r="Y246" s="15">
        <f>'[1]TCE - ANEXO III - Preencher'!Z255</f>
        <v>0</v>
      </c>
      <c r="Z246" s="16">
        <f t="shared" si="23"/>
        <v>3346.3</v>
      </c>
      <c r="AA246" s="17" t="str">
        <f>IF('[1]TCE - ANEXO III - Preencher'!AB255="","",'[1]TCE - ANEXO III - Preencher'!AB255)</f>
        <v xml:space="preserve">piso da enfermagem e 13º do piso </v>
      </c>
      <c r="AB246" s="15">
        <f t="shared" si="18"/>
        <v>3346.3</v>
      </c>
    </row>
    <row r="247" spans="1:28" x14ac:dyDescent="0.2">
      <c r="A247" s="8">
        <f>IFERROR(VLOOKUP(B247,'[1]DADOS (OCULTAR)'!$Q$3:$S$136,3,0),"")</f>
        <v>10739225002161</v>
      </c>
      <c r="B247" s="9" t="str">
        <f>'[1]TCE - ANEXO III - Preencher'!C256</f>
        <v>UPA OLINDA - CG 001/2022</v>
      </c>
      <c r="C247" s="10"/>
      <c r="D247" s="11" t="str">
        <f>'[1]TCE - ANEXO III - Preencher'!E256</f>
        <v>ANA PAULA CLEMENTINO DA SILVA (Funcionário afastado - 13º piso)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>
        <f>IF('[1]TCE - ANEXO III - Preencher'!H256="","",'[1]TCE - ANEXO III - Preencher'!H256)</f>
        <v>45992</v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464.76</v>
      </c>
      <c r="Y247" s="15">
        <f>'[1]TCE - ANEXO III - Preencher'!Z256</f>
        <v>0</v>
      </c>
      <c r="Z247" s="16">
        <f t="shared" si="23"/>
        <v>464.76</v>
      </c>
      <c r="AA247" s="17" t="str">
        <f>IF('[1]TCE - ANEXO III - Preencher'!AB256="","",'[1]TCE - ANEXO III - Preencher'!AB256)</f>
        <v xml:space="preserve">piso da enfermagem e 13º do piso </v>
      </c>
      <c r="AB247" s="15">
        <f t="shared" si="18"/>
        <v>464.76</v>
      </c>
    </row>
    <row r="248" spans="1:28" x14ac:dyDescent="0.2">
      <c r="A248" s="8">
        <f>IFERROR(VLOOKUP(B248,'[1]DADOS (OCULTAR)'!$Q$3:$S$136,3,0),"")</f>
        <v>10739225002161</v>
      </c>
      <c r="B248" s="9" t="str">
        <f>'[1]TCE - ANEXO III - Preencher'!C257</f>
        <v>UPA OLINDA - CG 001/2022</v>
      </c>
      <c r="C248" s="10"/>
      <c r="D248" s="11" t="str">
        <f>'[1]TCE - ANEXO III - Preencher'!E257</f>
        <v>JANDIRA FELICIANO DA SILVA VELEZ GALVÃO (Funcionário afastado - 13º piso)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2235-05</v>
      </c>
      <c r="G248" s="13">
        <f>IF('[1]TCE - ANEXO III - Preencher'!H257="","",'[1]TCE - ANEXO III - Preencher'!H257)</f>
        <v>45992</v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354.19</v>
      </c>
      <c r="Y248" s="15">
        <f>'[1]TCE - ANEXO III - Preencher'!Z257</f>
        <v>0</v>
      </c>
      <c r="Z248" s="16">
        <f t="shared" si="23"/>
        <v>354.19</v>
      </c>
      <c r="AA248" s="17" t="str">
        <f>IF('[1]TCE - ANEXO III - Preencher'!AB257="","",'[1]TCE - ANEXO III - Preencher'!AB257)</f>
        <v xml:space="preserve">piso da enfermagem e 13º do piso </v>
      </c>
      <c r="AB248" s="15">
        <f t="shared" si="18"/>
        <v>354.19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2026-01-26T13:05:05Z</dcterms:created>
  <dcterms:modified xsi:type="dcterms:W3CDTF">2026-01-26T13:05:18Z</dcterms:modified>
</cp:coreProperties>
</file>