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R:\1. CONTROLADORIA\20. UPAE SALGUEIRO\2025\ANEXOS UPAE SALGUEIRO 122025\09. TCE\PUB EXCEL\"/>
    </mc:Choice>
  </mc:AlternateContent>
  <xr:revisionPtr revIDLastSave="0" documentId="8_{9FE69A90-28EF-41CA-BBB1-112BCD7ABFC2}" xr6:coauthVersionLast="47" xr6:coauthVersionMax="47" xr10:uidLastSave="{00000000-0000-0000-0000-000000000000}"/>
  <bookViews>
    <workbookView xWindow="-28920" yWindow="-60" windowWidth="29040" windowHeight="15720" xr2:uid="{EA38785C-4F52-4677-B917-D5AD854F7F48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<sst xmlns="http://schemas.openxmlformats.org/spreadsheetml/2006/main" count="17" uniqueCount="16">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</sst>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1.%20CONTROLADORIA\20.%20UPAE%20SALGUEIRO\2025\ANEXOS%20UPAE%20SALGUEIRO%20122025\13.2%20PCF%20em%20Excel%20%20-%2012.2025%20-%20UPAE%20SALGUEIRO%20-%20Consolidada.xlsx" TargetMode="External"/><Relationship Id="rId1" Type="http://schemas.openxmlformats.org/officeDocument/2006/relationships/externalLinkPath" Target="/1.%20CONTROLADORIA/20.%20UPAE%20SALGUEIRO/2025/ANEXOS%20UPAE%20SALGUEIRO%20122025/13.2%20PCF%20em%20Excel%20%20-%2012.2025%20-%20UPAE%20SALGUEIRO%20-%20Consolid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SALGUEIRO - CG Nº 006/2014</v>
          </cell>
          <cell r="E11" t="str">
            <v>ALEKSANDRA THAWANY DOS SANTOS PEREIRA</v>
          </cell>
          <cell r="G11" t="str">
            <v>2 - Outros Profissionais da Saúde</v>
          </cell>
          <cell r="H11" t="str">
            <v>3222-05</v>
          </cell>
          <cell r="I11" t="str">
            <v>12/2025</v>
          </cell>
          <cell r="J11" t="str">
            <v>2 - Diarista</v>
          </cell>
          <cell r="K11">
            <v>44</v>
          </cell>
          <cell r="L11">
            <v>1518</v>
          </cell>
          <cell r="P11">
            <v>45.22</v>
          </cell>
          <cell r="Q11">
            <v>3484.04</v>
          </cell>
          <cell r="R11">
            <v>1996.53</v>
          </cell>
          <cell r="S11">
            <v>0</v>
          </cell>
          <cell r="W11">
            <v>2053.62</v>
          </cell>
          <cell r="X11">
            <v>4990.17</v>
          </cell>
        </row>
        <row r="12">
          <cell r="C12" t="str">
            <v>UPAE SALGUEIRO - CG Nº 006/2014</v>
          </cell>
          <cell r="E12" t="str">
            <v>AMANDA ALLIDA GONCALVES E SA</v>
          </cell>
          <cell r="G12" t="str">
            <v>2 - Outros Profissionais da Saúde</v>
          </cell>
          <cell r="H12" t="str">
            <v>2516-05</v>
          </cell>
          <cell r="I12" t="str">
            <v>12/2025</v>
          </cell>
          <cell r="J12" t="str">
            <v>2 - Diarista</v>
          </cell>
          <cell r="K12">
            <v>30</v>
          </cell>
          <cell r="L12">
            <v>2477.4299999999998</v>
          </cell>
          <cell r="P12">
            <v>0</v>
          </cell>
          <cell r="Q12">
            <v>3028.77</v>
          </cell>
          <cell r="R12">
            <v>551.34</v>
          </cell>
          <cell r="S12">
            <v>0</v>
          </cell>
          <cell r="W12">
            <v>2028.09</v>
          </cell>
          <cell r="X12">
            <v>4029.45</v>
          </cell>
        </row>
        <row r="13">
          <cell r="C13" t="str">
            <v>UPAE SALGUEIRO - CG Nº 006/2014</v>
          </cell>
          <cell r="E13" t="str">
            <v>ANA CAROLINE RODRIGUES DE SOUZA</v>
          </cell>
          <cell r="G13" t="str">
            <v>3 - Administrativo</v>
          </cell>
          <cell r="H13" t="str">
            <v>4110-10</v>
          </cell>
          <cell r="I13" t="str">
            <v>12/2025</v>
          </cell>
          <cell r="J13" t="str">
            <v>2 - Diarista</v>
          </cell>
          <cell r="K13">
            <v>44</v>
          </cell>
          <cell r="L13">
            <v>1518</v>
          </cell>
          <cell r="P13">
            <v>0</v>
          </cell>
          <cell r="Q13">
            <v>1518</v>
          </cell>
          <cell r="R13">
            <v>130</v>
          </cell>
          <cell r="S13">
            <v>0</v>
          </cell>
          <cell r="W13">
            <v>1032.96</v>
          </cell>
          <cell r="X13">
            <v>2133.04</v>
          </cell>
        </row>
        <row r="14">
          <cell r="C14" t="str">
            <v>UPAE SALGUEIRO - CG Nº 006/2014</v>
          </cell>
          <cell r="E14" t="str">
            <v>ANAILDE TERESA DA SILVA OLIVEIRA</v>
          </cell>
          <cell r="G14" t="str">
            <v>3 - Administrativo</v>
          </cell>
          <cell r="H14" t="str">
            <v>5143-20</v>
          </cell>
          <cell r="I14" t="str">
            <v>12/2025</v>
          </cell>
          <cell r="J14" t="str">
            <v>2 - Diarista</v>
          </cell>
          <cell r="K14">
            <v>44</v>
          </cell>
          <cell r="L14">
            <v>1062.5999999999999</v>
          </cell>
          <cell r="P14">
            <v>0</v>
          </cell>
          <cell r="Q14">
            <v>2129.1799999999998</v>
          </cell>
          <cell r="R14">
            <v>425.04</v>
          </cell>
          <cell r="S14">
            <v>0</v>
          </cell>
          <cell r="W14">
            <v>1417.5</v>
          </cell>
          <cell r="X14">
            <v>2199.3199999999997</v>
          </cell>
        </row>
        <row r="15">
          <cell r="C15" t="str">
            <v>UPAE SALGUEIRO - CG Nº 006/2014</v>
          </cell>
          <cell r="E15" t="str">
            <v>ANAMELIA LOURENCO DA SILVA</v>
          </cell>
          <cell r="G15" t="str">
            <v>2 - Outros Profissionais da Saúde</v>
          </cell>
          <cell r="H15" t="str">
            <v>3222-05</v>
          </cell>
          <cell r="I15" t="str">
            <v>12/2025</v>
          </cell>
          <cell r="J15" t="str">
            <v>2 - Diarista</v>
          </cell>
          <cell r="K15">
            <v>44</v>
          </cell>
          <cell r="L15">
            <v>1518</v>
          </cell>
          <cell r="P15">
            <v>45.22</v>
          </cell>
          <cell r="Q15">
            <v>3484.04</v>
          </cell>
          <cell r="R15">
            <v>1931.53</v>
          </cell>
          <cell r="S15">
            <v>0</v>
          </cell>
          <cell r="W15">
            <v>1686.38</v>
          </cell>
          <cell r="X15">
            <v>5292.41</v>
          </cell>
        </row>
        <row r="16">
          <cell r="C16" t="str">
            <v>UPAE SALGUEIRO - CG Nº 006/2014</v>
          </cell>
          <cell r="E16" t="str">
            <v>ANDREA NATALIA OLIVEIRA SILVA</v>
          </cell>
          <cell r="G16" t="str">
            <v>2 - Outros Profissionais da Saúde</v>
          </cell>
          <cell r="H16" t="str">
            <v>3222-05</v>
          </cell>
          <cell r="I16" t="str">
            <v>12/2025</v>
          </cell>
          <cell r="J16" t="str">
            <v>2 - Diarista</v>
          </cell>
          <cell r="K16">
            <v>44</v>
          </cell>
          <cell r="L16">
            <v>1518</v>
          </cell>
          <cell r="P16">
            <v>45.22</v>
          </cell>
          <cell r="Q16">
            <v>3559.94</v>
          </cell>
          <cell r="R16">
            <v>4482.32</v>
          </cell>
          <cell r="S16">
            <v>0</v>
          </cell>
          <cell r="W16">
            <v>1741.78</v>
          </cell>
          <cell r="X16">
            <v>7863.7</v>
          </cell>
        </row>
        <row r="17">
          <cell r="C17" t="str">
            <v>UPAE SALGUEIRO - CG Nº 006/2014</v>
          </cell>
          <cell r="E17" t="str">
            <v>ANTONIO THIAGO DOS SANTOS</v>
          </cell>
          <cell r="G17" t="str">
            <v>3 - Administrativo</v>
          </cell>
          <cell r="H17" t="str">
            <v>5174-10</v>
          </cell>
          <cell r="I17" t="str">
            <v>12/2025</v>
          </cell>
          <cell r="J17" t="str">
            <v>1 - Plantonista</v>
          </cell>
          <cell r="K17">
            <v>44</v>
          </cell>
          <cell r="L17">
            <v>1518</v>
          </cell>
          <cell r="P17">
            <v>0</v>
          </cell>
          <cell r="Q17">
            <v>1165.74</v>
          </cell>
          <cell r="R17">
            <v>12.44</v>
          </cell>
          <cell r="S17">
            <v>0</v>
          </cell>
          <cell r="W17">
            <v>810.38</v>
          </cell>
          <cell r="X17">
            <v>1885.7999999999997</v>
          </cell>
        </row>
        <row r="18">
          <cell r="C18" t="str">
            <v>UPAE SALGUEIRO - CG Nº 006/2014</v>
          </cell>
          <cell r="E18" t="str">
            <v>ARLENE MILENA ALVES DO NASCIMENTO</v>
          </cell>
          <cell r="G18" t="str">
            <v>2 - Outros Profissionais da Saúde</v>
          </cell>
          <cell r="H18" t="str">
            <v>3222-05</v>
          </cell>
          <cell r="I18" t="str">
            <v>12/2025</v>
          </cell>
          <cell r="J18" t="str">
            <v>2 - Diarista</v>
          </cell>
          <cell r="K18">
            <v>44</v>
          </cell>
          <cell r="L18">
            <v>1518</v>
          </cell>
          <cell r="P18">
            <v>45.22</v>
          </cell>
          <cell r="Q18">
            <v>3484.04</v>
          </cell>
          <cell r="R18">
            <v>2077.5500000000002</v>
          </cell>
          <cell r="S18">
            <v>0</v>
          </cell>
          <cell r="W18">
            <v>1686.38</v>
          </cell>
          <cell r="X18">
            <v>5438.43</v>
          </cell>
        </row>
        <row r="19">
          <cell r="C19" t="str">
            <v>UPAE SALGUEIRO - CG Nº 006/2014</v>
          </cell>
          <cell r="E19" t="str">
            <v>ARNADIA JULIANA DA SILVA SANTOS</v>
          </cell>
          <cell r="G19" t="str">
            <v>3 - Administrativo</v>
          </cell>
          <cell r="H19" t="str">
            <v>4110-10</v>
          </cell>
          <cell r="I19" t="str">
            <v>12/2025</v>
          </cell>
          <cell r="J19" t="str">
            <v>2 - Diarista</v>
          </cell>
          <cell r="K19">
            <v>44</v>
          </cell>
          <cell r="L19">
            <v>1062.5999999999999</v>
          </cell>
          <cell r="P19">
            <v>0</v>
          </cell>
          <cell r="Q19">
            <v>1518</v>
          </cell>
          <cell r="R19">
            <v>65</v>
          </cell>
          <cell r="S19">
            <v>0</v>
          </cell>
          <cell r="W19">
            <v>985.18</v>
          </cell>
          <cell r="X19">
            <v>1660.42</v>
          </cell>
        </row>
        <row r="20">
          <cell r="C20" t="str">
            <v>UPAE SALGUEIRO - CG Nº 006/2014</v>
          </cell>
          <cell r="E20" t="str">
            <v>CAMILLA TAIS GOMES NEVES DOS SANTOS</v>
          </cell>
          <cell r="G20" t="str">
            <v>2 - Outros Profissionais da Saúde</v>
          </cell>
          <cell r="H20" t="str">
            <v>2238-10</v>
          </cell>
          <cell r="I20" t="str">
            <v>12/2025</v>
          </cell>
          <cell r="J20" t="str">
            <v>2 - Diarista</v>
          </cell>
          <cell r="K20">
            <v>30</v>
          </cell>
          <cell r="L20">
            <v>0</v>
          </cell>
          <cell r="P20">
            <v>0</v>
          </cell>
          <cell r="Q20">
            <v>0</v>
          </cell>
          <cell r="R20">
            <v>51.77</v>
          </cell>
          <cell r="S20">
            <v>0</v>
          </cell>
          <cell r="W20">
            <v>51.77</v>
          </cell>
          <cell r="X20">
            <v>0</v>
          </cell>
        </row>
        <row r="21">
          <cell r="C21" t="str">
            <v>UPAE SALGUEIRO - CG Nº 006/2014</v>
          </cell>
          <cell r="E21" t="str">
            <v>CAUA DE SOUZA NETO</v>
          </cell>
          <cell r="G21" t="str">
            <v>3 - Administrativo</v>
          </cell>
          <cell r="H21" t="str">
            <v>4110-10</v>
          </cell>
          <cell r="I21" t="str">
            <v>12/2025</v>
          </cell>
          <cell r="J21" t="str">
            <v>2 - Diarista</v>
          </cell>
          <cell r="K21">
            <v>44</v>
          </cell>
          <cell r="L21">
            <v>2202.42</v>
          </cell>
          <cell r="P21">
            <v>0</v>
          </cell>
          <cell r="Q21">
            <v>2202.42</v>
          </cell>
          <cell r="R21">
            <v>0</v>
          </cell>
          <cell r="S21">
            <v>0</v>
          </cell>
          <cell r="W21">
            <v>2026.89</v>
          </cell>
          <cell r="X21">
            <v>2377.9499999999998</v>
          </cell>
        </row>
        <row r="22">
          <cell r="C22" t="str">
            <v>UPAE SALGUEIRO - CG Nº 006/2014</v>
          </cell>
          <cell r="E22" t="str">
            <v>CLAUDIANA CREUZA MENDES</v>
          </cell>
          <cell r="G22" t="str">
            <v>3 - Administrativo</v>
          </cell>
          <cell r="H22" t="str">
            <v>4131-10</v>
          </cell>
          <cell r="I22" t="str">
            <v>12/2025</v>
          </cell>
          <cell r="J22" t="str">
            <v>2 - Diarista</v>
          </cell>
          <cell r="K22">
            <v>44</v>
          </cell>
          <cell r="L22">
            <v>1613</v>
          </cell>
          <cell r="P22">
            <v>1187.19</v>
          </cell>
          <cell r="Q22">
            <v>2439.66</v>
          </cell>
          <cell r="R22">
            <v>461.4</v>
          </cell>
          <cell r="S22">
            <v>0</v>
          </cell>
          <cell r="W22">
            <v>3572.27</v>
          </cell>
          <cell r="X22">
            <v>2128.98</v>
          </cell>
        </row>
        <row r="23">
          <cell r="C23" t="str">
            <v>UPAE SALGUEIRO - CG Nº 006/2014</v>
          </cell>
          <cell r="E23" t="str">
            <v>CLEONICE VIEIRA DE SA LEITE</v>
          </cell>
          <cell r="G23" t="str">
            <v>2 - Outros Profissionais da Saúde</v>
          </cell>
          <cell r="H23" t="str">
            <v>3241-15</v>
          </cell>
          <cell r="I23" t="str">
            <v>12/2025</v>
          </cell>
          <cell r="J23" t="str">
            <v>1 - Plantonista</v>
          </cell>
          <cell r="K23">
            <v>44</v>
          </cell>
          <cell r="L23">
            <v>2732.26</v>
          </cell>
          <cell r="P23">
            <v>0</v>
          </cell>
          <cell r="Q23">
            <v>637.53</v>
          </cell>
          <cell r="R23">
            <v>1092.9000000000001</v>
          </cell>
          <cell r="S23">
            <v>0</v>
          </cell>
          <cell r="W23">
            <v>885.34</v>
          </cell>
          <cell r="X23">
            <v>3577.3500000000004</v>
          </cell>
        </row>
        <row r="24">
          <cell r="C24" t="str">
            <v>UPAE SALGUEIRO - CG Nº 006/2014</v>
          </cell>
          <cell r="E24" t="str">
            <v>DEBORAH THUANY DA SILVA LOURENCO</v>
          </cell>
          <cell r="G24" t="str">
            <v>2 - Outros Profissionais da Saúde</v>
          </cell>
          <cell r="H24" t="str">
            <v>3222-05</v>
          </cell>
          <cell r="I24" t="str">
            <v>12/2025</v>
          </cell>
          <cell r="J24" t="str">
            <v>2 - Diarista</v>
          </cell>
          <cell r="K24">
            <v>44</v>
          </cell>
          <cell r="L24">
            <v>1518</v>
          </cell>
          <cell r="P24">
            <v>45.22</v>
          </cell>
          <cell r="Q24">
            <v>3559.94</v>
          </cell>
          <cell r="R24">
            <v>2153.4499999999998</v>
          </cell>
          <cell r="S24">
            <v>0</v>
          </cell>
          <cell r="W24">
            <v>1741.78</v>
          </cell>
          <cell r="X24">
            <v>5534.83</v>
          </cell>
        </row>
        <row r="25">
          <cell r="C25" t="str">
            <v>UPAE SALGUEIRO - CG Nº 006/2014</v>
          </cell>
          <cell r="E25" t="str">
            <v>DENEKYUSE PEREIRA BARBOSA</v>
          </cell>
          <cell r="G25" t="str">
            <v>3 - Administrativo</v>
          </cell>
          <cell r="H25" t="str">
            <v>1312-10</v>
          </cell>
          <cell r="I25" t="str">
            <v>12/2025</v>
          </cell>
          <cell r="J25" t="str">
            <v>2 - Diarista</v>
          </cell>
          <cell r="K25">
            <v>44</v>
          </cell>
          <cell r="L25">
            <v>12269.28</v>
          </cell>
          <cell r="P25">
            <v>0</v>
          </cell>
          <cell r="Q25">
            <v>9201.9599999999991</v>
          </cell>
          <cell r="R25">
            <v>120.26</v>
          </cell>
          <cell r="S25">
            <v>0</v>
          </cell>
          <cell r="W25">
            <v>9982.07</v>
          </cell>
          <cell r="X25">
            <v>11609.429999999997</v>
          </cell>
        </row>
        <row r="26">
          <cell r="C26" t="str">
            <v>UPAE SALGUEIRO - CG Nº 006/2014</v>
          </cell>
          <cell r="E26" t="str">
            <v>EDUARDO DA SILVA SOBRINHO</v>
          </cell>
          <cell r="G26" t="str">
            <v>3 - Administrativo</v>
          </cell>
          <cell r="H26" t="str">
            <v>5174-10</v>
          </cell>
          <cell r="I26" t="str">
            <v>12/2025</v>
          </cell>
          <cell r="J26" t="str">
            <v>1 - Plantonista</v>
          </cell>
          <cell r="K26">
            <v>44</v>
          </cell>
          <cell r="L26">
            <v>1518</v>
          </cell>
          <cell r="P26">
            <v>0</v>
          </cell>
          <cell r="Q26">
            <v>1843.38</v>
          </cell>
          <cell r="R26">
            <v>317.42</v>
          </cell>
          <cell r="S26">
            <v>0</v>
          </cell>
          <cell r="W26">
            <v>1558.37</v>
          </cell>
          <cell r="X26">
            <v>2120.4300000000003</v>
          </cell>
        </row>
        <row r="27">
          <cell r="C27" t="str">
            <v>UPAE SALGUEIRO - CG Nº 006/2014</v>
          </cell>
          <cell r="E27" t="str">
            <v>ELAINE ALVES VASCONCELOS</v>
          </cell>
          <cell r="G27" t="str">
            <v>3 - Administrativo</v>
          </cell>
          <cell r="H27" t="str">
            <v>4131-10</v>
          </cell>
          <cell r="I27" t="str">
            <v>12/2025</v>
          </cell>
          <cell r="J27" t="str">
            <v>2 - Diarista</v>
          </cell>
          <cell r="K27">
            <v>44</v>
          </cell>
          <cell r="L27">
            <v>1507.4</v>
          </cell>
          <cell r="P27">
            <v>0</v>
          </cell>
          <cell r="Q27">
            <v>2261.1</v>
          </cell>
          <cell r="R27">
            <v>133.96</v>
          </cell>
          <cell r="S27">
            <v>0</v>
          </cell>
          <cell r="W27">
            <v>1487.58</v>
          </cell>
          <cell r="X27">
            <v>2414.88</v>
          </cell>
        </row>
        <row r="28">
          <cell r="C28" t="str">
            <v>UPAE SALGUEIRO - CG Nº 006/2014</v>
          </cell>
          <cell r="E28" t="str">
            <v>ELIZANGELA MARIA DE LIMA</v>
          </cell>
          <cell r="G28" t="str">
            <v>3 - Administrativo</v>
          </cell>
          <cell r="H28" t="str">
            <v>3516-05</v>
          </cell>
          <cell r="I28" t="str">
            <v>12/2025</v>
          </cell>
          <cell r="J28" t="str">
            <v>2 - Diarista</v>
          </cell>
          <cell r="K28">
            <v>44</v>
          </cell>
          <cell r="L28">
            <v>2193.11</v>
          </cell>
          <cell r="P28">
            <v>0</v>
          </cell>
          <cell r="Q28">
            <v>2010.35</v>
          </cell>
          <cell r="R28">
            <v>0</v>
          </cell>
          <cell r="S28">
            <v>0</v>
          </cell>
          <cell r="W28">
            <v>1429.5</v>
          </cell>
          <cell r="X28">
            <v>2773.96</v>
          </cell>
        </row>
        <row r="29">
          <cell r="C29" t="str">
            <v>UPAE SALGUEIRO - CG Nº 006/2014</v>
          </cell>
          <cell r="E29" t="str">
            <v>ERICKA FERNANDA SIMPLICIO DA CRUZ BARROS</v>
          </cell>
          <cell r="G29" t="str">
            <v>2 - Outros Profissionais da Saúde</v>
          </cell>
          <cell r="H29" t="str">
            <v>2234-05</v>
          </cell>
          <cell r="I29" t="str">
            <v>12/2025</v>
          </cell>
          <cell r="J29" t="str">
            <v>2 - Diarista</v>
          </cell>
          <cell r="K29">
            <v>30</v>
          </cell>
          <cell r="L29">
            <v>3712.6</v>
          </cell>
          <cell r="P29">
            <v>0</v>
          </cell>
          <cell r="Q29">
            <v>5435.49</v>
          </cell>
          <cell r="R29">
            <v>641.03</v>
          </cell>
          <cell r="S29">
            <v>1263.1199999999999</v>
          </cell>
          <cell r="W29">
            <v>5069.33</v>
          </cell>
          <cell r="X29">
            <v>5982.9100000000017</v>
          </cell>
        </row>
        <row r="30">
          <cell r="C30" t="str">
            <v>UPAE SALGUEIRO - CG Nº 006/2014</v>
          </cell>
          <cell r="E30" t="str">
            <v>FABIO CEZAR GUIMARAES DE FIGUEIREDO</v>
          </cell>
          <cell r="G30" t="str">
            <v>3 - Administrativo</v>
          </cell>
          <cell r="H30" t="str">
            <v>3542-05</v>
          </cell>
          <cell r="I30" t="str">
            <v>12/2025</v>
          </cell>
          <cell r="J30" t="str">
            <v>2 - Diarista</v>
          </cell>
          <cell r="K30">
            <v>44</v>
          </cell>
          <cell r="L30">
            <v>0</v>
          </cell>
          <cell r="P30">
            <v>4092.83</v>
          </cell>
          <cell r="Q30">
            <v>3069.62</v>
          </cell>
          <cell r="R30">
            <v>164</v>
          </cell>
          <cell r="S30">
            <v>0</v>
          </cell>
          <cell r="W30">
            <v>5889.39</v>
          </cell>
          <cell r="X30">
            <v>1437.0599999999995</v>
          </cell>
        </row>
        <row r="31">
          <cell r="C31" t="str">
            <v>UPAE SALGUEIRO - CG Nº 006/2014</v>
          </cell>
          <cell r="E31" t="str">
            <v>FERNANDO DA SILVA BEZERRA</v>
          </cell>
          <cell r="G31" t="str">
            <v>3 - Administrativo</v>
          </cell>
          <cell r="H31" t="str">
            <v>5174-10</v>
          </cell>
          <cell r="I31" t="str">
            <v>12/2025</v>
          </cell>
          <cell r="J31" t="str">
            <v>1 - Plantonista</v>
          </cell>
          <cell r="K31">
            <v>44</v>
          </cell>
          <cell r="L31">
            <v>1518</v>
          </cell>
          <cell r="P31">
            <v>0</v>
          </cell>
          <cell r="Q31">
            <v>1708.59</v>
          </cell>
          <cell r="R31">
            <v>435.73</v>
          </cell>
          <cell r="S31">
            <v>0</v>
          </cell>
          <cell r="W31">
            <v>1067.57</v>
          </cell>
          <cell r="X31">
            <v>2594.75</v>
          </cell>
        </row>
        <row r="32">
          <cell r="C32" t="str">
            <v>UPAE SALGUEIRO - CG Nº 006/2014</v>
          </cell>
          <cell r="E32" t="str">
            <v>FLAVIA GABRIELY GOMES DE JESUS</v>
          </cell>
          <cell r="G32" t="str">
            <v>3 - Administrativo</v>
          </cell>
          <cell r="H32" t="str">
            <v>4110-10</v>
          </cell>
          <cell r="I32" t="str">
            <v>12/2025</v>
          </cell>
          <cell r="J32" t="str">
            <v>2 - Diarista</v>
          </cell>
          <cell r="K32">
            <v>44</v>
          </cell>
          <cell r="L32">
            <v>1467.4</v>
          </cell>
          <cell r="P32">
            <v>0</v>
          </cell>
          <cell r="Q32">
            <v>1391.5</v>
          </cell>
          <cell r="R32">
            <v>115.6</v>
          </cell>
          <cell r="S32">
            <v>0</v>
          </cell>
          <cell r="W32">
            <v>992.02</v>
          </cell>
          <cell r="X32">
            <v>1982.48</v>
          </cell>
        </row>
        <row r="33">
          <cell r="C33" t="str">
            <v>UPAE SALGUEIRO - CG Nº 006/2014</v>
          </cell>
          <cell r="E33" t="str">
            <v>FLAVIANA CREUSA MENDES</v>
          </cell>
          <cell r="G33" t="str">
            <v>3 - Administrativo</v>
          </cell>
          <cell r="H33" t="str">
            <v>4110-10</v>
          </cell>
          <cell r="I33" t="str">
            <v>12/2025</v>
          </cell>
          <cell r="J33" t="str">
            <v>2 - Diarista</v>
          </cell>
          <cell r="K33">
            <v>44</v>
          </cell>
          <cell r="L33">
            <v>0</v>
          </cell>
          <cell r="P33">
            <v>0</v>
          </cell>
          <cell r="Q33">
            <v>1654.33</v>
          </cell>
          <cell r="R33">
            <v>759</v>
          </cell>
          <cell r="S33">
            <v>0</v>
          </cell>
          <cell r="W33">
            <v>1235.46</v>
          </cell>
          <cell r="X33">
            <v>1177.8699999999999</v>
          </cell>
        </row>
        <row r="34">
          <cell r="C34" t="str">
            <v>UPAE SALGUEIRO - CG Nº 006/2014</v>
          </cell>
          <cell r="E34" t="str">
            <v>FRANCINALDO JOSE FERREIRA</v>
          </cell>
          <cell r="G34" t="str">
            <v>3 - Administrativo</v>
          </cell>
          <cell r="H34" t="str">
            <v>5174-10</v>
          </cell>
          <cell r="I34" t="str">
            <v>12/2025</v>
          </cell>
          <cell r="J34" t="str">
            <v>2 - Diarista</v>
          </cell>
          <cell r="K34">
            <v>44</v>
          </cell>
          <cell r="L34">
            <v>1518</v>
          </cell>
          <cell r="P34">
            <v>0</v>
          </cell>
          <cell r="Q34">
            <v>1518</v>
          </cell>
          <cell r="R34">
            <v>65</v>
          </cell>
          <cell r="S34">
            <v>0</v>
          </cell>
          <cell r="W34">
            <v>1301.21</v>
          </cell>
          <cell r="X34">
            <v>1799.79</v>
          </cell>
        </row>
        <row r="35">
          <cell r="C35" t="str">
            <v>UPAE SALGUEIRO - CG Nº 006/2014</v>
          </cell>
          <cell r="E35" t="str">
            <v>FREDSON AMORIM DE LIMA</v>
          </cell>
          <cell r="G35" t="str">
            <v>2 - Outros Profissionais da Saúde</v>
          </cell>
          <cell r="H35" t="str">
            <v>3241-15</v>
          </cell>
          <cell r="I35" t="str">
            <v>12/2025</v>
          </cell>
          <cell r="J35" t="str">
            <v>2 - Diarista</v>
          </cell>
          <cell r="K35">
            <v>24</v>
          </cell>
          <cell r="L35">
            <v>1275.05</v>
          </cell>
          <cell r="P35">
            <v>0</v>
          </cell>
          <cell r="Q35">
            <v>4242.42</v>
          </cell>
          <cell r="R35">
            <v>2765.53</v>
          </cell>
          <cell r="S35">
            <v>73.55</v>
          </cell>
          <cell r="W35">
            <v>3155.38</v>
          </cell>
          <cell r="X35">
            <v>5201.1699999999992</v>
          </cell>
        </row>
        <row r="36">
          <cell r="C36" t="str">
            <v>UPAE SALGUEIRO - CG Nº 006/2014</v>
          </cell>
          <cell r="E36" t="str">
            <v>GABRIELLA BARROS CRUZ FERREIRA SILVA</v>
          </cell>
          <cell r="G36" t="str">
            <v>2 - Outros Profissionais da Saúde</v>
          </cell>
          <cell r="H36" t="str">
            <v>2236-05</v>
          </cell>
          <cell r="I36" t="str">
            <v>12/2025</v>
          </cell>
          <cell r="J36" t="str">
            <v>2 - Diarista</v>
          </cell>
          <cell r="K36">
            <v>30</v>
          </cell>
          <cell r="L36">
            <v>2547.23</v>
          </cell>
          <cell r="P36">
            <v>0</v>
          </cell>
          <cell r="Q36">
            <v>3326.68</v>
          </cell>
          <cell r="R36">
            <v>710.57</v>
          </cell>
          <cell r="S36">
            <v>101.89</v>
          </cell>
          <cell r="W36">
            <v>2101.4899999999998</v>
          </cell>
          <cell r="X36">
            <v>4584.88</v>
          </cell>
        </row>
        <row r="37">
          <cell r="C37" t="str">
            <v>UPAE SALGUEIRO - CG Nº 006/2014</v>
          </cell>
          <cell r="E37" t="str">
            <v>GIOVANNI CLEITON PEREIRA VIANA</v>
          </cell>
          <cell r="G37" t="str">
            <v>3 - Administrativo</v>
          </cell>
          <cell r="H37" t="str">
            <v>3172-10</v>
          </cell>
          <cell r="I37" t="str">
            <v>12/2025</v>
          </cell>
          <cell r="J37" t="str">
            <v>2 - Diarista</v>
          </cell>
          <cell r="K37">
            <v>44</v>
          </cell>
          <cell r="L37">
            <v>2911.75</v>
          </cell>
          <cell r="P37">
            <v>0</v>
          </cell>
          <cell r="Q37">
            <v>3202.93</v>
          </cell>
          <cell r="R37">
            <v>3816.37</v>
          </cell>
          <cell r="S37">
            <v>0</v>
          </cell>
          <cell r="W37">
            <v>2651.73</v>
          </cell>
          <cell r="X37">
            <v>7279.32</v>
          </cell>
        </row>
        <row r="38">
          <cell r="C38" t="str">
            <v>UPAE SALGUEIRO - CG Nº 006/2014</v>
          </cell>
          <cell r="E38" t="str">
            <v>HADASSA RUDENIA PEREIRA SANTOS</v>
          </cell>
          <cell r="G38" t="str">
            <v>2 - Outros Profissionais da Saúde</v>
          </cell>
          <cell r="H38" t="str">
            <v>2235-05</v>
          </cell>
          <cell r="I38" t="str">
            <v>12/2025</v>
          </cell>
          <cell r="J38" t="str">
            <v>2 - Diarista</v>
          </cell>
          <cell r="K38">
            <v>40</v>
          </cell>
          <cell r="L38">
            <v>2314.31</v>
          </cell>
          <cell r="P38">
            <v>48.15</v>
          </cell>
          <cell r="Q38">
            <v>4987.84</v>
          </cell>
          <cell r="R38">
            <v>2377.1999999999998</v>
          </cell>
          <cell r="S38">
            <v>417.29</v>
          </cell>
          <cell r="W38">
            <v>2506.75</v>
          </cell>
          <cell r="X38">
            <v>7638.0400000000009</v>
          </cell>
        </row>
        <row r="39">
          <cell r="C39" t="str">
            <v>UPAE SALGUEIRO - CG Nº 006/2014</v>
          </cell>
          <cell r="E39" t="str">
            <v>ISAK GUARNIERY DA SILVA LIMA</v>
          </cell>
          <cell r="G39" t="str">
            <v>3 - Administrativo</v>
          </cell>
          <cell r="H39" t="str">
            <v>3172-10</v>
          </cell>
          <cell r="I39" t="str">
            <v>12/2025</v>
          </cell>
          <cell r="J39" t="str">
            <v>2 - Diarista</v>
          </cell>
          <cell r="K39">
            <v>44</v>
          </cell>
          <cell r="L39">
            <v>1649.99</v>
          </cell>
          <cell r="P39">
            <v>0</v>
          </cell>
          <cell r="Q39">
            <v>242.65</v>
          </cell>
          <cell r="R39">
            <v>0</v>
          </cell>
          <cell r="S39">
            <v>0</v>
          </cell>
          <cell r="W39">
            <v>187.91</v>
          </cell>
          <cell r="X39">
            <v>1704.73</v>
          </cell>
        </row>
        <row r="40">
          <cell r="C40" t="str">
            <v>UPAE SALGUEIRO - CG Nº 006/2014</v>
          </cell>
          <cell r="E40" t="str">
            <v>IVONE MARIA BARROS DE OLIVEIRA</v>
          </cell>
          <cell r="G40" t="str">
            <v>3 - Administrativo</v>
          </cell>
          <cell r="H40" t="str">
            <v>2526-05</v>
          </cell>
          <cell r="I40" t="str">
            <v>12/2025</v>
          </cell>
          <cell r="J40" t="str">
            <v>2 - Diarista</v>
          </cell>
          <cell r="K40">
            <v>44</v>
          </cell>
          <cell r="L40">
            <v>3210.2</v>
          </cell>
          <cell r="P40">
            <v>0</v>
          </cell>
          <cell r="Q40">
            <v>3370.71</v>
          </cell>
          <cell r="R40">
            <v>1935.77</v>
          </cell>
          <cell r="S40">
            <v>0</v>
          </cell>
          <cell r="W40">
            <v>2982.76</v>
          </cell>
          <cell r="X40">
            <v>5533.92</v>
          </cell>
        </row>
        <row r="41">
          <cell r="C41" t="str">
            <v>UPAE SALGUEIRO - CG Nº 006/2014</v>
          </cell>
          <cell r="E41" t="str">
            <v>JOAO PAULO ALVES</v>
          </cell>
          <cell r="G41" t="str">
            <v>3 - Administrativo</v>
          </cell>
          <cell r="H41" t="str">
            <v>1421-05</v>
          </cell>
          <cell r="I41" t="str">
            <v>12/2025</v>
          </cell>
          <cell r="J41" t="str">
            <v>2 - Diarista</v>
          </cell>
          <cell r="K41">
            <v>44</v>
          </cell>
          <cell r="L41">
            <v>9721.9</v>
          </cell>
          <cell r="P41">
            <v>0</v>
          </cell>
          <cell r="Q41">
            <v>10613.07</v>
          </cell>
          <cell r="R41">
            <v>0</v>
          </cell>
          <cell r="S41">
            <v>972.19</v>
          </cell>
          <cell r="W41">
            <v>10358.59</v>
          </cell>
          <cell r="X41">
            <v>10948.57</v>
          </cell>
        </row>
        <row r="42">
          <cell r="C42" t="str">
            <v>UPAE SALGUEIRO - CG Nº 006/2014</v>
          </cell>
          <cell r="E42" t="str">
            <v>JOSE LEONARDO MATIAS DE SA</v>
          </cell>
          <cell r="G42" t="str">
            <v>2 - Outros Profissionais da Saúde</v>
          </cell>
          <cell r="H42" t="str">
            <v>2515-10</v>
          </cell>
          <cell r="I42" t="str">
            <v>12/2025</v>
          </cell>
          <cell r="J42" t="str">
            <v>2 - Diarista</v>
          </cell>
          <cell r="K42">
            <v>30</v>
          </cell>
          <cell r="L42">
            <v>1465.04</v>
          </cell>
          <cell r="P42">
            <v>0</v>
          </cell>
          <cell r="Q42">
            <v>2396.52</v>
          </cell>
          <cell r="R42">
            <v>212.52</v>
          </cell>
          <cell r="S42">
            <v>0</v>
          </cell>
          <cell r="W42">
            <v>1575.62</v>
          </cell>
          <cell r="X42">
            <v>2498.46</v>
          </cell>
        </row>
        <row r="43">
          <cell r="C43" t="str">
            <v>UPAE SALGUEIRO - CG Nº 006/2014</v>
          </cell>
          <cell r="E43" t="str">
            <v>JOSE VINICIUS DO NASCIMENTO GOMES</v>
          </cell>
          <cell r="G43" t="str">
            <v>3 - Administrativo</v>
          </cell>
          <cell r="H43" t="str">
            <v>5143-10</v>
          </cell>
          <cell r="I43" t="str">
            <v>12/2025</v>
          </cell>
          <cell r="J43" t="str">
            <v>2 - Diarista</v>
          </cell>
          <cell r="K43">
            <v>44</v>
          </cell>
          <cell r="L43">
            <v>1518</v>
          </cell>
          <cell r="P43">
            <v>0</v>
          </cell>
          <cell r="Q43">
            <v>885.5</v>
          </cell>
          <cell r="R43">
            <v>607.20000000000005</v>
          </cell>
          <cell r="S43">
            <v>0</v>
          </cell>
          <cell r="W43">
            <v>708.01</v>
          </cell>
          <cell r="X43">
            <v>2302.6899999999996</v>
          </cell>
        </row>
        <row r="44">
          <cell r="C44" t="str">
            <v>UPAE SALGUEIRO - CG Nº 006/2014</v>
          </cell>
          <cell r="E44" t="str">
            <v>KAIO EVERTON DA SILVA ARAUJO</v>
          </cell>
          <cell r="G44" t="str">
            <v>3 - Administrativo</v>
          </cell>
          <cell r="H44" t="str">
            <v>4110-10</v>
          </cell>
          <cell r="I44" t="str">
            <v>12/2025</v>
          </cell>
          <cell r="J44" t="str">
            <v>2 - Diarista</v>
          </cell>
          <cell r="K44">
            <v>20</v>
          </cell>
          <cell r="L44">
            <v>759</v>
          </cell>
          <cell r="P44">
            <v>0</v>
          </cell>
          <cell r="Q44">
            <v>253</v>
          </cell>
          <cell r="R44">
            <v>10.36</v>
          </cell>
          <cell r="S44">
            <v>0</v>
          </cell>
          <cell r="W44">
            <v>203.17</v>
          </cell>
          <cell r="X44">
            <v>819.19</v>
          </cell>
        </row>
        <row r="45">
          <cell r="C45" t="str">
            <v>UPAE SALGUEIRO - CG Nº 006/2014</v>
          </cell>
          <cell r="E45" t="str">
            <v>KALINE GOMES SANTOS</v>
          </cell>
          <cell r="G45" t="str">
            <v>3 - Administrativo</v>
          </cell>
          <cell r="H45" t="str">
            <v>4110-10</v>
          </cell>
          <cell r="I45" t="str">
            <v>12/2025</v>
          </cell>
          <cell r="J45" t="str">
            <v>2 - Diarista</v>
          </cell>
          <cell r="K45">
            <v>44</v>
          </cell>
          <cell r="L45">
            <v>1518</v>
          </cell>
          <cell r="P45">
            <v>0</v>
          </cell>
          <cell r="Q45">
            <v>1518</v>
          </cell>
          <cell r="R45">
            <v>0</v>
          </cell>
          <cell r="S45">
            <v>0</v>
          </cell>
          <cell r="W45">
            <v>1017.06</v>
          </cell>
          <cell r="X45">
            <v>2018.94</v>
          </cell>
        </row>
        <row r="46">
          <cell r="C46" t="str">
            <v>UPAE SALGUEIRO - CG Nº 006/2014</v>
          </cell>
          <cell r="E46" t="str">
            <v>KARLA DE ANDRADE GRANGEIRO</v>
          </cell>
          <cell r="G46" t="str">
            <v>2 - Outros Profissionais da Saúde</v>
          </cell>
          <cell r="H46" t="str">
            <v>2516-05</v>
          </cell>
          <cell r="I46" t="str">
            <v>12/2025</v>
          </cell>
          <cell r="J46" t="str">
            <v>2 - Diarista</v>
          </cell>
          <cell r="K46">
            <v>30</v>
          </cell>
          <cell r="L46">
            <v>2477.4299999999998</v>
          </cell>
          <cell r="P46">
            <v>0</v>
          </cell>
          <cell r="Q46">
            <v>2662.83</v>
          </cell>
          <cell r="R46">
            <v>427.47</v>
          </cell>
          <cell r="S46">
            <v>0</v>
          </cell>
          <cell r="W46">
            <v>1911.32</v>
          </cell>
          <cell r="X46">
            <v>3656.4100000000008</v>
          </cell>
        </row>
        <row r="47">
          <cell r="C47" t="str">
            <v>UPAE SALGUEIRO - CG Nº 006/2014</v>
          </cell>
          <cell r="E47" t="str">
            <v>KEZIA TUELINE HIPOLITO SILVA</v>
          </cell>
          <cell r="G47" t="str">
            <v>2 - Outros Profissionais da Saúde</v>
          </cell>
          <cell r="H47" t="str">
            <v>3222-05</v>
          </cell>
          <cell r="I47" t="str">
            <v>12/2025</v>
          </cell>
          <cell r="J47" t="str">
            <v>2 - Diarista</v>
          </cell>
          <cell r="K47">
            <v>44</v>
          </cell>
          <cell r="L47">
            <v>1062.5999999999999</v>
          </cell>
          <cell r="P47">
            <v>45.22</v>
          </cell>
          <cell r="Q47">
            <v>3484.04</v>
          </cell>
          <cell r="R47">
            <v>2083.88</v>
          </cell>
          <cell r="S47">
            <v>0</v>
          </cell>
          <cell r="W47">
            <v>1657.24</v>
          </cell>
          <cell r="X47">
            <v>5018.5</v>
          </cell>
        </row>
        <row r="48">
          <cell r="C48" t="str">
            <v>UPAE SALGUEIRO - CG Nº 006/2014</v>
          </cell>
          <cell r="E48" t="str">
            <v>LIVIA TAMIRES ALVES DOS SANTOS</v>
          </cell>
          <cell r="G48" t="str">
            <v>3 - Administrativo</v>
          </cell>
          <cell r="H48" t="str">
            <v>5143-20</v>
          </cell>
          <cell r="I48" t="str">
            <v>12/2025</v>
          </cell>
          <cell r="J48" t="str">
            <v>2 - Diarista</v>
          </cell>
          <cell r="K48">
            <v>44</v>
          </cell>
          <cell r="L48">
            <v>1518</v>
          </cell>
          <cell r="P48">
            <v>0</v>
          </cell>
          <cell r="Q48">
            <v>1771.77</v>
          </cell>
          <cell r="R48">
            <v>3297.73</v>
          </cell>
          <cell r="S48">
            <v>0</v>
          </cell>
          <cell r="W48">
            <v>1221.03</v>
          </cell>
          <cell r="X48">
            <v>5366.47</v>
          </cell>
        </row>
        <row r="49">
          <cell r="C49" t="str">
            <v>UPAE SALGUEIRO - CG Nº 006/2014</v>
          </cell>
          <cell r="E49" t="str">
            <v>MARCIA CRISTINA SOUZA OLIVEIRA</v>
          </cell>
          <cell r="G49" t="str">
            <v>3 - Administrativo</v>
          </cell>
          <cell r="H49" t="str">
            <v>4141-05</v>
          </cell>
          <cell r="I49" t="str">
            <v>12/2025</v>
          </cell>
          <cell r="J49" t="str">
            <v>2 - Diarista</v>
          </cell>
          <cell r="K49">
            <v>44</v>
          </cell>
          <cell r="L49">
            <v>1728.21</v>
          </cell>
          <cell r="P49">
            <v>0</v>
          </cell>
          <cell r="Q49">
            <v>1814.62</v>
          </cell>
          <cell r="R49">
            <v>151.41</v>
          </cell>
          <cell r="S49">
            <v>0</v>
          </cell>
          <cell r="W49">
            <v>1222.95</v>
          </cell>
          <cell r="X49">
            <v>2471.29</v>
          </cell>
        </row>
        <row r="50">
          <cell r="C50" t="str">
            <v>UPAE SALGUEIRO - CG Nº 006/2014</v>
          </cell>
          <cell r="E50" t="str">
            <v>MARCIA MILANE DE SA</v>
          </cell>
          <cell r="G50" t="str">
            <v>3 - Administrativo</v>
          </cell>
          <cell r="H50" t="str">
            <v>5143-20</v>
          </cell>
          <cell r="I50" t="str">
            <v>12/2025</v>
          </cell>
          <cell r="J50" t="str">
            <v>2 - Diarista</v>
          </cell>
          <cell r="K50">
            <v>44</v>
          </cell>
          <cell r="L50">
            <v>2261.1</v>
          </cell>
          <cell r="P50">
            <v>0</v>
          </cell>
          <cell r="Q50">
            <v>2261.1</v>
          </cell>
          <cell r="R50">
            <v>0</v>
          </cell>
          <cell r="S50">
            <v>0</v>
          </cell>
          <cell r="W50">
            <v>1551.89</v>
          </cell>
          <cell r="X50">
            <v>2970.3099999999995</v>
          </cell>
        </row>
        <row r="51">
          <cell r="C51" t="str">
            <v>UPAE SALGUEIRO - CG Nº 006/2014</v>
          </cell>
          <cell r="E51" t="str">
            <v>MARIA CLEONICE DE OLIVEIRA</v>
          </cell>
          <cell r="G51" t="str">
            <v>3 - Administrativo</v>
          </cell>
          <cell r="H51" t="str">
            <v>5143-20</v>
          </cell>
          <cell r="I51" t="str">
            <v>12/2025</v>
          </cell>
          <cell r="J51" t="str">
            <v>2 - Diarista</v>
          </cell>
          <cell r="K51">
            <v>44</v>
          </cell>
          <cell r="L51">
            <v>1518</v>
          </cell>
          <cell r="P51">
            <v>0</v>
          </cell>
          <cell r="Q51">
            <v>177.1</v>
          </cell>
          <cell r="R51">
            <v>607.20000000000005</v>
          </cell>
          <cell r="S51">
            <v>0</v>
          </cell>
          <cell r="W51">
            <v>212.13</v>
          </cell>
          <cell r="X51">
            <v>2090.17</v>
          </cell>
        </row>
        <row r="52">
          <cell r="C52" t="str">
            <v>UPAE SALGUEIRO - CG Nº 006/2014</v>
          </cell>
          <cell r="E52" t="str">
            <v>MARIA GERLANDIA FERREIRA DE SOUZA</v>
          </cell>
          <cell r="G52" t="str">
            <v>3 - Administrativo</v>
          </cell>
          <cell r="H52" t="str">
            <v>2523-05</v>
          </cell>
          <cell r="I52" t="str">
            <v>12/2025</v>
          </cell>
          <cell r="J52" t="str">
            <v>2 - Diarista</v>
          </cell>
          <cell r="K52">
            <v>44</v>
          </cell>
          <cell r="L52">
            <v>3663.57</v>
          </cell>
          <cell r="P52">
            <v>0</v>
          </cell>
          <cell r="Q52">
            <v>3781.33</v>
          </cell>
          <cell r="R52">
            <v>4730.67</v>
          </cell>
          <cell r="S52">
            <v>0</v>
          </cell>
          <cell r="W52">
            <v>2236.2600000000002</v>
          </cell>
          <cell r="X52">
            <v>9939.31</v>
          </cell>
        </row>
        <row r="53">
          <cell r="C53" t="str">
            <v>UPAE SALGUEIRO - CG Nº 006/2014</v>
          </cell>
          <cell r="E53" t="str">
            <v>MARIA RAQUEL VIEIRA DA SILVA TEIXEIRA</v>
          </cell>
          <cell r="G53" t="str">
            <v>2 - Outros Profissionais da Saúde</v>
          </cell>
          <cell r="H53" t="str">
            <v>2235-05</v>
          </cell>
          <cell r="I53" t="str">
            <v>12/2025</v>
          </cell>
          <cell r="J53" t="str">
            <v>2 - Diarista</v>
          </cell>
          <cell r="K53">
            <v>40</v>
          </cell>
          <cell r="L53">
            <v>2394.11</v>
          </cell>
          <cell r="P53">
            <v>48.15</v>
          </cell>
          <cell r="Q53">
            <v>4988.7</v>
          </cell>
          <cell r="R53">
            <v>2276.9699999999998</v>
          </cell>
          <cell r="S53">
            <v>431.68</v>
          </cell>
          <cell r="W53">
            <v>3264.45</v>
          </cell>
          <cell r="X53">
            <v>6875.1600000000008</v>
          </cell>
        </row>
        <row r="54">
          <cell r="C54" t="str">
            <v>UPAE SALGUEIRO - CG Nº 006/2014</v>
          </cell>
          <cell r="E54" t="str">
            <v>MARIA REGINA DE OLIVEIRA MATIAS</v>
          </cell>
          <cell r="G54" t="str">
            <v>2 - Outros Profissionais da Saúde</v>
          </cell>
          <cell r="H54" t="str">
            <v>3222-05</v>
          </cell>
          <cell r="I54" t="str">
            <v>12/2025</v>
          </cell>
          <cell r="J54" t="str">
            <v>2 - Diarista</v>
          </cell>
          <cell r="K54">
            <v>44</v>
          </cell>
          <cell r="L54">
            <v>1518</v>
          </cell>
          <cell r="P54">
            <v>45.22</v>
          </cell>
          <cell r="Q54">
            <v>3484.04</v>
          </cell>
          <cell r="R54">
            <v>2142.5500000000002</v>
          </cell>
          <cell r="S54">
            <v>0</v>
          </cell>
          <cell r="W54">
            <v>1915.67</v>
          </cell>
          <cell r="X54">
            <v>5274.14</v>
          </cell>
        </row>
        <row r="55">
          <cell r="C55" t="str">
            <v>UPAE SALGUEIRO - CG Nº 006/2014</v>
          </cell>
          <cell r="E55" t="str">
            <v>MATEUS DE FIGUEIREDO CHAVES</v>
          </cell>
          <cell r="G55" t="str">
            <v>3 - Administrativo</v>
          </cell>
          <cell r="H55" t="str">
            <v>4110-10</v>
          </cell>
          <cell r="I55" t="str">
            <v>12/2025</v>
          </cell>
          <cell r="J55" t="str">
            <v>2 - Diarista</v>
          </cell>
          <cell r="K55">
            <v>44</v>
          </cell>
          <cell r="L55">
            <v>0</v>
          </cell>
          <cell r="P55">
            <v>2046.23</v>
          </cell>
          <cell r="Q55">
            <v>1568</v>
          </cell>
          <cell r="R55">
            <v>353.55</v>
          </cell>
          <cell r="S55">
            <v>0</v>
          </cell>
          <cell r="W55">
            <v>3277.13</v>
          </cell>
          <cell r="X55">
            <v>690.65000000000009</v>
          </cell>
        </row>
        <row r="56">
          <cell r="C56" t="str">
            <v>UPAE SALGUEIRO - CG Nº 006/2014</v>
          </cell>
          <cell r="E56" t="str">
            <v>MAURICIO DEMETRIO DA SILVA</v>
          </cell>
          <cell r="G56" t="str">
            <v>3 - Administrativo</v>
          </cell>
          <cell r="H56" t="str">
            <v>5174-10</v>
          </cell>
          <cell r="I56" t="str">
            <v>12/2025</v>
          </cell>
          <cell r="J56" t="str">
            <v>1 - Plantonista</v>
          </cell>
          <cell r="K56">
            <v>44</v>
          </cell>
          <cell r="L56">
            <v>1518</v>
          </cell>
          <cell r="P56">
            <v>0</v>
          </cell>
          <cell r="Q56">
            <v>1593.9</v>
          </cell>
          <cell r="R56">
            <v>75.900000000000006</v>
          </cell>
          <cell r="S56">
            <v>0</v>
          </cell>
          <cell r="W56">
            <v>1068.67</v>
          </cell>
          <cell r="X56">
            <v>2119.13</v>
          </cell>
        </row>
        <row r="57">
          <cell r="C57" t="str">
            <v>UPAE SALGUEIRO - CG Nº 006/2014</v>
          </cell>
          <cell r="E57" t="str">
            <v>PEDRO HENRIQUE VICENTE BARROS</v>
          </cell>
          <cell r="G57" t="str">
            <v>2 - Outros Profissionais da Saúde</v>
          </cell>
          <cell r="H57" t="str">
            <v>2236-05</v>
          </cell>
          <cell r="I57" t="str">
            <v>12/2025</v>
          </cell>
          <cell r="J57" t="str">
            <v>2 - Diarista</v>
          </cell>
          <cell r="K57">
            <v>30</v>
          </cell>
          <cell r="L57">
            <v>2547.23</v>
          </cell>
          <cell r="P57">
            <v>0</v>
          </cell>
          <cell r="Q57">
            <v>3218.81</v>
          </cell>
          <cell r="R57">
            <v>583.21</v>
          </cell>
          <cell r="S57">
            <v>0</v>
          </cell>
          <cell r="W57">
            <v>1989.91</v>
          </cell>
          <cell r="X57">
            <v>4359.34</v>
          </cell>
        </row>
        <row r="58">
          <cell r="C58" t="str">
            <v>UPAE SALGUEIRO - CG Nº 006/2014</v>
          </cell>
          <cell r="E58" t="str">
            <v>RAFAEL ALENCAR MARQUES DE SOUSA</v>
          </cell>
          <cell r="G58" t="str">
            <v>2 - Outros Profissionais da Saúde</v>
          </cell>
          <cell r="H58" t="str">
            <v>2237-10</v>
          </cell>
          <cell r="I58" t="str">
            <v>12/2025</v>
          </cell>
          <cell r="J58" t="str">
            <v>1 - Plantonista</v>
          </cell>
          <cell r="K58">
            <v>24</v>
          </cell>
          <cell r="L58">
            <v>1813.08</v>
          </cell>
          <cell r="P58">
            <v>0</v>
          </cell>
          <cell r="Q58">
            <v>2116.6799999999998</v>
          </cell>
          <cell r="R58">
            <v>303.60000000000002</v>
          </cell>
          <cell r="S58">
            <v>0</v>
          </cell>
          <cell r="W58">
            <v>1457.3</v>
          </cell>
          <cell r="X58">
            <v>2776.0599999999995</v>
          </cell>
        </row>
        <row r="59">
          <cell r="C59" t="str">
            <v>UPAE SALGUEIRO - CG Nº 006/2014</v>
          </cell>
          <cell r="E59" t="str">
            <v>RAFAEL FERREIRA ANGELO</v>
          </cell>
          <cell r="G59" t="str">
            <v>3 - Administrativo</v>
          </cell>
          <cell r="H59" t="str">
            <v>1312-05</v>
          </cell>
          <cell r="I59" t="str">
            <v>12/2025</v>
          </cell>
          <cell r="J59" t="str">
            <v>2 - Diarista</v>
          </cell>
          <cell r="K59">
            <v>20</v>
          </cell>
          <cell r="L59">
            <v>12291.53</v>
          </cell>
          <cell r="P59">
            <v>0</v>
          </cell>
          <cell r="Q59">
            <v>7432.83</v>
          </cell>
          <cell r="R59">
            <v>491.66</v>
          </cell>
          <cell r="S59">
            <v>0</v>
          </cell>
          <cell r="W59">
            <v>8244.9599999999991</v>
          </cell>
          <cell r="X59">
            <v>11971.060000000001</v>
          </cell>
        </row>
        <row r="60">
          <cell r="C60" t="str">
            <v>UPAE SALGUEIRO - CG Nº 006/2014</v>
          </cell>
          <cell r="E60" t="str">
            <v>RAFAELA DONATO DA SILVA SANTOS</v>
          </cell>
          <cell r="G60" t="str">
            <v>3 - Administrativo</v>
          </cell>
          <cell r="H60" t="str">
            <v xml:space="preserve">2521-05 </v>
          </cell>
          <cell r="I60" t="str">
            <v>12/2025</v>
          </cell>
          <cell r="J60" t="str">
            <v>2 - Diarista</v>
          </cell>
          <cell r="K60">
            <v>44</v>
          </cell>
          <cell r="L60">
            <v>3289.9</v>
          </cell>
          <cell r="P60">
            <v>0</v>
          </cell>
          <cell r="Q60">
            <v>822.48</v>
          </cell>
          <cell r="R60">
            <v>583.70000000000005</v>
          </cell>
          <cell r="S60">
            <v>0</v>
          </cell>
          <cell r="W60">
            <v>761.11</v>
          </cell>
          <cell r="X60">
            <v>3934.97</v>
          </cell>
        </row>
        <row r="61">
          <cell r="C61" t="str">
            <v>UPAE SALGUEIRO - CG Nº 006/2014</v>
          </cell>
          <cell r="E61" t="str">
            <v>REGILANTE REGINA DA CONCEICAO</v>
          </cell>
          <cell r="G61" t="str">
            <v>3 - Administrativo</v>
          </cell>
          <cell r="H61" t="str">
            <v>5143-20</v>
          </cell>
          <cell r="I61" t="str">
            <v>12/2025</v>
          </cell>
          <cell r="J61" t="str">
            <v>2 - Diarista</v>
          </cell>
          <cell r="K61">
            <v>44</v>
          </cell>
          <cell r="L61">
            <v>0</v>
          </cell>
          <cell r="P61">
            <v>2833.6</v>
          </cell>
          <cell r="Q61">
            <v>2125.1999999999998</v>
          </cell>
          <cell r="R61">
            <v>31.8</v>
          </cell>
          <cell r="S61">
            <v>0</v>
          </cell>
          <cell r="W61">
            <v>4096.49</v>
          </cell>
          <cell r="X61">
            <v>894.10999999999967</v>
          </cell>
        </row>
        <row r="62">
          <cell r="C62" t="str">
            <v>UPAE SALGUEIRO - CG Nº 006/2014</v>
          </cell>
          <cell r="E62" t="str">
            <v>RODRIGO ALVES DE ARAUJO SANTOS</v>
          </cell>
          <cell r="G62" t="str">
            <v>3 - Administrativo</v>
          </cell>
          <cell r="H62" t="str">
            <v>4110-10</v>
          </cell>
          <cell r="I62" t="str">
            <v>12/2025</v>
          </cell>
          <cell r="J62" t="str">
            <v>2 - Diarista</v>
          </cell>
          <cell r="K62">
            <v>44</v>
          </cell>
          <cell r="L62">
            <v>1518</v>
          </cell>
          <cell r="P62">
            <v>0</v>
          </cell>
          <cell r="Q62">
            <v>1535.52</v>
          </cell>
          <cell r="R62">
            <v>65</v>
          </cell>
          <cell r="S62">
            <v>0</v>
          </cell>
          <cell r="W62">
            <v>1018.63</v>
          </cell>
          <cell r="X62">
            <v>2099.89</v>
          </cell>
        </row>
        <row r="63">
          <cell r="C63" t="str">
            <v>UPAE SALGUEIRO - CG Nº 006/2014</v>
          </cell>
          <cell r="E63" t="str">
            <v>ROSANE KEYLA QUIRINO DE BRITO</v>
          </cell>
          <cell r="G63" t="str">
            <v>3 - Administrativo</v>
          </cell>
          <cell r="H63" t="str">
            <v>1231-05</v>
          </cell>
          <cell r="I63" t="str">
            <v>12/2025</v>
          </cell>
          <cell r="J63" t="str">
            <v>2 - Diarista</v>
          </cell>
          <cell r="K63">
            <v>44</v>
          </cell>
          <cell r="L63">
            <v>17527.13</v>
          </cell>
          <cell r="P63">
            <v>0</v>
          </cell>
          <cell r="Q63">
            <v>19279.84</v>
          </cell>
          <cell r="R63">
            <v>11425.95</v>
          </cell>
          <cell r="S63">
            <v>0</v>
          </cell>
          <cell r="W63">
            <v>19745.939999999999</v>
          </cell>
          <cell r="X63">
            <v>28486.98</v>
          </cell>
        </row>
        <row r="64">
          <cell r="C64" t="str">
            <v>UPAE SALGUEIRO - CG Nº 006/2014</v>
          </cell>
          <cell r="E64" t="str">
            <v>ROSEANE SOUZA SILVA</v>
          </cell>
          <cell r="G64" t="str">
            <v>3 - Administrativo</v>
          </cell>
          <cell r="H64" t="str">
            <v>5143-20</v>
          </cell>
          <cell r="I64" t="str">
            <v>12/2025</v>
          </cell>
          <cell r="J64" t="str">
            <v>2 - Diarista</v>
          </cell>
          <cell r="K64">
            <v>44</v>
          </cell>
          <cell r="L64">
            <v>1518</v>
          </cell>
          <cell r="P64">
            <v>0</v>
          </cell>
          <cell r="Q64">
            <v>2125.1999999999998</v>
          </cell>
          <cell r="R64">
            <v>607.20000000000005</v>
          </cell>
          <cell r="S64">
            <v>0</v>
          </cell>
          <cell r="W64">
            <v>1429.94</v>
          </cell>
          <cell r="X64">
            <v>2820.4599999999996</v>
          </cell>
        </row>
        <row r="65">
          <cell r="C65" t="str">
            <v>UPAE SALGUEIRO - CG Nº 006/2014</v>
          </cell>
          <cell r="E65" t="str">
            <v xml:space="preserve">SILVANIA SOARES DE SOUZA </v>
          </cell>
          <cell r="G65" t="str">
            <v>3 - Administrativo</v>
          </cell>
          <cell r="H65" t="str">
            <v>4110-10</v>
          </cell>
          <cell r="I65" t="str">
            <v>12/2025</v>
          </cell>
          <cell r="J65" t="str">
            <v>2 - Diarista</v>
          </cell>
          <cell r="K65">
            <v>44</v>
          </cell>
          <cell r="L65">
            <v>1728.21</v>
          </cell>
          <cell r="P65">
            <v>0</v>
          </cell>
          <cell r="Q65">
            <v>1901.03</v>
          </cell>
          <cell r="R65">
            <v>172.82</v>
          </cell>
          <cell r="S65">
            <v>0</v>
          </cell>
          <cell r="W65">
            <v>1631.74</v>
          </cell>
          <cell r="X65">
            <v>2170.3199999999997</v>
          </cell>
        </row>
        <row r="66">
          <cell r="C66" t="str">
            <v>UPAE SALGUEIRO - CG Nº 006/2014</v>
          </cell>
          <cell r="E66" t="str">
            <v>SUZANA BARBOSA MOREIRA GRANJA BARROS</v>
          </cell>
          <cell r="G66" t="str">
            <v>3 - Administrativo</v>
          </cell>
          <cell r="H66" t="str">
            <v>1422-05</v>
          </cell>
          <cell r="I66" t="str">
            <v>12/2025</v>
          </cell>
          <cell r="J66" t="str">
            <v>2 - Diarista</v>
          </cell>
          <cell r="K66">
            <v>44</v>
          </cell>
          <cell r="L66">
            <v>3991.19</v>
          </cell>
          <cell r="P66">
            <v>0</v>
          </cell>
          <cell r="Q66">
            <v>3991.19</v>
          </cell>
          <cell r="R66">
            <v>2527.8000000000002</v>
          </cell>
          <cell r="S66">
            <v>0</v>
          </cell>
          <cell r="W66">
            <v>2987.37</v>
          </cell>
          <cell r="X66">
            <v>7522.81</v>
          </cell>
        </row>
        <row r="67">
          <cell r="C67" t="str">
            <v>UPAE SALGUEIRO - CG Nº 006/2014</v>
          </cell>
          <cell r="E67" t="str">
            <v>TALITA GRANGEIRO SANTOS</v>
          </cell>
          <cell r="G67" t="str">
            <v>2 - Outros Profissionais da Saúde</v>
          </cell>
          <cell r="H67" t="str">
            <v>2235-05</v>
          </cell>
          <cell r="I67" t="str">
            <v>12/2025</v>
          </cell>
          <cell r="J67" t="str">
            <v>2 - Diarista</v>
          </cell>
          <cell r="K67">
            <v>40</v>
          </cell>
          <cell r="L67">
            <v>0</v>
          </cell>
          <cell r="P67">
            <v>4598.51</v>
          </cell>
          <cell r="Q67">
            <v>5132.16</v>
          </cell>
          <cell r="R67">
            <v>1753.51</v>
          </cell>
          <cell r="S67">
            <v>0</v>
          </cell>
          <cell r="W67">
            <v>6887.64</v>
          </cell>
          <cell r="X67">
            <v>4596.54</v>
          </cell>
        </row>
        <row r="68">
          <cell r="C68" t="str">
            <v>UPAE SALGUEIRO - CG Nº 006/2014</v>
          </cell>
          <cell r="E68" t="str">
            <v>VALESCA CASSIA AMORIM GALVAO</v>
          </cell>
          <cell r="G68" t="str">
            <v>2 - Outros Profissionais da Saúde</v>
          </cell>
          <cell r="H68" t="str">
            <v>3222-05</v>
          </cell>
          <cell r="I68" t="str">
            <v>12/2025</v>
          </cell>
          <cell r="J68" t="str">
            <v>2 - Diarista</v>
          </cell>
          <cell r="K68">
            <v>44</v>
          </cell>
          <cell r="L68">
            <v>0</v>
          </cell>
          <cell r="P68">
            <v>2575.2199999999998</v>
          </cell>
          <cell r="Q68">
            <v>3559.94</v>
          </cell>
          <cell r="R68">
            <v>2106.4899999999998</v>
          </cell>
          <cell r="S68">
            <v>0</v>
          </cell>
          <cell r="W68">
            <v>4553.6000000000004</v>
          </cell>
          <cell r="X68">
            <v>3688.0499999999993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953B8-41B9-4E95-ADF5-D175D1EA8535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9039744001590</v>
      </c>
      <c r="B2" s="9" t="str">
        <f>'[1]TCE - ANEXO II - Preencher'!C11</f>
        <v>UPAE SALGUEIRO - CG Nº 006/2014</v>
      </c>
      <c r="C2" s="10"/>
      <c r="D2" s="11" t="str">
        <f>'[1]TCE - ANEXO II - Preencher'!E11</f>
        <v>ALEKSANDRA THAWANY DOS SANTOS PEREIRA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12/2025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1518</v>
      </c>
      <c r="K2" s="15">
        <f>'[1]TCE - ANEXO II - Preencher'!P11</f>
        <v>45.22</v>
      </c>
      <c r="L2" s="15">
        <f>'[1]TCE - ANEXO II - Preencher'!Q11</f>
        <v>3484.04</v>
      </c>
      <c r="M2" s="15">
        <f>'[1]TCE - ANEXO II - Preencher'!R11</f>
        <v>1996.53</v>
      </c>
      <c r="N2" s="16">
        <f>'[1]TCE - ANEXO II - Preencher'!S11</f>
        <v>0</v>
      </c>
      <c r="O2" s="17">
        <f>'[1]TCE - ANEXO II - Preencher'!W11</f>
        <v>2053.62</v>
      </c>
      <c r="P2" s="18">
        <f>'[1]TCE - ANEXO II - Preencher'!X11</f>
        <v>4990.17</v>
      </c>
      <c r="R2" s="20"/>
    </row>
    <row r="3" spans="1:19" x14ac:dyDescent="0.2">
      <c r="A3" s="8">
        <f>IFERROR(VLOOKUP(B3,'[1]DADOS (OCULTAR)'!$Q$3:$S$136,3,0),"")</f>
        <v>9039744001590</v>
      </c>
      <c r="B3" s="9" t="str">
        <f>'[1]TCE - ANEXO II - Preencher'!C12</f>
        <v>UPAE SALGUEIRO - CG Nº 006/2014</v>
      </c>
      <c r="C3" s="10"/>
      <c r="D3" s="11" t="str">
        <f>'[1]TCE - ANEXO II - Preencher'!E12</f>
        <v>AMANDA ALLIDA GONCALVES E SA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2516-05</v>
      </c>
      <c r="G3" s="14" t="str">
        <f>'[1]TCE - ANEXO II - Preencher'!I12</f>
        <v>12/2025</v>
      </c>
      <c r="H3" s="13" t="str">
        <f>'[1]TCE - ANEXO II - Preencher'!J12</f>
        <v>2 - Diarista</v>
      </c>
      <c r="I3" s="13">
        <f>'[1]TCE - ANEXO II - Preencher'!K12</f>
        <v>30</v>
      </c>
      <c r="J3" s="15">
        <f>'[1]TCE - ANEXO II - Preencher'!L12</f>
        <v>2477.4299999999998</v>
      </c>
      <c r="K3" s="15">
        <f>'[1]TCE - ANEXO II - Preencher'!P12</f>
        <v>0</v>
      </c>
      <c r="L3" s="15">
        <f>'[1]TCE - ANEXO II - Preencher'!Q12</f>
        <v>3028.77</v>
      </c>
      <c r="M3" s="15">
        <f>'[1]TCE - ANEXO II - Preencher'!R12</f>
        <v>551.34</v>
      </c>
      <c r="N3" s="16">
        <f>'[1]TCE - ANEXO II - Preencher'!S12</f>
        <v>0</v>
      </c>
      <c r="O3" s="17">
        <f>'[1]TCE - ANEXO II - Preencher'!W12</f>
        <v>2028.09</v>
      </c>
      <c r="P3" s="18">
        <f>'[1]TCE - ANEXO II - Preencher'!X12</f>
        <v>4029.45</v>
      </c>
      <c r="R3" s="20"/>
      <c r="S3" s="21" t="s">
        <v>6</v>
      </c>
    </row>
    <row r="4" spans="1:19" x14ac:dyDescent="0.2">
      <c r="A4" s="8">
        <f>IFERROR(VLOOKUP(B4,'[1]DADOS (OCULTAR)'!$Q$3:$S$136,3,0),"")</f>
        <v>9039744001590</v>
      </c>
      <c r="B4" s="9" t="str">
        <f>'[1]TCE - ANEXO II - Preencher'!C13</f>
        <v>UPAE SALGUEIRO - CG Nº 006/2014</v>
      </c>
      <c r="C4" s="10"/>
      <c r="D4" s="11" t="str">
        <f>'[1]TCE - ANEXO II - Preencher'!E13</f>
        <v>ANA CAROLINE RODRIGUES DE SOUZA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4110-10</v>
      </c>
      <c r="G4" s="14" t="str">
        <f>'[1]TCE - ANEXO II - Preencher'!I13</f>
        <v>12/2025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1518</v>
      </c>
      <c r="K4" s="15">
        <f>'[1]TCE - ANEXO II - Preencher'!P13</f>
        <v>0</v>
      </c>
      <c r="L4" s="15">
        <f>'[1]TCE - ANEXO II - Preencher'!Q13</f>
        <v>1518</v>
      </c>
      <c r="M4" s="15">
        <f>'[1]TCE - ANEXO II - Preencher'!R13</f>
        <v>130</v>
      </c>
      <c r="N4" s="16">
        <f>'[1]TCE - ANEXO II - Preencher'!S13</f>
        <v>0</v>
      </c>
      <c r="O4" s="17">
        <f>'[1]TCE - ANEXO II - Preencher'!W13</f>
        <v>1032.96</v>
      </c>
      <c r="P4" s="18">
        <f>'[1]TCE - ANEXO II - Preencher'!X13</f>
        <v>2133.04</v>
      </c>
      <c r="R4" s="20"/>
      <c r="S4" s="22">
        <v>43831</v>
      </c>
    </row>
    <row r="5" spans="1:19" x14ac:dyDescent="0.2">
      <c r="A5" s="8">
        <f>IFERROR(VLOOKUP(B5,'[1]DADOS (OCULTAR)'!$Q$3:$S$136,3,0),"")</f>
        <v>9039744001590</v>
      </c>
      <c r="B5" s="9" t="str">
        <f>'[1]TCE - ANEXO II - Preencher'!C14</f>
        <v>UPAE SALGUEIRO - CG Nº 006/2014</v>
      </c>
      <c r="C5" s="10"/>
      <c r="D5" s="11" t="str">
        <f>'[1]TCE - ANEXO II - Preencher'!E14</f>
        <v>ANAILDE TERESA DA SILVA OLIVEIRA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5143-20</v>
      </c>
      <c r="G5" s="14" t="str">
        <f>'[1]TCE - ANEXO II - Preencher'!I14</f>
        <v>12/2025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1062.5999999999999</v>
      </c>
      <c r="K5" s="15">
        <f>'[1]TCE - ANEXO II - Preencher'!P14</f>
        <v>0</v>
      </c>
      <c r="L5" s="15">
        <f>'[1]TCE - ANEXO II - Preencher'!Q14</f>
        <v>2129.1799999999998</v>
      </c>
      <c r="M5" s="15">
        <f>'[1]TCE - ANEXO II - Preencher'!R14</f>
        <v>425.04</v>
      </c>
      <c r="N5" s="16">
        <f>'[1]TCE - ANEXO II - Preencher'!S14</f>
        <v>0</v>
      </c>
      <c r="O5" s="17">
        <f>'[1]TCE - ANEXO II - Preencher'!W14</f>
        <v>1417.5</v>
      </c>
      <c r="P5" s="18">
        <f>'[1]TCE - ANEXO II - Preencher'!X14</f>
        <v>2199.3199999999997</v>
      </c>
      <c r="R5" s="20"/>
      <c r="S5" s="22">
        <v>43862</v>
      </c>
    </row>
    <row r="6" spans="1:19" x14ac:dyDescent="0.2">
      <c r="A6" s="8">
        <f>IFERROR(VLOOKUP(B6,'[1]DADOS (OCULTAR)'!$Q$3:$S$136,3,0),"")</f>
        <v>9039744001590</v>
      </c>
      <c r="B6" s="9" t="str">
        <f>'[1]TCE - ANEXO II - Preencher'!C15</f>
        <v>UPAE SALGUEIRO - CG Nº 006/2014</v>
      </c>
      <c r="C6" s="10"/>
      <c r="D6" s="11" t="str">
        <f>'[1]TCE - ANEXO II - Preencher'!E15</f>
        <v>ANAMELIA LOURENCO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12/2025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1518</v>
      </c>
      <c r="K6" s="15">
        <f>'[1]TCE - ANEXO II - Preencher'!P15</f>
        <v>45.22</v>
      </c>
      <c r="L6" s="15">
        <f>'[1]TCE - ANEXO II - Preencher'!Q15</f>
        <v>3484.04</v>
      </c>
      <c r="M6" s="15">
        <f>'[1]TCE - ANEXO II - Preencher'!R15</f>
        <v>1931.53</v>
      </c>
      <c r="N6" s="16">
        <f>'[1]TCE - ANEXO II - Preencher'!S15</f>
        <v>0</v>
      </c>
      <c r="O6" s="17">
        <f>'[1]TCE - ANEXO II - Preencher'!W15</f>
        <v>1686.38</v>
      </c>
      <c r="P6" s="18">
        <f>'[1]TCE - ANEXO II - Preencher'!X15</f>
        <v>5292.41</v>
      </c>
      <c r="R6" s="20"/>
      <c r="S6" s="22">
        <v>43891</v>
      </c>
    </row>
    <row r="7" spans="1:19" x14ac:dyDescent="0.2">
      <c r="A7" s="8">
        <f>IFERROR(VLOOKUP(B7,'[1]DADOS (OCULTAR)'!$Q$3:$S$136,3,0),"")</f>
        <v>9039744001590</v>
      </c>
      <c r="B7" s="9" t="str">
        <f>'[1]TCE - ANEXO II - Preencher'!C16</f>
        <v>UPAE SALGUEIRO - CG Nº 006/2014</v>
      </c>
      <c r="C7" s="10"/>
      <c r="D7" s="11" t="str">
        <f>'[1]TCE - ANEXO II - Preencher'!E16</f>
        <v>ANDREA NATALIA OLIVEIRA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12/2025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1518</v>
      </c>
      <c r="K7" s="15">
        <f>'[1]TCE - ANEXO II - Preencher'!P16</f>
        <v>45.22</v>
      </c>
      <c r="L7" s="15">
        <f>'[1]TCE - ANEXO II - Preencher'!Q16</f>
        <v>3559.94</v>
      </c>
      <c r="M7" s="15">
        <f>'[1]TCE - ANEXO II - Preencher'!R16</f>
        <v>4482.32</v>
      </c>
      <c r="N7" s="16">
        <f>'[1]TCE - ANEXO II - Preencher'!S16</f>
        <v>0</v>
      </c>
      <c r="O7" s="17">
        <f>'[1]TCE - ANEXO II - Preencher'!W16</f>
        <v>1741.78</v>
      </c>
      <c r="P7" s="18">
        <f>'[1]TCE - ANEXO II - Preencher'!X16</f>
        <v>7863.7</v>
      </c>
      <c r="R7" s="20"/>
      <c r="S7" s="22">
        <v>43922</v>
      </c>
    </row>
    <row r="8" spans="1:19" x14ac:dyDescent="0.2">
      <c r="A8" s="8">
        <f>IFERROR(VLOOKUP(B8,'[1]DADOS (OCULTAR)'!$Q$3:$S$136,3,0),"")</f>
        <v>9039744001590</v>
      </c>
      <c r="B8" s="9" t="str">
        <f>'[1]TCE - ANEXO II - Preencher'!C17</f>
        <v>UPAE SALGUEIRO - CG Nº 006/2014</v>
      </c>
      <c r="C8" s="10"/>
      <c r="D8" s="11" t="str">
        <f>'[1]TCE - ANEXO II - Preencher'!E17</f>
        <v>ANTONIO THIAGO DOS SANTOS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5174-10</v>
      </c>
      <c r="G8" s="14" t="str">
        <f>'[1]TCE - ANEXO II - Preencher'!I17</f>
        <v>12/2025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1518</v>
      </c>
      <c r="K8" s="15">
        <f>'[1]TCE - ANEXO II - Preencher'!P17</f>
        <v>0</v>
      </c>
      <c r="L8" s="15">
        <f>'[1]TCE - ANEXO II - Preencher'!Q17</f>
        <v>1165.74</v>
      </c>
      <c r="M8" s="15">
        <f>'[1]TCE - ANEXO II - Preencher'!R17</f>
        <v>12.44</v>
      </c>
      <c r="N8" s="16">
        <f>'[1]TCE - ANEXO II - Preencher'!S17</f>
        <v>0</v>
      </c>
      <c r="O8" s="17">
        <f>'[1]TCE - ANEXO II - Preencher'!W17</f>
        <v>810.38</v>
      </c>
      <c r="P8" s="18">
        <f>'[1]TCE - ANEXO II - Preencher'!X17</f>
        <v>1885.7999999999997</v>
      </c>
      <c r="R8" s="20"/>
      <c r="S8" s="22">
        <v>43952</v>
      </c>
    </row>
    <row r="9" spans="1:19" x14ac:dyDescent="0.2">
      <c r="A9" s="8">
        <f>IFERROR(VLOOKUP(B9,'[1]DADOS (OCULTAR)'!$Q$3:$S$136,3,0),"")</f>
        <v>9039744001590</v>
      </c>
      <c r="B9" s="9" t="str">
        <f>'[1]TCE - ANEXO II - Preencher'!C18</f>
        <v>UPAE SALGUEIRO - CG Nº 006/2014</v>
      </c>
      <c r="C9" s="10"/>
      <c r="D9" s="11" t="str">
        <f>'[1]TCE - ANEXO II - Preencher'!E18</f>
        <v>ARLENE MILENA ALVES DO NASCIMENTO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12/2025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1518</v>
      </c>
      <c r="K9" s="15">
        <f>'[1]TCE - ANEXO II - Preencher'!P18</f>
        <v>45.22</v>
      </c>
      <c r="L9" s="15">
        <f>'[1]TCE - ANEXO II - Preencher'!Q18</f>
        <v>3484.04</v>
      </c>
      <c r="M9" s="15">
        <f>'[1]TCE - ANEXO II - Preencher'!R18</f>
        <v>2077.5500000000002</v>
      </c>
      <c r="N9" s="16">
        <f>'[1]TCE - ANEXO II - Preencher'!S18</f>
        <v>0</v>
      </c>
      <c r="O9" s="17">
        <f>'[1]TCE - ANEXO II - Preencher'!W18</f>
        <v>1686.38</v>
      </c>
      <c r="P9" s="18">
        <f>'[1]TCE - ANEXO II - Preencher'!X18</f>
        <v>5438.43</v>
      </c>
      <c r="R9" s="20"/>
      <c r="S9" s="22">
        <v>43983</v>
      </c>
    </row>
    <row r="10" spans="1:19" x14ac:dyDescent="0.2">
      <c r="A10" s="8">
        <f>IFERROR(VLOOKUP(B10,'[1]DADOS (OCULTAR)'!$Q$3:$S$136,3,0),"")</f>
        <v>9039744001590</v>
      </c>
      <c r="B10" s="9" t="str">
        <f>'[1]TCE - ANEXO II - Preencher'!C19</f>
        <v>UPAE SALGUEIRO - CG Nº 006/2014</v>
      </c>
      <c r="C10" s="10"/>
      <c r="D10" s="11" t="str">
        <f>'[1]TCE - ANEXO II - Preencher'!E19</f>
        <v>ARNADIA JULIANA DA SILVA SANTOS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4110-10</v>
      </c>
      <c r="G10" s="14" t="str">
        <f>'[1]TCE - ANEXO II - Preencher'!I19</f>
        <v>12/2025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1062.5999999999999</v>
      </c>
      <c r="K10" s="15">
        <f>'[1]TCE - ANEXO II - Preencher'!P19</f>
        <v>0</v>
      </c>
      <c r="L10" s="15">
        <f>'[1]TCE - ANEXO II - Preencher'!Q19</f>
        <v>1518</v>
      </c>
      <c r="M10" s="15">
        <f>'[1]TCE - ANEXO II - Preencher'!R19</f>
        <v>65</v>
      </c>
      <c r="N10" s="16">
        <f>'[1]TCE - ANEXO II - Preencher'!S19</f>
        <v>0</v>
      </c>
      <c r="O10" s="17">
        <f>'[1]TCE - ANEXO II - Preencher'!W19</f>
        <v>985.18</v>
      </c>
      <c r="P10" s="18">
        <f>'[1]TCE - ANEXO II - Preencher'!X19</f>
        <v>1660.42</v>
      </c>
      <c r="R10" s="20"/>
      <c r="S10" s="22">
        <v>44013</v>
      </c>
    </row>
    <row r="11" spans="1:19" x14ac:dyDescent="0.2">
      <c r="A11" s="8">
        <f>IFERROR(VLOOKUP(B11,'[1]DADOS (OCULTAR)'!$Q$3:$S$136,3,0),"")</f>
        <v>9039744001590</v>
      </c>
      <c r="B11" s="9" t="str">
        <f>'[1]TCE - ANEXO II - Preencher'!C20</f>
        <v>UPAE SALGUEIRO - CG Nº 006/2014</v>
      </c>
      <c r="C11" s="10"/>
      <c r="D11" s="11" t="str">
        <f>'[1]TCE - ANEXO II - Preencher'!E20</f>
        <v>CAMILLA TAIS GOMES NEVES DOS SANTOS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2238-10</v>
      </c>
      <c r="G11" s="14" t="str">
        <f>'[1]TCE - ANEXO II - Preencher'!I20</f>
        <v>12/2025</v>
      </c>
      <c r="H11" s="13" t="str">
        <f>'[1]TCE - ANEXO II - Preencher'!J20</f>
        <v>2 - Diarista</v>
      </c>
      <c r="I11" s="13">
        <f>'[1]TCE - ANEXO II - Preencher'!K20</f>
        <v>30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51.77</v>
      </c>
      <c r="N11" s="16">
        <f>'[1]TCE - ANEXO II - Preencher'!S20</f>
        <v>0</v>
      </c>
      <c r="O11" s="17">
        <f>'[1]TCE - ANEXO II - Preencher'!W20</f>
        <v>51.77</v>
      </c>
      <c r="P11" s="18">
        <f>'[1]TCE - ANEXO II - Preencher'!X20</f>
        <v>0</v>
      </c>
      <c r="R11" s="20"/>
      <c r="S11" s="22">
        <v>44044</v>
      </c>
    </row>
    <row r="12" spans="1:19" x14ac:dyDescent="0.2">
      <c r="A12" s="8">
        <f>IFERROR(VLOOKUP(B12,'[1]DADOS (OCULTAR)'!$Q$3:$S$136,3,0),"")</f>
        <v>9039744001590</v>
      </c>
      <c r="B12" s="9" t="str">
        <f>'[1]TCE - ANEXO II - Preencher'!C21</f>
        <v>UPAE SALGUEIRO - CG Nº 006/2014</v>
      </c>
      <c r="C12" s="10"/>
      <c r="D12" s="11" t="str">
        <f>'[1]TCE - ANEXO II - Preencher'!E21</f>
        <v>CAUA DE SOUZA NETO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4110-10</v>
      </c>
      <c r="G12" s="14" t="str">
        <f>'[1]TCE - ANEXO II - Preencher'!I21</f>
        <v>12/2025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2202.42</v>
      </c>
      <c r="K12" s="15">
        <f>'[1]TCE - ANEXO II - Preencher'!P21</f>
        <v>0</v>
      </c>
      <c r="L12" s="15">
        <f>'[1]TCE - ANEXO II - Preencher'!Q21</f>
        <v>2202.42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2026.89</v>
      </c>
      <c r="P12" s="18">
        <f>'[1]TCE - ANEXO II - Preencher'!X21</f>
        <v>2377.9499999999998</v>
      </c>
      <c r="R12" s="20"/>
      <c r="S12" s="22">
        <v>44075</v>
      </c>
    </row>
    <row r="13" spans="1:19" x14ac:dyDescent="0.2">
      <c r="A13" s="8">
        <f>IFERROR(VLOOKUP(B13,'[1]DADOS (OCULTAR)'!$Q$3:$S$136,3,0),"")</f>
        <v>9039744001590</v>
      </c>
      <c r="B13" s="9" t="str">
        <f>'[1]TCE - ANEXO II - Preencher'!C22</f>
        <v>UPAE SALGUEIRO - CG Nº 006/2014</v>
      </c>
      <c r="C13" s="10"/>
      <c r="D13" s="11" t="str">
        <f>'[1]TCE - ANEXO II - Preencher'!E22</f>
        <v>CLAUDIANA CREUZA MENDES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4131-10</v>
      </c>
      <c r="G13" s="14" t="str">
        <f>'[1]TCE - ANEXO II - Preencher'!I22</f>
        <v>12/2025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1613</v>
      </c>
      <c r="K13" s="15">
        <f>'[1]TCE - ANEXO II - Preencher'!P22</f>
        <v>1187.19</v>
      </c>
      <c r="L13" s="15">
        <f>'[1]TCE - ANEXO II - Preencher'!Q22</f>
        <v>2439.66</v>
      </c>
      <c r="M13" s="15">
        <f>'[1]TCE - ANEXO II - Preencher'!R22</f>
        <v>461.4</v>
      </c>
      <c r="N13" s="16">
        <f>'[1]TCE - ANEXO II - Preencher'!S22</f>
        <v>0</v>
      </c>
      <c r="O13" s="17">
        <f>'[1]TCE - ANEXO II - Preencher'!W22</f>
        <v>3572.27</v>
      </c>
      <c r="P13" s="18">
        <f>'[1]TCE - ANEXO II - Preencher'!X22</f>
        <v>2128.98</v>
      </c>
      <c r="R13" s="20"/>
      <c r="S13" s="22">
        <v>44105</v>
      </c>
    </row>
    <row r="14" spans="1:19" x14ac:dyDescent="0.2">
      <c r="A14" s="8">
        <f>IFERROR(VLOOKUP(B14,'[1]DADOS (OCULTAR)'!$Q$3:$S$136,3,0),"")</f>
        <v>9039744001590</v>
      </c>
      <c r="B14" s="9" t="str">
        <f>'[1]TCE - ANEXO II - Preencher'!C23</f>
        <v>UPAE SALGUEIRO - CG Nº 006/2014</v>
      </c>
      <c r="C14" s="10"/>
      <c r="D14" s="11" t="str">
        <f>'[1]TCE - ANEXO II - Preencher'!E23</f>
        <v>CLEONICE VIEIRA DE SA LEITE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3241-15</v>
      </c>
      <c r="G14" s="14" t="str">
        <f>'[1]TCE - ANEXO II - Preencher'!I23</f>
        <v>12/2025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2732.26</v>
      </c>
      <c r="K14" s="15">
        <f>'[1]TCE - ANEXO II - Preencher'!P23</f>
        <v>0</v>
      </c>
      <c r="L14" s="15">
        <f>'[1]TCE - ANEXO II - Preencher'!Q23</f>
        <v>637.53</v>
      </c>
      <c r="M14" s="15">
        <f>'[1]TCE - ANEXO II - Preencher'!R23</f>
        <v>1092.9000000000001</v>
      </c>
      <c r="N14" s="16">
        <f>'[1]TCE - ANEXO II - Preencher'!S23</f>
        <v>0</v>
      </c>
      <c r="O14" s="17">
        <f>'[1]TCE - ANEXO II - Preencher'!W23</f>
        <v>885.34</v>
      </c>
      <c r="P14" s="18">
        <f>'[1]TCE - ANEXO II - Preencher'!X23</f>
        <v>3577.3500000000004</v>
      </c>
      <c r="R14" s="20"/>
      <c r="S14" s="22">
        <v>44136</v>
      </c>
    </row>
    <row r="15" spans="1:19" x14ac:dyDescent="0.2">
      <c r="A15" s="8">
        <f>IFERROR(VLOOKUP(B15,'[1]DADOS (OCULTAR)'!$Q$3:$S$136,3,0),"")</f>
        <v>9039744001590</v>
      </c>
      <c r="B15" s="9" t="str">
        <f>'[1]TCE - ANEXO II - Preencher'!C24</f>
        <v>UPAE SALGUEIRO - CG Nº 006/2014</v>
      </c>
      <c r="C15" s="10"/>
      <c r="D15" s="11" t="str">
        <f>'[1]TCE - ANEXO II - Preencher'!E24</f>
        <v>DEBORAH THUANY DA SILVA LOURENCO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12/2025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1518</v>
      </c>
      <c r="K15" s="15">
        <f>'[1]TCE - ANEXO II - Preencher'!P24</f>
        <v>45.22</v>
      </c>
      <c r="L15" s="15">
        <f>'[1]TCE - ANEXO II - Preencher'!Q24</f>
        <v>3559.94</v>
      </c>
      <c r="M15" s="15">
        <f>'[1]TCE - ANEXO II - Preencher'!R24</f>
        <v>2153.4499999999998</v>
      </c>
      <c r="N15" s="16">
        <f>'[1]TCE - ANEXO II - Preencher'!S24</f>
        <v>0</v>
      </c>
      <c r="O15" s="17">
        <f>'[1]TCE - ANEXO II - Preencher'!W24</f>
        <v>1741.78</v>
      </c>
      <c r="P15" s="18">
        <f>'[1]TCE - ANEXO II - Preencher'!X24</f>
        <v>5534.83</v>
      </c>
      <c r="R15" s="20"/>
      <c r="S15" s="22">
        <v>44166</v>
      </c>
    </row>
    <row r="16" spans="1:19" x14ac:dyDescent="0.2">
      <c r="A16" s="8">
        <f>IFERROR(VLOOKUP(B16,'[1]DADOS (OCULTAR)'!$Q$3:$S$136,3,0),"")</f>
        <v>9039744001590</v>
      </c>
      <c r="B16" s="9" t="str">
        <f>'[1]TCE - ANEXO II - Preencher'!C25</f>
        <v>UPAE SALGUEIRO - CG Nº 006/2014</v>
      </c>
      <c r="C16" s="10"/>
      <c r="D16" s="11" t="str">
        <f>'[1]TCE - ANEXO II - Preencher'!E25</f>
        <v>DENEKYUSE PEREIRA BARBOSA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1312-10</v>
      </c>
      <c r="G16" s="14" t="str">
        <f>'[1]TCE - ANEXO II - Preencher'!I25</f>
        <v>12/2025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12269.28</v>
      </c>
      <c r="K16" s="15">
        <f>'[1]TCE - ANEXO II - Preencher'!P25</f>
        <v>0</v>
      </c>
      <c r="L16" s="15">
        <f>'[1]TCE - ANEXO II - Preencher'!Q25</f>
        <v>9201.9599999999991</v>
      </c>
      <c r="M16" s="15">
        <f>'[1]TCE - ANEXO II - Preencher'!R25</f>
        <v>120.26</v>
      </c>
      <c r="N16" s="16">
        <f>'[1]TCE - ANEXO II - Preencher'!S25</f>
        <v>0</v>
      </c>
      <c r="O16" s="17">
        <f>'[1]TCE - ANEXO II - Preencher'!W25</f>
        <v>9982.07</v>
      </c>
      <c r="P16" s="18">
        <f>'[1]TCE - ANEXO II - Preencher'!X25</f>
        <v>11609.429999999997</v>
      </c>
      <c r="R16" s="20"/>
      <c r="S16" s="22">
        <v>44197</v>
      </c>
    </row>
    <row r="17" spans="1:19" x14ac:dyDescent="0.2">
      <c r="A17" s="8">
        <f>IFERROR(VLOOKUP(B17,'[1]DADOS (OCULTAR)'!$Q$3:$S$136,3,0),"")</f>
        <v>9039744001590</v>
      </c>
      <c r="B17" s="9" t="str">
        <f>'[1]TCE - ANEXO II - Preencher'!C26</f>
        <v>UPAE SALGUEIRO - CG Nº 006/2014</v>
      </c>
      <c r="C17" s="10"/>
      <c r="D17" s="11" t="str">
        <f>'[1]TCE - ANEXO II - Preencher'!E26</f>
        <v>EDUARDO DA SILVA SOBRINHO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5174-10</v>
      </c>
      <c r="G17" s="14" t="str">
        <f>'[1]TCE - ANEXO II - Preencher'!I26</f>
        <v>12/2025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1518</v>
      </c>
      <c r="K17" s="15">
        <f>'[1]TCE - ANEXO II - Preencher'!P26</f>
        <v>0</v>
      </c>
      <c r="L17" s="15">
        <f>'[1]TCE - ANEXO II - Preencher'!Q26</f>
        <v>1843.38</v>
      </c>
      <c r="M17" s="15">
        <f>'[1]TCE - ANEXO II - Preencher'!R26</f>
        <v>317.42</v>
      </c>
      <c r="N17" s="16">
        <f>'[1]TCE - ANEXO II - Preencher'!S26</f>
        <v>0</v>
      </c>
      <c r="O17" s="17">
        <f>'[1]TCE - ANEXO II - Preencher'!W26</f>
        <v>1558.37</v>
      </c>
      <c r="P17" s="18">
        <f>'[1]TCE - ANEXO II - Preencher'!X26</f>
        <v>2120.4300000000003</v>
      </c>
      <c r="R17" s="20"/>
      <c r="S17" s="22">
        <v>44228</v>
      </c>
    </row>
    <row r="18" spans="1:19" x14ac:dyDescent="0.2">
      <c r="A18" s="8">
        <f>IFERROR(VLOOKUP(B18,'[1]DADOS (OCULTAR)'!$Q$3:$S$136,3,0),"")</f>
        <v>9039744001590</v>
      </c>
      <c r="B18" s="9" t="str">
        <f>'[1]TCE - ANEXO II - Preencher'!C27</f>
        <v>UPAE SALGUEIRO - CG Nº 006/2014</v>
      </c>
      <c r="C18" s="10"/>
      <c r="D18" s="11" t="str">
        <f>'[1]TCE - ANEXO II - Preencher'!E27</f>
        <v>ELAINE ALVES VASCONCELOS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4131-10</v>
      </c>
      <c r="G18" s="14" t="str">
        <f>'[1]TCE - ANEXO II - Preencher'!I27</f>
        <v>12/2025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1507.4</v>
      </c>
      <c r="K18" s="15">
        <f>'[1]TCE - ANEXO II - Preencher'!P27</f>
        <v>0</v>
      </c>
      <c r="L18" s="15">
        <f>'[1]TCE - ANEXO II - Preencher'!Q27</f>
        <v>2261.1</v>
      </c>
      <c r="M18" s="15">
        <f>'[1]TCE - ANEXO II - Preencher'!R27</f>
        <v>133.96</v>
      </c>
      <c r="N18" s="16">
        <f>'[1]TCE - ANEXO II - Preencher'!S27</f>
        <v>0</v>
      </c>
      <c r="O18" s="17">
        <f>'[1]TCE - ANEXO II - Preencher'!W27</f>
        <v>1487.58</v>
      </c>
      <c r="P18" s="18">
        <f>'[1]TCE - ANEXO II - Preencher'!X27</f>
        <v>2414.88</v>
      </c>
      <c r="R18" s="20"/>
      <c r="S18" s="22">
        <v>44256</v>
      </c>
    </row>
    <row r="19" spans="1:19" x14ac:dyDescent="0.2">
      <c r="A19" s="8">
        <f>IFERROR(VLOOKUP(B19,'[1]DADOS (OCULTAR)'!$Q$3:$S$136,3,0),"")</f>
        <v>9039744001590</v>
      </c>
      <c r="B19" s="9" t="str">
        <f>'[1]TCE - ANEXO II - Preencher'!C28</f>
        <v>UPAE SALGUEIRO - CG Nº 006/2014</v>
      </c>
      <c r="C19" s="10"/>
      <c r="D19" s="11" t="str">
        <f>'[1]TCE - ANEXO II - Preencher'!E28</f>
        <v>ELIZANGELA MARIA DE LIMA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3516-05</v>
      </c>
      <c r="G19" s="14" t="str">
        <f>'[1]TCE - ANEXO II - Preencher'!I28</f>
        <v>12/2025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2193.11</v>
      </c>
      <c r="K19" s="15">
        <f>'[1]TCE - ANEXO II - Preencher'!P28</f>
        <v>0</v>
      </c>
      <c r="L19" s="15">
        <f>'[1]TCE - ANEXO II - Preencher'!Q28</f>
        <v>2010.35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1429.5</v>
      </c>
      <c r="P19" s="18">
        <f>'[1]TCE - ANEXO II - Preencher'!X28</f>
        <v>2773.96</v>
      </c>
      <c r="R19" s="20"/>
      <c r="S19" s="22">
        <v>44287</v>
      </c>
    </row>
    <row r="20" spans="1:19" x14ac:dyDescent="0.2">
      <c r="A20" s="8">
        <f>IFERROR(VLOOKUP(B20,'[1]DADOS (OCULTAR)'!$Q$3:$S$136,3,0),"")</f>
        <v>9039744001590</v>
      </c>
      <c r="B20" s="9" t="str">
        <f>'[1]TCE - ANEXO II - Preencher'!C29</f>
        <v>UPAE SALGUEIRO - CG Nº 006/2014</v>
      </c>
      <c r="C20" s="10"/>
      <c r="D20" s="11" t="str">
        <f>'[1]TCE - ANEXO II - Preencher'!E29</f>
        <v>ERICKA FERNANDA SIMPLICIO DA CRUZ BARROS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2234-05</v>
      </c>
      <c r="G20" s="14" t="str">
        <f>'[1]TCE - ANEXO II - Preencher'!I29</f>
        <v>12/2025</v>
      </c>
      <c r="H20" s="13" t="str">
        <f>'[1]TCE - ANEXO II - Preencher'!J29</f>
        <v>2 - Diarista</v>
      </c>
      <c r="I20" s="13">
        <f>'[1]TCE - ANEXO II - Preencher'!K29</f>
        <v>30</v>
      </c>
      <c r="J20" s="15">
        <f>'[1]TCE - ANEXO II - Preencher'!L29</f>
        <v>3712.6</v>
      </c>
      <c r="K20" s="15">
        <f>'[1]TCE - ANEXO II - Preencher'!P29</f>
        <v>0</v>
      </c>
      <c r="L20" s="15">
        <f>'[1]TCE - ANEXO II - Preencher'!Q29</f>
        <v>5435.49</v>
      </c>
      <c r="M20" s="15">
        <f>'[1]TCE - ANEXO II - Preencher'!R29</f>
        <v>641.03</v>
      </c>
      <c r="N20" s="16">
        <f>'[1]TCE - ANEXO II - Preencher'!S29</f>
        <v>1263.1199999999999</v>
      </c>
      <c r="O20" s="17">
        <f>'[1]TCE - ANEXO II - Preencher'!W29</f>
        <v>5069.33</v>
      </c>
      <c r="P20" s="18">
        <f>'[1]TCE - ANEXO II - Preencher'!X29</f>
        <v>5982.9100000000017</v>
      </c>
      <c r="R20" s="20"/>
      <c r="S20" s="22">
        <v>44317</v>
      </c>
    </row>
    <row r="21" spans="1:19" x14ac:dyDescent="0.2">
      <c r="A21" s="8">
        <f>IFERROR(VLOOKUP(B21,'[1]DADOS (OCULTAR)'!$Q$3:$S$136,3,0),"")</f>
        <v>9039744001590</v>
      </c>
      <c r="B21" s="9" t="str">
        <f>'[1]TCE - ANEXO II - Preencher'!C30</f>
        <v>UPAE SALGUEIRO - CG Nº 006/2014</v>
      </c>
      <c r="C21" s="10"/>
      <c r="D21" s="11" t="str">
        <f>'[1]TCE - ANEXO II - Preencher'!E30</f>
        <v>FABIO CEZAR GUIMARAES DE FIGUEIREDO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3542-05</v>
      </c>
      <c r="G21" s="14" t="str">
        <f>'[1]TCE - ANEXO II - Preencher'!I30</f>
        <v>12/2025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0</v>
      </c>
      <c r="K21" s="15">
        <f>'[1]TCE - ANEXO II - Preencher'!P30</f>
        <v>4092.83</v>
      </c>
      <c r="L21" s="15">
        <f>'[1]TCE - ANEXO II - Preencher'!Q30</f>
        <v>3069.62</v>
      </c>
      <c r="M21" s="15">
        <f>'[1]TCE - ANEXO II - Preencher'!R30</f>
        <v>164</v>
      </c>
      <c r="N21" s="16">
        <f>'[1]TCE - ANEXO II - Preencher'!S30</f>
        <v>0</v>
      </c>
      <c r="O21" s="17">
        <f>'[1]TCE - ANEXO II - Preencher'!W30</f>
        <v>5889.39</v>
      </c>
      <c r="P21" s="18">
        <f>'[1]TCE - ANEXO II - Preencher'!X30</f>
        <v>1437.0599999999995</v>
      </c>
      <c r="R21" s="20"/>
      <c r="S21" s="22">
        <v>44348</v>
      </c>
    </row>
    <row r="22" spans="1:19" x14ac:dyDescent="0.2">
      <c r="A22" s="8">
        <f>IFERROR(VLOOKUP(B22,'[1]DADOS (OCULTAR)'!$Q$3:$S$136,3,0),"")</f>
        <v>9039744001590</v>
      </c>
      <c r="B22" s="9" t="str">
        <f>'[1]TCE - ANEXO II - Preencher'!C31</f>
        <v>UPAE SALGUEIRO - CG Nº 006/2014</v>
      </c>
      <c r="C22" s="10"/>
      <c r="D22" s="11" t="str">
        <f>'[1]TCE - ANEXO II - Preencher'!E31</f>
        <v>FERNANDO DA SILVA BEZERRA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5174-10</v>
      </c>
      <c r="G22" s="14" t="str">
        <f>'[1]TCE - ANEXO II - Preencher'!I31</f>
        <v>12/2025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1518</v>
      </c>
      <c r="K22" s="15">
        <f>'[1]TCE - ANEXO II - Preencher'!P31</f>
        <v>0</v>
      </c>
      <c r="L22" s="15">
        <f>'[1]TCE - ANEXO II - Preencher'!Q31</f>
        <v>1708.59</v>
      </c>
      <c r="M22" s="15">
        <f>'[1]TCE - ANEXO II - Preencher'!R31</f>
        <v>435.73</v>
      </c>
      <c r="N22" s="16">
        <f>'[1]TCE - ANEXO II - Preencher'!S31</f>
        <v>0</v>
      </c>
      <c r="O22" s="17">
        <f>'[1]TCE - ANEXO II - Preencher'!W31</f>
        <v>1067.57</v>
      </c>
      <c r="P22" s="18">
        <f>'[1]TCE - ANEXO II - Preencher'!X31</f>
        <v>2594.75</v>
      </c>
      <c r="R22" s="20"/>
      <c r="S22" s="22">
        <v>44378</v>
      </c>
    </row>
    <row r="23" spans="1:19" x14ac:dyDescent="0.2">
      <c r="A23" s="8">
        <f>IFERROR(VLOOKUP(B23,'[1]DADOS (OCULTAR)'!$Q$3:$S$136,3,0),"")</f>
        <v>9039744001590</v>
      </c>
      <c r="B23" s="9" t="str">
        <f>'[1]TCE - ANEXO II - Preencher'!C32</f>
        <v>UPAE SALGUEIRO - CG Nº 006/2014</v>
      </c>
      <c r="C23" s="10"/>
      <c r="D23" s="11" t="str">
        <f>'[1]TCE - ANEXO II - Preencher'!E32</f>
        <v>FLAVIA GABRIELY GOMES DE JESUS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4110-10</v>
      </c>
      <c r="G23" s="14" t="str">
        <f>'[1]TCE - ANEXO II - Preencher'!I32</f>
        <v>12/2025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1467.4</v>
      </c>
      <c r="K23" s="15">
        <f>'[1]TCE - ANEXO II - Preencher'!P32</f>
        <v>0</v>
      </c>
      <c r="L23" s="15">
        <f>'[1]TCE - ANEXO II - Preencher'!Q32</f>
        <v>1391.5</v>
      </c>
      <c r="M23" s="15">
        <f>'[1]TCE - ANEXO II - Preencher'!R32</f>
        <v>115.6</v>
      </c>
      <c r="N23" s="16">
        <f>'[1]TCE - ANEXO II - Preencher'!S32</f>
        <v>0</v>
      </c>
      <c r="O23" s="17">
        <f>'[1]TCE - ANEXO II - Preencher'!W32</f>
        <v>992.02</v>
      </c>
      <c r="P23" s="18">
        <f>'[1]TCE - ANEXO II - Preencher'!X32</f>
        <v>1982.48</v>
      </c>
      <c r="R23" s="20"/>
      <c r="S23" s="22">
        <v>44409</v>
      </c>
    </row>
    <row r="24" spans="1:19" x14ac:dyDescent="0.2">
      <c r="A24" s="8">
        <f>IFERROR(VLOOKUP(B24,'[1]DADOS (OCULTAR)'!$Q$3:$S$136,3,0),"")</f>
        <v>9039744001590</v>
      </c>
      <c r="B24" s="9" t="str">
        <f>'[1]TCE - ANEXO II - Preencher'!C33</f>
        <v>UPAE SALGUEIRO - CG Nº 006/2014</v>
      </c>
      <c r="C24" s="10"/>
      <c r="D24" s="11" t="str">
        <f>'[1]TCE - ANEXO II - Preencher'!E33</f>
        <v>FLAVIANA CREUSA MENDES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4110-10</v>
      </c>
      <c r="G24" s="14" t="str">
        <f>'[1]TCE - ANEXO II - Preencher'!I33</f>
        <v>12/2025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1654.33</v>
      </c>
      <c r="M24" s="15">
        <f>'[1]TCE - ANEXO II - Preencher'!R33</f>
        <v>759</v>
      </c>
      <c r="N24" s="16">
        <f>'[1]TCE - ANEXO II - Preencher'!S33</f>
        <v>0</v>
      </c>
      <c r="O24" s="17">
        <f>'[1]TCE - ANEXO II - Preencher'!W33</f>
        <v>1235.46</v>
      </c>
      <c r="P24" s="18">
        <f>'[1]TCE - ANEXO II - Preencher'!X33</f>
        <v>1177.8699999999999</v>
      </c>
      <c r="R24" s="20"/>
      <c r="S24" s="22">
        <v>44440</v>
      </c>
    </row>
    <row r="25" spans="1:19" x14ac:dyDescent="0.2">
      <c r="A25" s="8">
        <f>IFERROR(VLOOKUP(B25,'[1]DADOS (OCULTAR)'!$Q$3:$S$136,3,0),"")</f>
        <v>9039744001590</v>
      </c>
      <c r="B25" s="9" t="str">
        <f>'[1]TCE - ANEXO II - Preencher'!C34</f>
        <v>UPAE SALGUEIRO - CG Nº 006/2014</v>
      </c>
      <c r="C25" s="10"/>
      <c r="D25" s="11" t="str">
        <f>'[1]TCE - ANEXO II - Preencher'!E34</f>
        <v>FRANCINALDO JOSE FERREIRA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5174-10</v>
      </c>
      <c r="G25" s="14" t="str">
        <f>'[1]TCE - ANEXO II - Preencher'!I34</f>
        <v>12/2025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1518</v>
      </c>
      <c r="K25" s="15">
        <f>'[1]TCE - ANEXO II - Preencher'!P34</f>
        <v>0</v>
      </c>
      <c r="L25" s="15">
        <f>'[1]TCE - ANEXO II - Preencher'!Q34</f>
        <v>1518</v>
      </c>
      <c r="M25" s="15">
        <f>'[1]TCE - ANEXO II - Preencher'!R34</f>
        <v>65</v>
      </c>
      <c r="N25" s="16">
        <f>'[1]TCE - ANEXO II - Preencher'!S34</f>
        <v>0</v>
      </c>
      <c r="O25" s="17">
        <f>'[1]TCE - ANEXO II - Preencher'!W34</f>
        <v>1301.21</v>
      </c>
      <c r="P25" s="18">
        <f>'[1]TCE - ANEXO II - Preencher'!X34</f>
        <v>1799.79</v>
      </c>
      <c r="R25" s="20"/>
      <c r="S25" s="22">
        <v>44470</v>
      </c>
    </row>
    <row r="26" spans="1:19" x14ac:dyDescent="0.2">
      <c r="A26" s="8">
        <f>IFERROR(VLOOKUP(B26,'[1]DADOS (OCULTAR)'!$Q$3:$S$136,3,0),"")</f>
        <v>9039744001590</v>
      </c>
      <c r="B26" s="9" t="str">
        <f>'[1]TCE - ANEXO II - Preencher'!C35</f>
        <v>UPAE SALGUEIRO - CG Nº 006/2014</v>
      </c>
      <c r="C26" s="10"/>
      <c r="D26" s="11" t="str">
        <f>'[1]TCE - ANEXO II - Preencher'!E35</f>
        <v>FREDSON AMORIM DE LIMA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3241-15</v>
      </c>
      <c r="G26" s="14" t="str">
        <f>'[1]TCE - ANEXO II - Preencher'!I35</f>
        <v>12/2025</v>
      </c>
      <c r="H26" s="13" t="str">
        <f>'[1]TCE - ANEXO II - Preencher'!J35</f>
        <v>2 - Diarista</v>
      </c>
      <c r="I26" s="13">
        <f>'[1]TCE - ANEXO II - Preencher'!K35</f>
        <v>24</v>
      </c>
      <c r="J26" s="15">
        <f>'[1]TCE - ANEXO II - Preencher'!L35</f>
        <v>1275.05</v>
      </c>
      <c r="K26" s="15">
        <f>'[1]TCE - ANEXO II - Preencher'!P35</f>
        <v>0</v>
      </c>
      <c r="L26" s="15">
        <f>'[1]TCE - ANEXO II - Preencher'!Q35</f>
        <v>4242.42</v>
      </c>
      <c r="M26" s="15">
        <f>'[1]TCE - ANEXO II - Preencher'!R35</f>
        <v>2765.53</v>
      </c>
      <c r="N26" s="16">
        <f>'[1]TCE - ANEXO II - Preencher'!S35</f>
        <v>73.55</v>
      </c>
      <c r="O26" s="17">
        <f>'[1]TCE - ANEXO II - Preencher'!W35</f>
        <v>3155.38</v>
      </c>
      <c r="P26" s="18">
        <f>'[1]TCE - ANEXO II - Preencher'!X35</f>
        <v>5201.1699999999992</v>
      </c>
      <c r="R26" s="20"/>
      <c r="S26" s="22">
        <v>44501</v>
      </c>
    </row>
    <row r="27" spans="1:19" x14ac:dyDescent="0.2">
      <c r="A27" s="8">
        <f>IFERROR(VLOOKUP(B27,'[1]DADOS (OCULTAR)'!$Q$3:$S$136,3,0),"")</f>
        <v>9039744001590</v>
      </c>
      <c r="B27" s="9" t="str">
        <f>'[1]TCE - ANEXO II - Preencher'!C36</f>
        <v>UPAE SALGUEIRO - CG Nº 006/2014</v>
      </c>
      <c r="C27" s="10"/>
      <c r="D27" s="11" t="str">
        <f>'[1]TCE - ANEXO II - Preencher'!E36</f>
        <v>GABRIELLA BARROS CRUZ FERREIRA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2236-05</v>
      </c>
      <c r="G27" s="14" t="str">
        <f>'[1]TCE - ANEXO II - Preencher'!I36</f>
        <v>12/2025</v>
      </c>
      <c r="H27" s="13" t="str">
        <f>'[1]TCE - ANEXO II - Preencher'!J36</f>
        <v>2 - Diarista</v>
      </c>
      <c r="I27" s="13">
        <f>'[1]TCE - ANEXO II - Preencher'!K36</f>
        <v>30</v>
      </c>
      <c r="J27" s="15">
        <f>'[1]TCE - ANEXO II - Preencher'!L36</f>
        <v>2547.23</v>
      </c>
      <c r="K27" s="15">
        <f>'[1]TCE - ANEXO II - Preencher'!P36</f>
        <v>0</v>
      </c>
      <c r="L27" s="15">
        <f>'[1]TCE - ANEXO II - Preencher'!Q36</f>
        <v>3326.68</v>
      </c>
      <c r="M27" s="15">
        <f>'[1]TCE - ANEXO II - Preencher'!R36</f>
        <v>710.57</v>
      </c>
      <c r="N27" s="16">
        <f>'[1]TCE - ANEXO II - Preencher'!S36</f>
        <v>101.89</v>
      </c>
      <c r="O27" s="17">
        <f>'[1]TCE - ANEXO II - Preencher'!W36</f>
        <v>2101.4899999999998</v>
      </c>
      <c r="P27" s="18">
        <f>'[1]TCE - ANEXO II - Preencher'!X36</f>
        <v>4584.88</v>
      </c>
      <c r="R27" s="20"/>
      <c r="S27" s="22">
        <v>44531</v>
      </c>
    </row>
    <row r="28" spans="1:19" x14ac:dyDescent="0.2">
      <c r="A28" s="8">
        <f>IFERROR(VLOOKUP(B28,'[1]DADOS (OCULTAR)'!$Q$3:$S$136,3,0),"")</f>
        <v>9039744001590</v>
      </c>
      <c r="B28" s="9" t="str">
        <f>'[1]TCE - ANEXO II - Preencher'!C37</f>
        <v>UPAE SALGUEIRO - CG Nº 006/2014</v>
      </c>
      <c r="C28" s="10"/>
      <c r="D28" s="11" t="str">
        <f>'[1]TCE - ANEXO II - Preencher'!E37</f>
        <v>GIOVANNI CLEITON PEREIRA VIANA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3172-10</v>
      </c>
      <c r="G28" s="14" t="str">
        <f>'[1]TCE - ANEXO II - Preencher'!I37</f>
        <v>12/2025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2911.75</v>
      </c>
      <c r="K28" s="15">
        <f>'[1]TCE - ANEXO II - Preencher'!P37</f>
        <v>0</v>
      </c>
      <c r="L28" s="15">
        <f>'[1]TCE - ANEXO II - Preencher'!Q37</f>
        <v>3202.93</v>
      </c>
      <c r="M28" s="15">
        <f>'[1]TCE - ANEXO II - Preencher'!R37</f>
        <v>3816.37</v>
      </c>
      <c r="N28" s="16">
        <f>'[1]TCE - ANEXO II - Preencher'!S37</f>
        <v>0</v>
      </c>
      <c r="O28" s="17">
        <f>'[1]TCE - ANEXO II - Preencher'!W37</f>
        <v>2651.73</v>
      </c>
      <c r="P28" s="18">
        <f>'[1]TCE - ANEXO II - Preencher'!X37</f>
        <v>7279.32</v>
      </c>
      <c r="R28" s="20"/>
      <c r="S28" s="22">
        <v>44562</v>
      </c>
    </row>
    <row r="29" spans="1:19" x14ac:dyDescent="0.2">
      <c r="A29" s="8">
        <f>IFERROR(VLOOKUP(B29,'[1]DADOS (OCULTAR)'!$Q$3:$S$136,3,0),"")</f>
        <v>9039744001590</v>
      </c>
      <c r="B29" s="9" t="str">
        <f>'[1]TCE - ANEXO II - Preencher'!C38</f>
        <v>UPAE SALGUEIRO - CG Nº 006/2014</v>
      </c>
      <c r="C29" s="10"/>
      <c r="D29" s="11" t="str">
        <f>'[1]TCE - ANEXO II - Preencher'!E38</f>
        <v>HADASSA RUDENIA PEREIRA SANTOS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2235-05</v>
      </c>
      <c r="G29" s="14" t="str">
        <f>'[1]TCE - ANEXO II - Preencher'!I38</f>
        <v>12/2025</v>
      </c>
      <c r="H29" s="13" t="str">
        <f>'[1]TCE - ANEXO II - Preencher'!J38</f>
        <v>2 - Diarista</v>
      </c>
      <c r="I29" s="13">
        <f>'[1]TCE - ANEXO II - Preencher'!K38</f>
        <v>40</v>
      </c>
      <c r="J29" s="15">
        <f>'[1]TCE - ANEXO II - Preencher'!L38</f>
        <v>2314.31</v>
      </c>
      <c r="K29" s="15">
        <f>'[1]TCE - ANEXO II - Preencher'!P38</f>
        <v>48.15</v>
      </c>
      <c r="L29" s="15">
        <f>'[1]TCE - ANEXO II - Preencher'!Q38</f>
        <v>4987.84</v>
      </c>
      <c r="M29" s="15">
        <f>'[1]TCE - ANEXO II - Preencher'!R38</f>
        <v>2377.1999999999998</v>
      </c>
      <c r="N29" s="16">
        <f>'[1]TCE - ANEXO II - Preencher'!S38</f>
        <v>417.29</v>
      </c>
      <c r="O29" s="17">
        <f>'[1]TCE - ANEXO II - Preencher'!W38</f>
        <v>2506.75</v>
      </c>
      <c r="P29" s="18">
        <f>'[1]TCE - ANEXO II - Preencher'!X38</f>
        <v>7638.0400000000009</v>
      </c>
      <c r="R29" s="20"/>
      <c r="S29" s="22">
        <v>44593</v>
      </c>
    </row>
    <row r="30" spans="1:19" x14ac:dyDescent="0.2">
      <c r="A30" s="8">
        <f>IFERROR(VLOOKUP(B30,'[1]DADOS (OCULTAR)'!$Q$3:$S$136,3,0),"")</f>
        <v>9039744001590</v>
      </c>
      <c r="B30" s="9" t="str">
        <f>'[1]TCE - ANEXO II - Preencher'!C39</f>
        <v>UPAE SALGUEIRO - CG Nº 006/2014</v>
      </c>
      <c r="C30" s="10"/>
      <c r="D30" s="11" t="str">
        <f>'[1]TCE - ANEXO II - Preencher'!E39</f>
        <v>ISAK GUARNIERY DA SILVA LIMA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3172-10</v>
      </c>
      <c r="G30" s="14" t="str">
        <f>'[1]TCE - ANEXO II - Preencher'!I39</f>
        <v>12/2025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1649.99</v>
      </c>
      <c r="K30" s="15">
        <f>'[1]TCE - ANEXO II - Preencher'!P39</f>
        <v>0</v>
      </c>
      <c r="L30" s="15">
        <f>'[1]TCE - ANEXO II - Preencher'!Q39</f>
        <v>242.65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187.91</v>
      </c>
      <c r="P30" s="18">
        <f>'[1]TCE - ANEXO II - Preencher'!X39</f>
        <v>1704.73</v>
      </c>
      <c r="R30" s="20"/>
      <c r="S30" s="22">
        <v>44621</v>
      </c>
    </row>
    <row r="31" spans="1:19" x14ac:dyDescent="0.2">
      <c r="A31" s="8">
        <f>IFERROR(VLOOKUP(B31,'[1]DADOS (OCULTAR)'!$Q$3:$S$136,3,0),"")</f>
        <v>9039744001590</v>
      </c>
      <c r="B31" s="9" t="str">
        <f>'[1]TCE - ANEXO II - Preencher'!C40</f>
        <v>UPAE SALGUEIRO - CG Nº 006/2014</v>
      </c>
      <c r="C31" s="10"/>
      <c r="D31" s="11" t="str">
        <f>'[1]TCE - ANEXO II - Preencher'!E40</f>
        <v>IVONE MARIA BARROS DE OLIVEIRA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2526-05</v>
      </c>
      <c r="G31" s="14" t="str">
        <f>'[1]TCE - ANEXO II - Preencher'!I40</f>
        <v>12/2025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3210.2</v>
      </c>
      <c r="K31" s="15">
        <f>'[1]TCE - ANEXO II - Preencher'!P40</f>
        <v>0</v>
      </c>
      <c r="L31" s="15">
        <f>'[1]TCE - ANEXO II - Preencher'!Q40</f>
        <v>3370.71</v>
      </c>
      <c r="M31" s="15">
        <f>'[1]TCE - ANEXO II - Preencher'!R40</f>
        <v>1935.77</v>
      </c>
      <c r="N31" s="16">
        <f>'[1]TCE - ANEXO II - Preencher'!S40</f>
        <v>0</v>
      </c>
      <c r="O31" s="17">
        <f>'[1]TCE - ANEXO II - Preencher'!W40</f>
        <v>2982.76</v>
      </c>
      <c r="P31" s="18">
        <f>'[1]TCE - ANEXO II - Preencher'!X40</f>
        <v>5533.92</v>
      </c>
      <c r="R31" s="20"/>
      <c r="S31" s="22">
        <v>44652</v>
      </c>
    </row>
    <row r="32" spans="1:19" x14ac:dyDescent="0.2">
      <c r="A32" s="8">
        <f>IFERROR(VLOOKUP(B32,'[1]DADOS (OCULTAR)'!$Q$3:$S$136,3,0),"")</f>
        <v>9039744001590</v>
      </c>
      <c r="B32" s="9" t="str">
        <f>'[1]TCE - ANEXO II - Preencher'!C41</f>
        <v>UPAE SALGUEIRO - CG Nº 006/2014</v>
      </c>
      <c r="C32" s="10"/>
      <c r="D32" s="11" t="str">
        <f>'[1]TCE - ANEXO II - Preencher'!E41</f>
        <v>JOAO PAULO ALVES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1421-05</v>
      </c>
      <c r="G32" s="14" t="str">
        <f>'[1]TCE - ANEXO II - Preencher'!I41</f>
        <v>12/2025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9721.9</v>
      </c>
      <c r="K32" s="15">
        <f>'[1]TCE - ANEXO II - Preencher'!P41</f>
        <v>0</v>
      </c>
      <c r="L32" s="15">
        <f>'[1]TCE - ANEXO II - Preencher'!Q41</f>
        <v>10613.07</v>
      </c>
      <c r="M32" s="15">
        <f>'[1]TCE - ANEXO II - Preencher'!R41</f>
        <v>0</v>
      </c>
      <c r="N32" s="16">
        <f>'[1]TCE - ANEXO II - Preencher'!S41</f>
        <v>972.19</v>
      </c>
      <c r="O32" s="17">
        <f>'[1]TCE - ANEXO II - Preencher'!W41</f>
        <v>10358.59</v>
      </c>
      <c r="P32" s="18">
        <f>'[1]TCE - ANEXO II - Preencher'!X41</f>
        <v>10948.57</v>
      </c>
      <c r="R32" s="20"/>
      <c r="S32" s="22">
        <v>44682</v>
      </c>
    </row>
    <row r="33" spans="1:19" x14ac:dyDescent="0.2">
      <c r="A33" s="8">
        <f>IFERROR(VLOOKUP(B33,'[1]DADOS (OCULTAR)'!$Q$3:$S$136,3,0),"")</f>
        <v>9039744001590</v>
      </c>
      <c r="B33" s="9" t="str">
        <f>'[1]TCE - ANEXO II - Preencher'!C42</f>
        <v>UPAE SALGUEIRO - CG Nº 006/2014</v>
      </c>
      <c r="C33" s="10"/>
      <c r="D33" s="11" t="str">
        <f>'[1]TCE - ANEXO II - Preencher'!E42</f>
        <v>JOSE LEONARDO MATIAS DE SA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2515-10</v>
      </c>
      <c r="G33" s="14" t="str">
        <f>'[1]TCE - ANEXO II - Preencher'!I42</f>
        <v>12/2025</v>
      </c>
      <c r="H33" s="13" t="str">
        <f>'[1]TCE - ANEXO II - Preencher'!J42</f>
        <v>2 - Diarista</v>
      </c>
      <c r="I33" s="13">
        <f>'[1]TCE - ANEXO II - Preencher'!K42</f>
        <v>30</v>
      </c>
      <c r="J33" s="15">
        <f>'[1]TCE - ANEXO II - Preencher'!L42</f>
        <v>1465.04</v>
      </c>
      <c r="K33" s="15">
        <f>'[1]TCE - ANEXO II - Preencher'!P42</f>
        <v>0</v>
      </c>
      <c r="L33" s="15">
        <f>'[1]TCE - ANEXO II - Preencher'!Q42</f>
        <v>2396.52</v>
      </c>
      <c r="M33" s="15">
        <f>'[1]TCE - ANEXO II - Preencher'!R42</f>
        <v>212.52</v>
      </c>
      <c r="N33" s="16">
        <f>'[1]TCE - ANEXO II - Preencher'!S42</f>
        <v>0</v>
      </c>
      <c r="O33" s="17">
        <f>'[1]TCE - ANEXO II - Preencher'!W42</f>
        <v>1575.62</v>
      </c>
      <c r="P33" s="18">
        <f>'[1]TCE - ANEXO II - Preencher'!X42</f>
        <v>2498.46</v>
      </c>
      <c r="R33" s="20"/>
      <c r="S33" s="22">
        <v>44713</v>
      </c>
    </row>
    <row r="34" spans="1:19" x14ac:dyDescent="0.2">
      <c r="A34" s="8">
        <f>IFERROR(VLOOKUP(B34,'[1]DADOS (OCULTAR)'!$Q$3:$S$136,3,0),"")</f>
        <v>9039744001590</v>
      </c>
      <c r="B34" s="9" t="str">
        <f>'[1]TCE - ANEXO II - Preencher'!C43</f>
        <v>UPAE SALGUEIRO - CG Nº 006/2014</v>
      </c>
      <c r="C34" s="10"/>
      <c r="D34" s="11" t="str">
        <f>'[1]TCE - ANEXO II - Preencher'!E43</f>
        <v>JOSE VINICIUS DO NASCIMENTO GOMES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5143-10</v>
      </c>
      <c r="G34" s="14" t="str">
        <f>'[1]TCE - ANEXO II - Preencher'!I43</f>
        <v>12/2025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1518</v>
      </c>
      <c r="K34" s="15">
        <f>'[1]TCE - ANEXO II - Preencher'!P43</f>
        <v>0</v>
      </c>
      <c r="L34" s="15">
        <f>'[1]TCE - ANEXO II - Preencher'!Q43</f>
        <v>885.5</v>
      </c>
      <c r="M34" s="15">
        <f>'[1]TCE - ANEXO II - Preencher'!R43</f>
        <v>607.20000000000005</v>
      </c>
      <c r="N34" s="16">
        <f>'[1]TCE - ANEXO II - Preencher'!S43</f>
        <v>0</v>
      </c>
      <c r="O34" s="17">
        <f>'[1]TCE - ANEXO II - Preencher'!W43</f>
        <v>708.01</v>
      </c>
      <c r="P34" s="18">
        <f>'[1]TCE - ANEXO II - Preencher'!X43</f>
        <v>2302.6899999999996</v>
      </c>
      <c r="R34" s="20"/>
      <c r="S34" s="22">
        <v>44743</v>
      </c>
    </row>
    <row r="35" spans="1:19" x14ac:dyDescent="0.2">
      <c r="A35" s="8">
        <f>IFERROR(VLOOKUP(B35,'[1]DADOS (OCULTAR)'!$Q$3:$S$136,3,0),"")</f>
        <v>9039744001590</v>
      </c>
      <c r="B35" s="9" t="str">
        <f>'[1]TCE - ANEXO II - Preencher'!C44</f>
        <v>UPAE SALGUEIRO - CG Nº 006/2014</v>
      </c>
      <c r="C35" s="10"/>
      <c r="D35" s="11" t="str">
        <f>'[1]TCE - ANEXO II - Preencher'!E44</f>
        <v>KAIO EVERTON DA SILVA ARAUJO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4110-10</v>
      </c>
      <c r="G35" s="14" t="str">
        <f>'[1]TCE - ANEXO II - Preencher'!I44</f>
        <v>12/2025</v>
      </c>
      <c r="H35" s="13" t="str">
        <f>'[1]TCE - ANEXO II - Preencher'!J44</f>
        <v>2 - Diarista</v>
      </c>
      <c r="I35" s="13">
        <f>'[1]TCE - ANEXO II - Preencher'!K44</f>
        <v>20</v>
      </c>
      <c r="J35" s="15">
        <f>'[1]TCE - ANEXO II - Preencher'!L44</f>
        <v>759</v>
      </c>
      <c r="K35" s="15">
        <f>'[1]TCE - ANEXO II - Preencher'!P44</f>
        <v>0</v>
      </c>
      <c r="L35" s="15">
        <f>'[1]TCE - ANEXO II - Preencher'!Q44</f>
        <v>253</v>
      </c>
      <c r="M35" s="15">
        <f>'[1]TCE - ANEXO II - Preencher'!R44</f>
        <v>10.36</v>
      </c>
      <c r="N35" s="16">
        <f>'[1]TCE - ANEXO II - Preencher'!S44</f>
        <v>0</v>
      </c>
      <c r="O35" s="17">
        <f>'[1]TCE - ANEXO II - Preencher'!W44</f>
        <v>203.17</v>
      </c>
      <c r="P35" s="18">
        <f>'[1]TCE - ANEXO II - Preencher'!X44</f>
        <v>819.19</v>
      </c>
      <c r="R35" s="20"/>
      <c r="S35" s="22">
        <v>44774</v>
      </c>
    </row>
    <row r="36" spans="1:19" x14ac:dyDescent="0.2">
      <c r="A36" s="8">
        <f>IFERROR(VLOOKUP(B36,'[1]DADOS (OCULTAR)'!$Q$3:$S$136,3,0),"")</f>
        <v>9039744001590</v>
      </c>
      <c r="B36" s="9" t="str">
        <f>'[1]TCE - ANEXO II - Preencher'!C45</f>
        <v>UPAE SALGUEIRO - CG Nº 006/2014</v>
      </c>
      <c r="C36" s="10"/>
      <c r="D36" s="11" t="str">
        <f>'[1]TCE - ANEXO II - Preencher'!E45</f>
        <v>KALINE GOMES SANTOS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4110-10</v>
      </c>
      <c r="G36" s="14" t="str">
        <f>'[1]TCE - ANEXO II - Preencher'!I45</f>
        <v>12/2025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1518</v>
      </c>
      <c r="K36" s="15">
        <f>'[1]TCE - ANEXO II - Preencher'!P45</f>
        <v>0</v>
      </c>
      <c r="L36" s="15">
        <f>'[1]TCE - ANEXO II - Preencher'!Q45</f>
        <v>1518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1017.06</v>
      </c>
      <c r="P36" s="18">
        <f>'[1]TCE - ANEXO II - Preencher'!X45</f>
        <v>2018.94</v>
      </c>
      <c r="R36" s="20"/>
      <c r="S36" s="22">
        <v>44805</v>
      </c>
    </row>
    <row r="37" spans="1:19" x14ac:dyDescent="0.2">
      <c r="A37" s="8">
        <f>IFERROR(VLOOKUP(B37,'[1]DADOS (OCULTAR)'!$Q$3:$S$136,3,0),"")</f>
        <v>9039744001590</v>
      </c>
      <c r="B37" s="9" t="str">
        <f>'[1]TCE - ANEXO II - Preencher'!C46</f>
        <v>UPAE SALGUEIRO - CG Nº 006/2014</v>
      </c>
      <c r="C37" s="10"/>
      <c r="D37" s="11" t="str">
        <f>'[1]TCE - ANEXO II - Preencher'!E46</f>
        <v>KARLA DE ANDRADE GRANGEIRO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2516-05</v>
      </c>
      <c r="G37" s="14" t="str">
        <f>'[1]TCE - ANEXO II - Preencher'!I46</f>
        <v>12/2025</v>
      </c>
      <c r="H37" s="13" t="str">
        <f>'[1]TCE - ANEXO II - Preencher'!J46</f>
        <v>2 - Diarista</v>
      </c>
      <c r="I37" s="13">
        <f>'[1]TCE - ANEXO II - Preencher'!K46</f>
        <v>30</v>
      </c>
      <c r="J37" s="15">
        <f>'[1]TCE - ANEXO II - Preencher'!L46</f>
        <v>2477.4299999999998</v>
      </c>
      <c r="K37" s="15">
        <f>'[1]TCE - ANEXO II - Preencher'!P46</f>
        <v>0</v>
      </c>
      <c r="L37" s="15">
        <f>'[1]TCE - ANEXO II - Preencher'!Q46</f>
        <v>2662.83</v>
      </c>
      <c r="M37" s="15">
        <f>'[1]TCE - ANEXO II - Preencher'!R46</f>
        <v>427.47</v>
      </c>
      <c r="N37" s="16">
        <f>'[1]TCE - ANEXO II - Preencher'!S46</f>
        <v>0</v>
      </c>
      <c r="O37" s="17">
        <f>'[1]TCE - ANEXO II - Preencher'!W46</f>
        <v>1911.32</v>
      </c>
      <c r="P37" s="18">
        <f>'[1]TCE - ANEXO II - Preencher'!X46</f>
        <v>3656.4100000000008</v>
      </c>
      <c r="R37" s="20"/>
      <c r="S37" s="22">
        <v>44835</v>
      </c>
    </row>
    <row r="38" spans="1:19" x14ac:dyDescent="0.2">
      <c r="A38" s="8">
        <f>IFERROR(VLOOKUP(B38,'[1]DADOS (OCULTAR)'!$Q$3:$S$136,3,0),"")</f>
        <v>9039744001590</v>
      </c>
      <c r="B38" s="9" t="str">
        <f>'[1]TCE - ANEXO II - Preencher'!C47</f>
        <v>UPAE SALGUEIRO - CG Nº 006/2014</v>
      </c>
      <c r="C38" s="10"/>
      <c r="D38" s="11" t="str">
        <f>'[1]TCE - ANEXO II - Preencher'!E47</f>
        <v>KEZIA TUELINE HIPOLITO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12/2025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1062.5999999999999</v>
      </c>
      <c r="K38" s="15">
        <f>'[1]TCE - ANEXO II - Preencher'!P47</f>
        <v>45.22</v>
      </c>
      <c r="L38" s="15">
        <f>'[1]TCE - ANEXO II - Preencher'!Q47</f>
        <v>3484.04</v>
      </c>
      <c r="M38" s="15">
        <f>'[1]TCE - ANEXO II - Preencher'!R47</f>
        <v>2083.88</v>
      </c>
      <c r="N38" s="16">
        <f>'[1]TCE - ANEXO II - Preencher'!S47</f>
        <v>0</v>
      </c>
      <c r="O38" s="17">
        <f>'[1]TCE - ANEXO II - Preencher'!W47</f>
        <v>1657.24</v>
      </c>
      <c r="P38" s="18">
        <f>'[1]TCE - ANEXO II - Preencher'!X47</f>
        <v>5018.5</v>
      </c>
      <c r="R38" s="20"/>
      <c r="S38" s="22">
        <v>44866</v>
      </c>
    </row>
    <row r="39" spans="1:19" x14ac:dyDescent="0.2">
      <c r="A39" s="8">
        <f>IFERROR(VLOOKUP(B39,'[1]DADOS (OCULTAR)'!$Q$3:$S$136,3,0),"")</f>
        <v>9039744001590</v>
      </c>
      <c r="B39" s="9" t="str">
        <f>'[1]TCE - ANEXO II - Preencher'!C48</f>
        <v>UPAE SALGUEIRO - CG Nº 006/2014</v>
      </c>
      <c r="C39" s="10"/>
      <c r="D39" s="11" t="str">
        <f>'[1]TCE - ANEXO II - Preencher'!E48</f>
        <v>LIVIA TAMIRES ALVES DOS SANTOS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5143-20</v>
      </c>
      <c r="G39" s="14" t="str">
        <f>'[1]TCE - ANEXO II - Preencher'!I48</f>
        <v>12/2025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1518</v>
      </c>
      <c r="K39" s="15">
        <f>'[1]TCE - ANEXO II - Preencher'!P48</f>
        <v>0</v>
      </c>
      <c r="L39" s="15">
        <f>'[1]TCE - ANEXO II - Preencher'!Q48</f>
        <v>1771.77</v>
      </c>
      <c r="M39" s="15">
        <f>'[1]TCE - ANEXO II - Preencher'!R48</f>
        <v>3297.73</v>
      </c>
      <c r="N39" s="16">
        <f>'[1]TCE - ANEXO II - Preencher'!S48</f>
        <v>0</v>
      </c>
      <c r="O39" s="17">
        <f>'[1]TCE - ANEXO II - Preencher'!W48</f>
        <v>1221.03</v>
      </c>
      <c r="P39" s="18">
        <f>'[1]TCE - ANEXO II - Preencher'!X48</f>
        <v>5366.47</v>
      </c>
      <c r="R39" s="20"/>
      <c r="S39" s="22">
        <v>44896</v>
      </c>
    </row>
    <row r="40" spans="1:19" x14ac:dyDescent="0.2">
      <c r="A40" s="8">
        <f>IFERROR(VLOOKUP(B40,'[1]DADOS (OCULTAR)'!$Q$3:$S$136,3,0),"")</f>
        <v>9039744001590</v>
      </c>
      <c r="B40" s="9" t="str">
        <f>'[1]TCE - ANEXO II - Preencher'!C49</f>
        <v>UPAE SALGUEIRO - CG Nº 006/2014</v>
      </c>
      <c r="C40" s="10"/>
      <c r="D40" s="11" t="str">
        <f>'[1]TCE - ANEXO II - Preencher'!E49</f>
        <v>MARCIA CRISTINA SOUZA OLIVEIRA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4141-05</v>
      </c>
      <c r="G40" s="14" t="str">
        <f>'[1]TCE - ANEXO II - Preencher'!I49</f>
        <v>12/2025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1728.21</v>
      </c>
      <c r="K40" s="15">
        <f>'[1]TCE - ANEXO II - Preencher'!P49</f>
        <v>0</v>
      </c>
      <c r="L40" s="15">
        <f>'[1]TCE - ANEXO II - Preencher'!Q49</f>
        <v>1814.62</v>
      </c>
      <c r="M40" s="15">
        <f>'[1]TCE - ANEXO II - Preencher'!R49</f>
        <v>151.41</v>
      </c>
      <c r="N40" s="16">
        <f>'[1]TCE - ANEXO II - Preencher'!S49</f>
        <v>0</v>
      </c>
      <c r="O40" s="17">
        <f>'[1]TCE - ANEXO II - Preencher'!W49</f>
        <v>1222.95</v>
      </c>
      <c r="P40" s="18">
        <f>'[1]TCE - ANEXO II - Preencher'!X49</f>
        <v>2471.29</v>
      </c>
      <c r="R40" s="20"/>
      <c r="S40" s="22">
        <v>44927</v>
      </c>
    </row>
    <row r="41" spans="1:19" x14ac:dyDescent="0.2">
      <c r="A41" s="8">
        <f>IFERROR(VLOOKUP(B41,'[1]DADOS (OCULTAR)'!$Q$3:$S$136,3,0),"")</f>
        <v>9039744001590</v>
      </c>
      <c r="B41" s="9" t="str">
        <f>'[1]TCE - ANEXO II - Preencher'!C50</f>
        <v>UPAE SALGUEIRO - CG Nº 006/2014</v>
      </c>
      <c r="C41" s="10"/>
      <c r="D41" s="11" t="str">
        <f>'[1]TCE - ANEXO II - Preencher'!E50</f>
        <v>MARCIA MILANE DE SA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5143-20</v>
      </c>
      <c r="G41" s="14" t="str">
        <f>'[1]TCE - ANEXO II - Preencher'!I50</f>
        <v>12/2025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2261.1</v>
      </c>
      <c r="K41" s="15">
        <f>'[1]TCE - ANEXO II - Preencher'!P50</f>
        <v>0</v>
      </c>
      <c r="L41" s="15">
        <f>'[1]TCE - ANEXO II - Preencher'!Q50</f>
        <v>2261.1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1551.89</v>
      </c>
      <c r="P41" s="18">
        <f>'[1]TCE - ANEXO II - Preencher'!X50</f>
        <v>2970.3099999999995</v>
      </c>
      <c r="R41" s="20"/>
      <c r="S41" s="22">
        <v>44958</v>
      </c>
    </row>
    <row r="42" spans="1:19" x14ac:dyDescent="0.2">
      <c r="A42" s="8">
        <f>IFERROR(VLOOKUP(B42,'[1]DADOS (OCULTAR)'!$Q$3:$S$136,3,0),"")</f>
        <v>9039744001590</v>
      </c>
      <c r="B42" s="9" t="str">
        <f>'[1]TCE - ANEXO II - Preencher'!C51</f>
        <v>UPAE SALGUEIRO - CG Nº 006/2014</v>
      </c>
      <c r="C42" s="10"/>
      <c r="D42" s="11" t="str">
        <f>'[1]TCE - ANEXO II - Preencher'!E51</f>
        <v>MARIA CLEONICE DE OLIVEIRA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5143-20</v>
      </c>
      <c r="G42" s="14" t="str">
        <f>'[1]TCE - ANEXO II - Preencher'!I51</f>
        <v>12/2025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1518</v>
      </c>
      <c r="K42" s="15">
        <f>'[1]TCE - ANEXO II - Preencher'!P51</f>
        <v>0</v>
      </c>
      <c r="L42" s="15">
        <f>'[1]TCE - ANEXO II - Preencher'!Q51</f>
        <v>177.1</v>
      </c>
      <c r="M42" s="15">
        <f>'[1]TCE - ANEXO II - Preencher'!R51</f>
        <v>607.20000000000005</v>
      </c>
      <c r="N42" s="16">
        <f>'[1]TCE - ANEXO II - Preencher'!S51</f>
        <v>0</v>
      </c>
      <c r="O42" s="17">
        <f>'[1]TCE - ANEXO II - Preencher'!W51</f>
        <v>212.13</v>
      </c>
      <c r="P42" s="18">
        <f>'[1]TCE - ANEXO II - Preencher'!X51</f>
        <v>2090.17</v>
      </c>
      <c r="R42" s="20"/>
      <c r="S42" s="22">
        <v>44986</v>
      </c>
    </row>
    <row r="43" spans="1:19" x14ac:dyDescent="0.2">
      <c r="A43" s="8">
        <f>IFERROR(VLOOKUP(B43,'[1]DADOS (OCULTAR)'!$Q$3:$S$136,3,0),"")</f>
        <v>9039744001590</v>
      </c>
      <c r="B43" s="9" t="str">
        <f>'[1]TCE - ANEXO II - Preencher'!C52</f>
        <v>UPAE SALGUEIRO - CG Nº 006/2014</v>
      </c>
      <c r="C43" s="10"/>
      <c r="D43" s="11" t="str">
        <f>'[1]TCE - ANEXO II - Preencher'!E52</f>
        <v>MARIA GERLANDIA FERREIRA DE SOUZA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2523-05</v>
      </c>
      <c r="G43" s="14" t="str">
        <f>'[1]TCE - ANEXO II - Preencher'!I52</f>
        <v>12/2025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3663.57</v>
      </c>
      <c r="K43" s="15">
        <f>'[1]TCE - ANEXO II - Preencher'!P52</f>
        <v>0</v>
      </c>
      <c r="L43" s="15">
        <f>'[1]TCE - ANEXO II - Preencher'!Q52</f>
        <v>3781.33</v>
      </c>
      <c r="M43" s="15">
        <f>'[1]TCE - ANEXO II - Preencher'!R52</f>
        <v>4730.67</v>
      </c>
      <c r="N43" s="16">
        <f>'[1]TCE - ANEXO II - Preencher'!S52</f>
        <v>0</v>
      </c>
      <c r="O43" s="17">
        <f>'[1]TCE - ANEXO II - Preencher'!W52</f>
        <v>2236.2600000000002</v>
      </c>
      <c r="P43" s="18">
        <f>'[1]TCE - ANEXO II - Preencher'!X52</f>
        <v>9939.31</v>
      </c>
      <c r="R43" s="20"/>
      <c r="S43" s="22">
        <v>45017</v>
      </c>
    </row>
    <row r="44" spans="1:19" x14ac:dyDescent="0.2">
      <c r="A44" s="8">
        <f>IFERROR(VLOOKUP(B44,'[1]DADOS (OCULTAR)'!$Q$3:$S$136,3,0),"")</f>
        <v>9039744001590</v>
      </c>
      <c r="B44" s="9" t="str">
        <f>'[1]TCE - ANEXO II - Preencher'!C53</f>
        <v>UPAE SALGUEIRO - CG Nº 006/2014</v>
      </c>
      <c r="C44" s="10"/>
      <c r="D44" s="11" t="str">
        <f>'[1]TCE - ANEXO II - Preencher'!E53</f>
        <v>MARIA RAQUEL VIEIRA DA SILVA TEIXEIRA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 t="str">
        <f>'[1]TCE - ANEXO II - Preencher'!I53</f>
        <v>12/2025</v>
      </c>
      <c r="H44" s="13" t="str">
        <f>'[1]TCE - ANEXO II - Preencher'!J53</f>
        <v>2 - Diarista</v>
      </c>
      <c r="I44" s="13">
        <f>'[1]TCE - ANEXO II - Preencher'!K53</f>
        <v>40</v>
      </c>
      <c r="J44" s="15">
        <f>'[1]TCE - ANEXO II - Preencher'!L53</f>
        <v>2394.11</v>
      </c>
      <c r="K44" s="15">
        <f>'[1]TCE - ANEXO II - Preencher'!P53</f>
        <v>48.15</v>
      </c>
      <c r="L44" s="15">
        <f>'[1]TCE - ANEXO II - Preencher'!Q53</f>
        <v>4988.7</v>
      </c>
      <c r="M44" s="15">
        <f>'[1]TCE - ANEXO II - Preencher'!R53</f>
        <v>2276.9699999999998</v>
      </c>
      <c r="N44" s="16">
        <f>'[1]TCE - ANEXO II - Preencher'!S53</f>
        <v>431.68</v>
      </c>
      <c r="O44" s="17">
        <f>'[1]TCE - ANEXO II - Preencher'!W53</f>
        <v>3264.45</v>
      </c>
      <c r="P44" s="18">
        <f>'[1]TCE - ANEXO II - Preencher'!X53</f>
        <v>6875.1600000000008</v>
      </c>
      <c r="R44" s="20"/>
      <c r="S44" s="22">
        <v>45047</v>
      </c>
    </row>
    <row r="45" spans="1:19" x14ac:dyDescent="0.2">
      <c r="A45" s="8">
        <f>IFERROR(VLOOKUP(B45,'[1]DADOS (OCULTAR)'!$Q$3:$S$136,3,0),"")</f>
        <v>9039744001590</v>
      </c>
      <c r="B45" s="9" t="str">
        <f>'[1]TCE - ANEXO II - Preencher'!C54</f>
        <v>UPAE SALGUEIRO - CG Nº 006/2014</v>
      </c>
      <c r="C45" s="10"/>
      <c r="D45" s="11" t="str">
        <f>'[1]TCE - ANEXO II - Preencher'!E54</f>
        <v>MARIA REGINA DE OLIVEIRA MATIAS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12/2025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1518</v>
      </c>
      <c r="K45" s="15">
        <f>'[1]TCE - ANEXO II - Preencher'!P54</f>
        <v>45.22</v>
      </c>
      <c r="L45" s="15">
        <f>'[1]TCE - ANEXO II - Preencher'!Q54</f>
        <v>3484.04</v>
      </c>
      <c r="M45" s="15">
        <f>'[1]TCE - ANEXO II - Preencher'!R54</f>
        <v>2142.5500000000002</v>
      </c>
      <c r="N45" s="16">
        <f>'[1]TCE - ANEXO II - Preencher'!S54</f>
        <v>0</v>
      </c>
      <c r="O45" s="17">
        <f>'[1]TCE - ANEXO II - Preencher'!W54</f>
        <v>1915.67</v>
      </c>
      <c r="P45" s="18">
        <f>'[1]TCE - ANEXO II - Preencher'!X54</f>
        <v>5274.14</v>
      </c>
      <c r="S45" s="22">
        <v>45078</v>
      </c>
    </row>
    <row r="46" spans="1:19" x14ac:dyDescent="0.2">
      <c r="A46" s="8">
        <f>IFERROR(VLOOKUP(B46,'[1]DADOS (OCULTAR)'!$Q$3:$S$136,3,0),"")</f>
        <v>9039744001590</v>
      </c>
      <c r="B46" s="9" t="str">
        <f>'[1]TCE - ANEXO II - Preencher'!C55</f>
        <v>UPAE SALGUEIRO - CG Nº 006/2014</v>
      </c>
      <c r="C46" s="10"/>
      <c r="D46" s="11" t="str">
        <f>'[1]TCE - ANEXO II - Preencher'!E55</f>
        <v>MATEUS DE FIGUEIREDO CHAVES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4110-10</v>
      </c>
      <c r="G46" s="14" t="str">
        <f>'[1]TCE - ANEXO II - Preencher'!I55</f>
        <v>12/2025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0</v>
      </c>
      <c r="K46" s="15">
        <f>'[1]TCE - ANEXO II - Preencher'!P55</f>
        <v>2046.23</v>
      </c>
      <c r="L46" s="15">
        <f>'[1]TCE - ANEXO II - Preencher'!Q55</f>
        <v>1568</v>
      </c>
      <c r="M46" s="15">
        <f>'[1]TCE - ANEXO II - Preencher'!R55</f>
        <v>353.55</v>
      </c>
      <c r="N46" s="16">
        <f>'[1]TCE - ANEXO II - Preencher'!S55</f>
        <v>0</v>
      </c>
      <c r="O46" s="17">
        <f>'[1]TCE - ANEXO II - Preencher'!W55</f>
        <v>3277.13</v>
      </c>
      <c r="P46" s="18">
        <f>'[1]TCE - ANEXO II - Preencher'!X55</f>
        <v>690.65000000000009</v>
      </c>
      <c r="S46" s="22">
        <v>45108</v>
      </c>
    </row>
    <row r="47" spans="1:19" x14ac:dyDescent="0.2">
      <c r="A47" s="8">
        <f>IFERROR(VLOOKUP(B47,'[1]DADOS (OCULTAR)'!$Q$3:$S$136,3,0),"")</f>
        <v>9039744001590</v>
      </c>
      <c r="B47" s="9" t="str">
        <f>'[1]TCE - ANEXO II - Preencher'!C56</f>
        <v>UPAE SALGUEIRO - CG Nº 006/2014</v>
      </c>
      <c r="C47" s="10"/>
      <c r="D47" s="11" t="str">
        <f>'[1]TCE - ANEXO II - Preencher'!E56</f>
        <v>MAURICIO DEMETRIO DA SILVA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5174-10</v>
      </c>
      <c r="G47" s="14" t="str">
        <f>'[1]TCE - ANEXO II - Preencher'!I56</f>
        <v>12/2025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1518</v>
      </c>
      <c r="K47" s="15">
        <f>'[1]TCE - ANEXO II - Preencher'!P56</f>
        <v>0</v>
      </c>
      <c r="L47" s="15">
        <f>'[1]TCE - ANEXO II - Preencher'!Q56</f>
        <v>1593.9</v>
      </c>
      <c r="M47" s="15">
        <f>'[1]TCE - ANEXO II - Preencher'!R56</f>
        <v>75.900000000000006</v>
      </c>
      <c r="N47" s="16">
        <f>'[1]TCE - ANEXO II - Preencher'!S56</f>
        <v>0</v>
      </c>
      <c r="O47" s="17">
        <f>'[1]TCE - ANEXO II - Preencher'!W56</f>
        <v>1068.67</v>
      </c>
      <c r="P47" s="18">
        <f>'[1]TCE - ANEXO II - Preencher'!X56</f>
        <v>2119.13</v>
      </c>
      <c r="S47" s="22">
        <v>45139</v>
      </c>
    </row>
    <row r="48" spans="1:19" x14ac:dyDescent="0.2">
      <c r="A48" s="8">
        <f>IFERROR(VLOOKUP(B48,'[1]DADOS (OCULTAR)'!$Q$3:$S$136,3,0),"")</f>
        <v>9039744001590</v>
      </c>
      <c r="B48" s="9" t="str">
        <f>'[1]TCE - ANEXO II - Preencher'!C57</f>
        <v>UPAE SALGUEIRO - CG Nº 006/2014</v>
      </c>
      <c r="C48" s="10"/>
      <c r="D48" s="11" t="str">
        <f>'[1]TCE - ANEXO II - Preencher'!E57</f>
        <v>PEDRO HENRIQUE VICENTE BARROS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2236-05</v>
      </c>
      <c r="G48" s="14" t="str">
        <f>'[1]TCE - ANEXO II - Preencher'!I57</f>
        <v>12/2025</v>
      </c>
      <c r="H48" s="13" t="str">
        <f>'[1]TCE - ANEXO II - Preencher'!J57</f>
        <v>2 - Diarista</v>
      </c>
      <c r="I48" s="13">
        <f>'[1]TCE - ANEXO II - Preencher'!K57</f>
        <v>30</v>
      </c>
      <c r="J48" s="15">
        <f>'[1]TCE - ANEXO II - Preencher'!L57</f>
        <v>2547.23</v>
      </c>
      <c r="K48" s="15">
        <f>'[1]TCE - ANEXO II - Preencher'!P57</f>
        <v>0</v>
      </c>
      <c r="L48" s="15">
        <f>'[1]TCE - ANEXO II - Preencher'!Q57</f>
        <v>3218.81</v>
      </c>
      <c r="M48" s="15">
        <f>'[1]TCE - ANEXO II - Preencher'!R57</f>
        <v>583.21</v>
      </c>
      <c r="N48" s="16">
        <f>'[1]TCE - ANEXO II - Preencher'!S57</f>
        <v>0</v>
      </c>
      <c r="O48" s="17">
        <f>'[1]TCE - ANEXO II - Preencher'!W57</f>
        <v>1989.91</v>
      </c>
      <c r="P48" s="18">
        <f>'[1]TCE - ANEXO II - Preencher'!X57</f>
        <v>4359.34</v>
      </c>
      <c r="S48" s="22">
        <v>45170</v>
      </c>
    </row>
    <row r="49" spans="1:19" x14ac:dyDescent="0.2">
      <c r="A49" s="8">
        <f>IFERROR(VLOOKUP(B49,'[1]DADOS (OCULTAR)'!$Q$3:$S$136,3,0),"")</f>
        <v>9039744001590</v>
      </c>
      <c r="B49" s="9" t="str">
        <f>'[1]TCE - ANEXO II - Preencher'!C58</f>
        <v>UPAE SALGUEIRO - CG Nº 006/2014</v>
      </c>
      <c r="C49" s="10"/>
      <c r="D49" s="11" t="str">
        <f>'[1]TCE - ANEXO II - Preencher'!E58</f>
        <v>RAFAEL ALENCAR MARQUES DE SOUSA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2237-10</v>
      </c>
      <c r="G49" s="14" t="str">
        <f>'[1]TCE - ANEXO II - Preencher'!I58</f>
        <v>12/2025</v>
      </c>
      <c r="H49" s="13" t="str">
        <f>'[1]TCE - ANEXO II - Preencher'!J58</f>
        <v>1 - Plantonista</v>
      </c>
      <c r="I49" s="13">
        <f>'[1]TCE - ANEXO II - Preencher'!K58</f>
        <v>24</v>
      </c>
      <c r="J49" s="15">
        <f>'[1]TCE - ANEXO II - Preencher'!L58</f>
        <v>1813.08</v>
      </c>
      <c r="K49" s="15">
        <f>'[1]TCE - ANEXO II - Preencher'!P58</f>
        <v>0</v>
      </c>
      <c r="L49" s="15">
        <f>'[1]TCE - ANEXO II - Preencher'!Q58</f>
        <v>2116.6799999999998</v>
      </c>
      <c r="M49" s="15">
        <f>'[1]TCE - ANEXO II - Preencher'!R58</f>
        <v>303.60000000000002</v>
      </c>
      <c r="N49" s="16">
        <f>'[1]TCE - ANEXO II - Preencher'!S58</f>
        <v>0</v>
      </c>
      <c r="O49" s="17">
        <f>'[1]TCE - ANEXO II - Preencher'!W58</f>
        <v>1457.3</v>
      </c>
      <c r="P49" s="18">
        <f>'[1]TCE - ANEXO II - Preencher'!X58</f>
        <v>2776.0599999999995</v>
      </c>
      <c r="S49" s="22">
        <v>45200</v>
      </c>
    </row>
    <row r="50" spans="1:19" x14ac:dyDescent="0.2">
      <c r="A50" s="8">
        <f>IFERROR(VLOOKUP(B50,'[1]DADOS (OCULTAR)'!$Q$3:$S$136,3,0),"")</f>
        <v>9039744001590</v>
      </c>
      <c r="B50" s="9" t="str">
        <f>'[1]TCE - ANEXO II - Preencher'!C59</f>
        <v>UPAE SALGUEIRO - CG Nº 006/2014</v>
      </c>
      <c r="C50" s="10"/>
      <c r="D50" s="11" t="str">
        <f>'[1]TCE - ANEXO II - Preencher'!E59</f>
        <v>RAFAEL FERREIRA ANGELO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1312-05</v>
      </c>
      <c r="G50" s="14" t="str">
        <f>'[1]TCE - ANEXO II - Preencher'!I59</f>
        <v>12/2025</v>
      </c>
      <c r="H50" s="13" t="str">
        <f>'[1]TCE - ANEXO II - Preencher'!J59</f>
        <v>2 - Diarista</v>
      </c>
      <c r="I50" s="13">
        <f>'[1]TCE - ANEXO II - Preencher'!K59</f>
        <v>20</v>
      </c>
      <c r="J50" s="15">
        <f>'[1]TCE - ANEXO II - Preencher'!L59</f>
        <v>12291.53</v>
      </c>
      <c r="K50" s="15">
        <f>'[1]TCE - ANEXO II - Preencher'!P59</f>
        <v>0</v>
      </c>
      <c r="L50" s="15">
        <f>'[1]TCE - ANEXO II - Preencher'!Q59</f>
        <v>7432.83</v>
      </c>
      <c r="M50" s="15">
        <f>'[1]TCE - ANEXO II - Preencher'!R59</f>
        <v>491.66</v>
      </c>
      <c r="N50" s="16">
        <f>'[1]TCE - ANEXO II - Preencher'!S59</f>
        <v>0</v>
      </c>
      <c r="O50" s="17">
        <f>'[1]TCE - ANEXO II - Preencher'!W59</f>
        <v>8244.9599999999991</v>
      </c>
      <c r="P50" s="18">
        <f>'[1]TCE - ANEXO II - Preencher'!X59</f>
        <v>11971.060000000001</v>
      </c>
      <c r="S50" s="22">
        <v>45231</v>
      </c>
    </row>
    <row r="51" spans="1:19" x14ac:dyDescent="0.2">
      <c r="A51" s="8">
        <f>IFERROR(VLOOKUP(B51,'[1]DADOS (OCULTAR)'!$Q$3:$S$136,3,0),"")</f>
        <v>9039744001590</v>
      </c>
      <c r="B51" s="9" t="str">
        <f>'[1]TCE - ANEXO II - Preencher'!C60</f>
        <v>UPAE SALGUEIRO - CG Nº 006/2014</v>
      </c>
      <c r="C51" s="10"/>
      <c r="D51" s="11" t="str">
        <f>'[1]TCE - ANEXO II - Preencher'!E60</f>
        <v>RAFAELA DONATO DA SILVA SANTOS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 xml:space="preserve">2521-05 </v>
      </c>
      <c r="G51" s="14" t="str">
        <f>'[1]TCE - ANEXO II - Preencher'!I60</f>
        <v>12/2025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3289.9</v>
      </c>
      <c r="K51" s="15">
        <f>'[1]TCE - ANEXO II - Preencher'!P60</f>
        <v>0</v>
      </c>
      <c r="L51" s="15">
        <f>'[1]TCE - ANEXO II - Preencher'!Q60</f>
        <v>822.48</v>
      </c>
      <c r="M51" s="15">
        <f>'[1]TCE - ANEXO II - Preencher'!R60</f>
        <v>583.70000000000005</v>
      </c>
      <c r="N51" s="16">
        <f>'[1]TCE - ANEXO II - Preencher'!S60</f>
        <v>0</v>
      </c>
      <c r="O51" s="17">
        <f>'[1]TCE - ANEXO II - Preencher'!W60</f>
        <v>761.11</v>
      </c>
      <c r="P51" s="18">
        <f>'[1]TCE - ANEXO II - Preencher'!X60</f>
        <v>3934.97</v>
      </c>
      <c r="S51" s="22">
        <v>45261</v>
      </c>
    </row>
    <row r="52" spans="1:19" x14ac:dyDescent="0.2">
      <c r="A52" s="8">
        <f>IFERROR(VLOOKUP(B52,'[1]DADOS (OCULTAR)'!$Q$3:$S$136,3,0),"")</f>
        <v>9039744001590</v>
      </c>
      <c r="B52" s="9" t="str">
        <f>'[1]TCE - ANEXO II - Preencher'!C61</f>
        <v>UPAE SALGUEIRO - CG Nº 006/2014</v>
      </c>
      <c r="C52" s="10"/>
      <c r="D52" s="11" t="str">
        <f>'[1]TCE - ANEXO II - Preencher'!E61</f>
        <v>REGILANTE REGINA DA CONCEICAO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5143-20</v>
      </c>
      <c r="G52" s="14" t="str">
        <f>'[1]TCE - ANEXO II - Preencher'!I61</f>
        <v>12/2025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0</v>
      </c>
      <c r="K52" s="15">
        <f>'[1]TCE - ANEXO II - Preencher'!P61</f>
        <v>2833.6</v>
      </c>
      <c r="L52" s="15">
        <f>'[1]TCE - ANEXO II - Preencher'!Q61</f>
        <v>2125.1999999999998</v>
      </c>
      <c r="M52" s="15">
        <f>'[1]TCE - ANEXO II - Preencher'!R61</f>
        <v>31.8</v>
      </c>
      <c r="N52" s="16">
        <f>'[1]TCE - ANEXO II - Preencher'!S61</f>
        <v>0</v>
      </c>
      <c r="O52" s="17">
        <f>'[1]TCE - ANEXO II - Preencher'!W61</f>
        <v>4096.49</v>
      </c>
      <c r="P52" s="18">
        <f>'[1]TCE - ANEXO II - Preencher'!X61</f>
        <v>894.10999999999967</v>
      </c>
      <c r="S52" s="22">
        <v>45292</v>
      </c>
    </row>
    <row r="53" spans="1:19" x14ac:dyDescent="0.2">
      <c r="A53" s="8">
        <f>IFERROR(VLOOKUP(B53,'[1]DADOS (OCULTAR)'!$Q$3:$S$136,3,0),"")</f>
        <v>9039744001590</v>
      </c>
      <c r="B53" s="9" t="str">
        <f>'[1]TCE - ANEXO II - Preencher'!C62</f>
        <v>UPAE SALGUEIRO - CG Nº 006/2014</v>
      </c>
      <c r="C53" s="10"/>
      <c r="D53" s="11" t="str">
        <f>'[1]TCE - ANEXO II - Preencher'!E62</f>
        <v>RODRIGO ALVES DE ARAUJO SANTOS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4110-10</v>
      </c>
      <c r="G53" s="14" t="str">
        <f>'[1]TCE - ANEXO II - Preencher'!I62</f>
        <v>12/2025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1518</v>
      </c>
      <c r="K53" s="15">
        <f>'[1]TCE - ANEXO II - Preencher'!P62</f>
        <v>0</v>
      </c>
      <c r="L53" s="15">
        <f>'[1]TCE - ANEXO II - Preencher'!Q62</f>
        <v>1535.52</v>
      </c>
      <c r="M53" s="15">
        <f>'[1]TCE - ANEXO II - Preencher'!R62</f>
        <v>65</v>
      </c>
      <c r="N53" s="16">
        <f>'[1]TCE - ANEXO II - Preencher'!S62</f>
        <v>0</v>
      </c>
      <c r="O53" s="17">
        <f>'[1]TCE - ANEXO II - Preencher'!W62</f>
        <v>1018.63</v>
      </c>
      <c r="P53" s="18">
        <f>'[1]TCE - ANEXO II - Preencher'!X62</f>
        <v>2099.89</v>
      </c>
      <c r="S53" s="22">
        <v>45323</v>
      </c>
    </row>
    <row r="54" spans="1:19" x14ac:dyDescent="0.2">
      <c r="A54" s="8">
        <f>IFERROR(VLOOKUP(B54,'[1]DADOS (OCULTAR)'!$Q$3:$S$136,3,0),"")</f>
        <v>9039744001590</v>
      </c>
      <c r="B54" s="9" t="str">
        <f>'[1]TCE - ANEXO II - Preencher'!C63</f>
        <v>UPAE SALGUEIRO - CG Nº 006/2014</v>
      </c>
      <c r="C54" s="10"/>
      <c r="D54" s="11" t="str">
        <f>'[1]TCE - ANEXO II - Preencher'!E63</f>
        <v>ROSANE KEYLA QUIRINO DE BRITO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1231-05</v>
      </c>
      <c r="G54" s="14" t="str">
        <f>'[1]TCE - ANEXO II - Preencher'!I63</f>
        <v>12/2025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17527.13</v>
      </c>
      <c r="K54" s="15">
        <f>'[1]TCE - ANEXO II - Preencher'!P63</f>
        <v>0</v>
      </c>
      <c r="L54" s="15">
        <f>'[1]TCE - ANEXO II - Preencher'!Q63</f>
        <v>19279.84</v>
      </c>
      <c r="M54" s="15">
        <f>'[1]TCE - ANEXO II - Preencher'!R63</f>
        <v>11425.95</v>
      </c>
      <c r="N54" s="16">
        <f>'[1]TCE - ANEXO II - Preencher'!S63</f>
        <v>0</v>
      </c>
      <c r="O54" s="17">
        <f>'[1]TCE - ANEXO II - Preencher'!W63</f>
        <v>19745.939999999999</v>
      </c>
      <c r="P54" s="18">
        <f>'[1]TCE - ANEXO II - Preencher'!X63</f>
        <v>28486.98</v>
      </c>
      <c r="S54" s="22">
        <v>45352</v>
      </c>
    </row>
    <row r="55" spans="1:19" x14ac:dyDescent="0.2">
      <c r="A55" s="8">
        <f>IFERROR(VLOOKUP(B55,'[1]DADOS (OCULTAR)'!$Q$3:$S$136,3,0),"")</f>
        <v>9039744001590</v>
      </c>
      <c r="B55" s="9" t="str">
        <f>'[1]TCE - ANEXO II - Preencher'!C64</f>
        <v>UPAE SALGUEIRO - CG Nº 006/2014</v>
      </c>
      <c r="C55" s="10"/>
      <c r="D55" s="11" t="str">
        <f>'[1]TCE - ANEXO II - Preencher'!E64</f>
        <v>ROSEANE SOUZA SILVA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5143-20</v>
      </c>
      <c r="G55" s="14" t="str">
        <f>'[1]TCE - ANEXO II - Preencher'!I64</f>
        <v>12/2025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1518</v>
      </c>
      <c r="K55" s="15">
        <f>'[1]TCE - ANEXO II - Preencher'!P64</f>
        <v>0</v>
      </c>
      <c r="L55" s="15">
        <f>'[1]TCE - ANEXO II - Preencher'!Q64</f>
        <v>2125.1999999999998</v>
      </c>
      <c r="M55" s="15">
        <f>'[1]TCE - ANEXO II - Preencher'!R64</f>
        <v>607.20000000000005</v>
      </c>
      <c r="N55" s="16">
        <f>'[1]TCE - ANEXO II - Preencher'!S64</f>
        <v>0</v>
      </c>
      <c r="O55" s="17">
        <f>'[1]TCE - ANEXO II - Preencher'!W64</f>
        <v>1429.94</v>
      </c>
      <c r="P55" s="18">
        <f>'[1]TCE - ANEXO II - Preencher'!X64</f>
        <v>2820.4599999999996</v>
      </c>
      <c r="S55" s="22">
        <v>45383</v>
      </c>
    </row>
    <row r="56" spans="1:19" x14ac:dyDescent="0.2">
      <c r="A56" s="8">
        <f>IFERROR(VLOOKUP(B56,'[1]DADOS (OCULTAR)'!$Q$3:$S$136,3,0),"")</f>
        <v>9039744001590</v>
      </c>
      <c r="B56" s="9" t="str">
        <f>'[1]TCE - ANEXO II - Preencher'!C65</f>
        <v>UPAE SALGUEIRO - CG Nº 006/2014</v>
      </c>
      <c r="C56" s="10"/>
      <c r="D56" s="11" t="str">
        <f>'[1]TCE - ANEXO II - Preencher'!E65</f>
        <v xml:space="preserve">SILVANIA SOARES DE SOUZA 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4110-10</v>
      </c>
      <c r="G56" s="14" t="str">
        <f>'[1]TCE - ANEXO II - Preencher'!I65</f>
        <v>12/2025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1728.21</v>
      </c>
      <c r="K56" s="15">
        <f>'[1]TCE - ANEXO II - Preencher'!P65</f>
        <v>0</v>
      </c>
      <c r="L56" s="15">
        <f>'[1]TCE - ANEXO II - Preencher'!Q65</f>
        <v>1901.03</v>
      </c>
      <c r="M56" s="15">
        <f>'[1]TCE - ANEXO II - Preencher'!R65</f>
        <v>172.82</v>
      </c>
      <c r="N56" s="16">
        <f>'[1]TCE - ANEXO II - Preencher'!S65</f>
        <v>0</v>
      </c>
      <c r="O56" s="17">
        <f>'[1]TCE - ANEXO II - Preencher'!W65</f>
        <v>1631.74</v>
      </c>
      <c r="P56" s="18">
        <f>'[1]TCE - ANEXO II - Preencher'!X65</f>
        <v>2170.3199999999997</v>
      </c>
      <c r="S56" s="22">
        <v>45413</v>
      </c>
    </row>
    <row r="57" spans="1:19" x14ac:dyDescent="0.2">
      <c r="A57" s="8">
        <f>IFERROR(VLOOKUP(B57,'[1]DADOS (OCULTAR)'!$Q$3:$S$136,3,0),"")</f>
        <v>9039744001590</v>
      </c>
      <c r="B57" s="9" t="str">
        <f>'[1]TCE - ANEXO II - Preencher'!C66</f>
        <v>UPAE SALGUEIRO - CG Nº 006/2014</v>
      </c>
      <c r="C57" s="10"/>
      <c r="D57" s="11" t="str">
        <f>'[1]TCE - ANEXO II - Preencher'!E66</f>
        <v>SUZANA BARBOSA MOREIRA GRANJA BARROS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1422-05</v>
      </c>
      <c r="G57" s="14" t="str">
        <f>'[1]TCE - ANEXO II - Preencher'!I66</f>
        <v>12/2025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3991.19</v>
      </c>
      <c r="K57" s="15">
        <f>'[1]TCE - ANEXO II - Preencher'!P66</f>
        <v>0</v>
      </c>
      <c r="L57" s="15">
        <f>'[1]TCE - ANEXO II - Preencher'!Q66</f>
        <v>3991.19</v>
      </c>
      <c r="M57" s="15">
        <f>'[1]TCE - ANEXO II - Preencher'!R66</f>
        <v>2527.8000000000002</v>
      </c>
      <c r="N57" s="16">
        <f>'[1]TCE - ANEXO II - Preencher'!S66</f>
        <v>0</v>
      </c>
      <c r="O57" s="17">
        <f>'[1]TCE - ANEXO II - Preencher'!W66</f>
        <v>2987.37</v>
      </c>
      <c r="P57" s="18">
        <f>'[1]TCE - ANEXO II - Preencher'!X66</f>
        <v>7522.81</v>
      </c>
      <c r="S57" s="22">
        <v>45444</v>
      </c>
    </row>
    <row r="58" spans="1:19" x14ac:dyDescent="0.2">
      <c r="A58" s="8">
        <f>IFERROR(VLOOKUP(B58,'[1]DADOS (OCULTAR)'!$Q$3:$S$136,3,0),"")</f>
        <v>9039744001590</v>
      </c>
      <c r="B58" s="9" t="str">
        <f>'[1]TCE - ANEXO II - Preencher'!C67</f>
        <v>UPAE SALGUEIRO - CG Nº 006/2014</v>
      </c>
      <c r="C58" s="10"/>
      <c r="D58" s="11" t="str">
        <f>'[1]TCE - ANEXO II - Preencher'!E67</f>
        <v>TALITA GRANGEIRO SANTOS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2235-05</v>
      </c>
      <c r="G58" s="14" t="str">
        <f>'[1]TCE - ANEXO II - Preencher'!I67</f>
        <v>12/2025</v>
      </c>
      <c r="H58" s="13" t="str">
        <f>'[1]TCE - ANEXO II - Preencher'!J67</f>
        <v>2 - Diarista</v>
      </c>
      <c r="I58" s="13">
        <f>'[1]TCE - ANEXO II - Preencher'!K67</f>
        <v>40</v>
      </c>
      <c r="J58" s="15">
        <f>'[1]TCE - ANEXO II - Preencher'!L67</f>
        <v>0</v>
      </c>
      <c r="K58" s="15">
        <f>'[1]TCE - ANEXO II - Preencher'!P67</f>
        <v>4598.51</v>
      </c>
      <c r="L58" s="15">
        <f>'[1]TCE - ANEXO II - Preencher'!Q67</f>
        <v>5132.16</v>
      </c>
      <c r="M58" s="15">
        <f>'[1]TCE - ANEXO II - Preencher'!R67</f>
        <v>1753.51</v>
      </c>
      <c r="N58" s="16">
        <f>'[1]TCE - ANEXO II - Preencher'!S67</f>
        <v>0</v>
      </c>
      <c r="O58" s="17">
        <f>'[1]TCE - ANEXO II - Preencher'!W67</f>
        <v>6887.64</v>
      </c>
      <c r="P58" s="18">
        <f>'[1]TCE - ANEXO II - Preencher'!X67</f>
        <v>4596.54</v>
      </c>
      <c r="S58" s="22">
        <v>45474</v>
      </c>
    </row>
    <row r="59" spans="1:19" x14ac:dyDescent="0.2">
      <c r="A59" s="8">
        <f>IFERROR(VLOOKUP(B59,'[1]DADOS (OCULTAR)'!$Q$3:$S$136,3,0),"")</f>
        <v>9039744001590</v>
      </c>
      <c r="B59" s="9" t="str">
        <f>'[1]TCE - ANEXO II - Preencher'!C68</f>
        <v>UPAE SALGUEIRO - CG Nº 006/2014</v>
      </c>
      <c r="C59" s="10"/>
      <c r="D59" s="11" t="str">
        <f>'[1]TCE - ANEXO II - Preencher'!E68</f>
        <v>VALESCA CASSIA AMORIM GALVAO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12/2025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0</v>
      </c>
      <c r="K59" s="15">
        <f>'[1]TCE - ANEXO II - Preencher'!P68</f>
        <v>2575.2199999999998</v>
      </c>
      <c r="L59" s="15">
        <f>'[1]TCE - ANEXO II - Preencher'!Q68</f>
        <v>3559.94</v>
      </c>
      <c r="M59" s="15">
        <f>'[1]TCE - ANEXO II - Preencher'!R68</f>
        <v>2106.4899999999998</v>
      </c>
      <c r="N59" s="16">
        <f>'[1]TCE - ANEXO II - Preencher'!S68</f>
        <v>0</v>
      </c>
      <c r="O59" s="17">
        <f>'[1]TCE - ANEXO II - Preencher'!W68</f>
        <v>4553.6000000000004</v>
      </c>
      <c r="P59" s="18">
        <f>'[1]TCE - ANEXO II - Preencher'!X68</f>
        <v>3688.0499999999993</v>
      </c>
      <c r="S59" s="22">
        <v>45505</v>
      </c>
    </row>
    <row r="60" spans="1:19" x14ac:dyDescent="0.2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Thamyres Siqueira Ferraz Soares</dc:creator>
  <cp:lastModifiedBy>Thamyres Siqueira Ferraz Soares</cp:lastModifiedBy>
  <dcterms:created xsi:type="dcterms:W3CDTF">2026-01-23T18:28:52Z</dcterms:created>
  <dcterms:modified xsi:type="dcterms:W3CDTF">2026-01-23T18:29:45Z</dcterms:modified>
</cp:coreProperties>
</file>