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BDC4BAA2-04B1-4102-8BEA-69D6626FE81B}" xr6:coauthVersionLast="47" xr6:coauthVersionMax="47" xr10:uidLastSave="{00000000-0000-0000-0000-000000000000}"/>
  <bookViews>
    <workbookView xWindow="-108" yWindow="-108" windowWidth="23256" windowHeight="12456" xr2:uid="{FDDEA347-12B2-41CC-8EE5-FC5EE9CEC4F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<sst xmlns="http://schemas.openxmlformats.org/spreadsheetml/2006/main" count="933" uniqueCount="652">
  <si>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</si>
  <si>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</si>
  <si>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</si>
  <si>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</si>
  <si>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</si>
  <si>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</si>
  <si>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</si>
  <si>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</si>
  <si>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</si>
  <si>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</si>
  <si>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30.416.743/0001-08</t>
  </si>
  <si>
    <t>AG SERVIÇOS MÉDICOS</t>
  </si>
  <si>
    <t>SERVIÇOS MÉDICOS</t>
  </si>
  <si>
    <t>https://ismep.org.br/wp-content/uploads/2024/11/CONTRATO-AG-SERVICOS-MEDICOS-AMBULATORIAIS-LTDA.pdf</t>
  </si>
  <si>
    <t>47.954.294/0001-54</t>
  </si>
  <si>
    <t>ALBERTINO JOSE FERREIRA NETO LTDA ME</t>
  </si>
  <si>
    <t xml:space="preserve">SERVIÇOS MÉDICOS </t>
  </si>
  <si>
    <t>https://ismep.org.br/wp-content/uploads/2024/05/CONTRATO-DE-PRESTACAO-DE-SERVICOS-ALBERTINO-JOSE-FERREIRA-NETO-LTDA-ME-1.pdf</t>
  </si>
  <si>
    <t>Objeto do contrato</t>
  </si>
  <si>
    <t>12.342.816/0001-82</t>
  </si>
  <si>
    <t>ALL MEDICAL SERVIÇOS MEDICOS LTDA</t>
  </si>
  <si>
    <t>https://ismep.org.br/wp-content/uploads/2023/04/ALINE-SILVA-CANDEIA-HDM.pdfhttps://ismep.org.br/wp-content/uploads/2024/06/CONTRATO-ALL-MEDICAL-SERVICOS-MEDICOS-LTDA.pdf</t>
  </si>
  <si>
    <t>1 - Seguros (Imóvel e veículos)</t>
  </si>
  <si>
    <t>23.734.644/0001-09</t>
  </si>
  <si>
    <t>ALVES E BRITO SERVIÇOS MEDICOS LTDA</t>
  </si>
  <si>
    <t>SERVIÇOS MÉDICOS ESPECIALIZADOS EM GINECOLOGIA</t>
  </si>
  <si>
    <t>https://ismep.org.br/wp-content/uploads/2023/06/ALVES-E-BRITO-HDM.pdf</t>
  </si>
  <si>
    <t>2 - Taxas</t>
  </si>
  <si>
    <t>24.801.362/0001-40</t>
  </si>
  <si>
    <t>AMD TECNOLOGIA DA INFORMAÇÃO E SISTEMAS</t>
  </si>
  <si>
    <t>LOCAÇÃO DE COMPUTADORES</t>
  </si>
  <si>
    <t>https://ismep.org.br/wp-content/uploads/2023/10/AMD-TECNOLOGIA-DA-INFORMACAO-E-SISTEMAS-LTDA-HDM.pdf</t>
  </si>
  <si>
    <t>3 - Contribuições</t>
  </si>
  <si>
    <t>36.608.162/0001-54</t>
  </si>
  <si>
    <t>ANA CAROLINA DE CARVALHO ALMEIDA BOSON ME</t>
  </si>
  <si>
    <t>https://ismep.org.br/wp-content/uploads/2024/03/ANA-CAROLINA-DE-CARVALHO-BOSON-HDM.pdf</t>
  </si>
  <si>
    <t>4 - Taxa de Manutenção de Conta</t>
  </si>
  <si>
    <t>48.361.594/0001-92</t>
  </si>
  <si>
    <t>ANA LUIZA C F PEREIRA LTDA ME</t>
  </si>
  <si>
    <t>https://ismep.org.br/wp-content/uploads/2024/04/CONTRATO-ANA-LUIZA-C.-F.-PEREIRA-LTDA-ME.pdf</t>
  </si>
  <si>
    <t>5 - Tarifas</t>
  </si>
  <si>
    <t>58.277.373/0001-94</t>
  </si>
  <si>
    <t>ANESTESIA VALE DO SÃO FRANCISCO LTDA</t>
  </si>
  <si>
    <t>Serviços de Anestesia</t>
  </si>
  <si>
    <t>https://ismep.org.br/wp-content/uploads/2025/04/CONTRATO-ANESTESIA-VALE-DO-SAO-FRANCISCO-LTDA-ME.pdf</t>
  </si>
  <si>
    <t>6 - Telefonia Móvel</t>
  </si>
  <si>
    <t>29.189.028/0001-09</t>
  </si>
  <si>
    <t>ANGIOGINE SERVIÇOS MÉDICOS DO VALE LTDA</t>
  </si>
  <si>
    <t>https://ismep.org.br/wp-content/uploads/2024/06/CONTRATO-AGIOGINE-SERVICOS-MEDICOS-DO-VALE-LTDA-ME.pdf</t>
  </si>
  <si>
    <t>7 - Telefonia Fixa/Internet</t>
  </si>
  <si>
    <t>36.710.076/0001-58</t>
  </si>
  <si>
    <t>APS APOIO ADMINISTRATIVO</t>
  </si>
  <si>
    <t>ASSESSORIA ADMINISTRATIVA- PRESTAÇÃO DE CONTAS PARA A SES</t>
  </si>
  <si>
    <t>https://ismep.org.br/wp-content/uploads/2023/09/CONTRATO-APS-APOIO-HDM.pdf</t>
  </si>
  <si>
    <t>8 - Água</t>
  </si>
  <si>
    <t>06.889.652/0001-05</t>
  </si>
  <si>
    <t>AURION EQUIPAMENTOS ELETRONICOS LTDA</t>
  </si>
  <si>
    <t>LOCAÇÃO DE EQUIPAMENTOS (MESA CIRÚRGICA)</t>
  </si>
  <si>
    <t>https://ismep.org.br/wp-content/uploads/2023/04/AURION-HDM.pdf</t>
  </si>
  <si>
    <t>9 - Energia Elétrica</t>
  </si>
  <si>
    <t>ALUGUEL DE BERÇOS E INCUBADORAS</t>
  </si>
  <si>
    <t>https://ismep.org.br/wp-content/uploads/2024/04/AURION-EQUIPAMENTOS-HDM.pdf</t>
  </si>
  <si>
    <t>10 - Locação de Máquinas e Equipamentos (Pessoa Jurídica)</t>
  </si>
  <si>
    <t>04.069.709/0001-02</t>
  </si>
  <si>
    <t xml:space="preserve">BIONEXO S.A. </t>
  </si>
  <si>
    <t>LICENCIAMENTO DE USO DE SOLUÇÕES DIGITAIS</t>
  </si>
  <si>
    <t>https://ismep.org.br/wp-content/uploads/2023/07/BIONEXO-HDM.pdf</t>
  </si>
  <si>
    <t>11 - Locação de Equipamentos Médico-Hospitalares(Pessoa Jurídica)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</si>
  <si>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</si>
  <si>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</si>
  <si>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</si>
  <si>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</si>
  <si>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12 - Locação de Veículos Automotores (Pessoa Jurídica) (Exceto Ambulância)</t>
  </si>
  <si>
    <t>45.023.825/0001-60</t>
  </si>
  <si>
    <t xml:space="preserve">BRU MED SERVIÇOS MÉDICOS </t>
  </si>
  <si>
    <t>https://ismep.org.br/wp-content/uploads/2024/12/CONTRATO-BRU-MED-SERVICOS-MEDICOS-LTDA.pdf</t>
  </si>
  <si>
    <t>13 - Serviço Gráficos, de Encadernação e de Emolduração</t>
  </si>
  <si>
    <t>09.569.536/0001-05</t>
  </si>
  <si>
    <t>CARDIOVASF - Instituto do Coração do Vale do São Francisco LTDA</t>
  </si>
  <si>
    <t>Exames de Ecocardiograma</t>
  </si>
  <si>
    <t>https://ismep.org.br/wp-content/uploads/2023/06/CARDIOVASF-HDM.pdf</t>
  </si>
  <si>
    <t>14 - Serviços Judiciais e Cartoriais</t>
  </si>
  <si>
    <t>SOBREAVISO EM CARDIOLOGIA COM EMISSÃO DE PARECERES</t>
  </si>
  <si>
    <t>https://ismep.org.br/wp-content/uploads/2023/09/CONTRATO-CARDIOVASF-HDM-PARECER-CARDIOLOGICO-E-CONSULTAS.pdf</t>
  </si>
  <si>
    <t>15 - Outras Despesas Gerais (Pessoa Juridica)</t>
  </si>
  <si>
    <t>52.038.341/0001-50</t>
  </si>
  <si>
    <t xml:space="preserve">CARLA A. S FONSECA LTDA ME </t>
  </si>
  <si>
    <t>https://ismep.org.br/wp-content/uploads/2024/11/CONTRATO-CARLA-A.S.-FONSECA-LTDA-ME.pdf</t>
  </si>
  <si>
    <t>16 - Médicos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</si>
  <si>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</si>
  <si>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</si>
  <si>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</si>
  <si>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https://ismep.org.br/wp-content/uploads/2023/04/QUALITY-DHM-1.pdf</t>
  </si>
  <si>
    <t>17 - Outros profissionais de saúde</t>
  </si>
  <si>
    <t>12.657.631/0001-67</t>
  </si>
  <si>
    <t>Centro de Diagnóstico Clínico e Por Imagem LTDA (CDI)</t>
  </si>
  <si>
    <t xml:space="preserve">Exames de Tomografia Computadorizada e Ressonância Magnética </t>
  </si>
  <si>
    <t>https://ismep.org.br/wp-content/uploads/2023/04/CDI-HDM-1.pdf</t>
  </si>
  <si>
    <t>18 - Laboratório</t>
  </si>
  <si>
    <t>10.998.292/0001-57</t>
  </si>
  <si>
    <t>CENTRO DE INTEGRAÇÃO EMPRESA ESCOLA (CIEE)</t>
  </si>
  <si>
    <t>TREINAMENTO DE APRENDIZES EM SUAS DEPENDÊNCIAS</t>
  </si>
  <si>
    <t>https://ismep.org.br/wp-content/uploads/2023/04/CIEE-HDM.pdf</t>
  </si>
  <si>
    <t>19 - Alimentação/Dietas</t>
  </si>
  <si>
    <t>06.016.419/0003-80</t>
  </si>
  <si>
    <t>CENTRO MÉDICO POR IMAGEM DR ALEXANDRE RAMOS</t>
  </si>
  <si>
    <t>EXAMES DE MAMOGRAFIA COM LAUDO</t>
  </si>
  <si>
    <t>https://ismep.org.br/wp-content/uploads/2023/09/CONTRATO-RADIMAGEM-HDM.pdf</t>
  </si>
  <si>
    <t>20 - Locação de Ambulâncias</t>
  </si>
  <si>
    <t>Centro Médico por Imagem Dr. Alexandre Ramos- RADIMAGEM</t>
  </si>
  <si>
    <t>https://ismep.org.br/wp-content/uploads/2025/02/CONTRATO-CENTRO-MEDICO-POR-IMAGEM-DR-ALEXANDRE-RAMOS-LTDA-RADIMAGEM.pdf</t>
  </si>
  <si>
    <t>21 - Outras Pessoas Jurídicas</t>
  </si>
  <si>
    <t>46.852.548/0001-60</t>
  </si>
  <si>
    <t>CERTMED ATIVIDADES MÉDICA LTDA</t>
  </si>
  <si>
    <t xml:space="preserve">PLANTÕES MÉDICOS </t>
  </si>
  <si>
    <t>https://ismep.org.br/wp-content/uploads/2024/09/CONTRATO-CERTMED-ATIVIDADES-MEDICAS-LTDA-ME.pdf</t>
  </si>
  <si>
    <t>22 - Médicos</t>
  </si>
  <si>
    <t>04.253.722/0001-09</t>
  </si>
  <si>
    <t>CIAMED LTDA</t>
  </si>
  <si>
    <t>https://ismep.org.br/wp-content/uploads/2024/07/CONTRATO-CIAMED-LTDA.pdf</t>
  </si>
  <si>
    <t>23 - Outros profissionais de saúde</t>
  </si>
  <si>
    <t>48.258.424/0001-87</t>
  </si>
  <si>
    <t>CINTHIA CHISTINA MODESTO BATISTA LTDA ME</t>
  </si>
  <si>
    <t xml:space="preserve">SERVIÇOS MÉDICOS ESPECIALIZADOS EM PLANTÕES DE OBSTETRÍCIA </t>
  </si>
  <si>
    <t>https://ismep.org.br/wp-content/uploads/2025/03/CONTRATO-CINTHIA-CHRISTINA-MODESTO-BASTISTA-LTDA-ME.pdf</t>
  </si>
  <si>
    <t>24 - Pessoa Jurídica</t>
  </si>
  <si>
    <t>03.757.098/0001-14</t>
  </si>
  <si>
    <t>CIPEVASF - Cirurgiões Pediátricos do Vale São Francisco S/S LTDA</t>
  </si>
  <si>
    <t>Serviços de Consulta e Cirúrgia Pediátrica, Ambulatoriais e Hospitalares.</t>
  </si>
  <si>
    <t>https://ismep.org.br/wp-content/uploads/2024/10/CONTRATO-ASSINADO.pdf</t>
  </si>
  <si>
    <t>25 - Cooperativas</t>
  </si>
  <si>
    <t>MUTIRÃO DE CIRURGIAS</t>
  </si>
  <si>
    <t>https://ismep.org.br/wp-content/uploads/2024/10/CONTRATO-CIPEVASF-02.pdf</t>
  </si>
  <si>
    <t>26 - Lavanderia</t>
  </si>
  <si>
    <t>40.432.544/0001-47</t>
  </si>
  <si>
    <t>CLARO S/A</t>
  </si>
  <si>
    <t>INTERNET POR LINK, TELEFONE E DADOS MÓVEIS</t>
  </si>
  <si>
    <t>https://ismep.org.br/wp-content/uploads/2024/01/CLARO-S.A-HDM.pdf</t>
  </si>
  <si>
    <t>27 - Serviços de Cozinha e Copeira</t>
  </si>
  <si>
    <t>54.699.458/0001-00</t>
  </si>
  <si>
    <t>CLEMENTINO SERVIÇOS DE SAÚDE LTDA</t>
  </si>
  <si>
    <t>https://ismep.org.br/wp-content/uploads/2024/08/CONTRATO-CLEMENTINO-SERVICOS-DE-SAUDE-LTDA-ME-2.pdf</t>
  </si>
  <si>
    <t>28 - Outros</t>
  </si>
  <si>
    <t>03.264.990/0001-63</t>
  </si>
  <si>
    <t>CLIAM CLINICA INTEGRADA DE ASSISTENCIA A MULHER LTDA ME</t>
  </si>
  <si>
    <t>https://ismep.org.br/wp-content/uploads/2023/04/CLIAM-HDM-1.pdf</t>
  </si>
  <si>
    <t>29 - Coleta de Lixo Hospitalar</t>
  </si>
  <si>
    <t>24.304.495/0001-00</t>
  </si>
  <si>
    <t>CLÍNICA DO RIM</t>
  </si>
  <si>
    <t>SERVIÇOS DE HEMODIÁLISE</t>
  </si>
  <si>
    <t>https://ismep.org.br/wp-content/uploads/2024/08/CONTRATO-CLINICA-DO-RIM-LTDA.pdf</t>
  </si>
  <si>
    <t>30 - Manutenção/Aluguel/Uso de Sistemas ou Softwares</t>
  </si>
  <si>
    <t>34.178.931/0001-04</t>
  </si>
  <si>
    <t>CLINICA MEDICA MARTECLIN LTDA ME</t>
  </si>
  <si>
    <t>https://ismep.org.br/wp-content/uploads/2023/05/CLINICA-MEDICA-MARTECLIN-HDM.pdf</t>
  </si>
  <si>
    <t>31 - Vigilância</t>
  </si>
  <si>
    <t>23.107.889/0001-06</t>
  </si>
  <si>
    <t>COELHO PEDROSA ADVOGADOS ASSOCIADOS</t>
  </si>
  <si>
    <t>ADVOCACIA TRABALHISTA</t>
  </si>
  <si>
    <t>https://ismep.org.br/wp-content/uploads/2023/12/CONTRATO-COELHO-PEDROSA-ADVOGADOS-ASSOCIADOS-HDM-1.pdf</t>
  </si>
  <si>
    <t>32 - Consultorias e Treinamentos</t>
  </si>
  <si>
    <t>52.625.310/0001-03</t>
  </si>
  <si>
    <t>CRIAR LTDA ME</t>
  </si>
  <si>
    <t>ECOCARDIOGRAMA PEDIÁTRICO</t>
  </si>
  <si>
    <t>https://ismep.org.br/wp-content/uploads/2024/01/CONTRATO-CRIAR-LTDA-ME.pdf</t>
  </si>
  <si>
    <t>33 - Serviços Técnicos Profissionais</t>
  </si>
  <si>
    <t>41.623.761/0001-87</t>
  </si>
  <si>
    <t>DAMASCENA DE MOURA SERVIÇOS DE SAÚDE</t>
  </si>
  <si>
    <t>SOBREAVISO EM CIRURGIA GERAL</t>
  </si>
  <si>
    <t>https://ismep.org.br/wp-content/uploads/2024/03/CONTRATO-DAMACENA-DE-MOURA-1.pdf</t>
  </si>
  <si>
    <t>34 - Dedetização</t>
  </si>
  <si>
    <t>53.676.491/0001-51</t>
  </si>
  <si>
    <t>DANIELLE MATOSO TORREÃO LTDA ME</t>
  </si>
  <si>
    <t>https://ismep.org.br/wp-content/uploads/2024/03/DANIELLE-MOTOSO-HDM.pdf</t>
  </si>
  <si>
    <t>35 - Limpeza</t>
  </si>
  <si>
    <t>05.044.056/0001-61</t>
  </si>
  <si>
    <t>DMH - Produtos Hospitalares LTDA EPP</t>
  </si>
  <si>
    <t>Cessão equipmento - Incubadora biológica</t>
  </si>
  <si>
    <t>https://ismep.org.br/wp-content/uploads/2025/04/CONTRATO-DE-FORNECIMENTO-DMH-PRODUTOS-HOSPITALARES-LTDA.pdf</t>
  </si>
  <si>
    <t>36 - Outras Pessoas Jurídicas</t>
  </si>
  <si>
    <t>46.387.887/0001-13</t>
  </si>
  <si>
    <t>DSA SAUDE E BEM ESTAR CLÍNICA MÉDICA LTDA</t>
  </si>
  <si>
    <t>https://ismep.org.br/wp-content/uploads/2024/06/CONTRATO-DE-RESTACAO-DE-SERVICOS-DSA-SAUDE-E-BEM-ESTAR-CLINICA-MEDICA-LTDA-ME.pdf</t>
  </si>
  <si>
    <t>37 - Equipamentos Médico-Hospitalar</t>
  </si>
  <si>
    <t>47.085.853/0001-37</t>
  </si>
  <si>
    <t xml:space="preserve">EDUARDA ROLIM MEDICINA </t>
  </si>
  <si>
    <t>https://ismep.org.br/wp-content/uploads/2024/04/CONTRATO-EDUARDA-ROLIM-MEDICINA-LTDA.pdf</t>
  </si>
  <si>
    <t>38 - Equipamentos de Informática</t>
  </si>
  <si>
    <t>11.182.660/0001-57</t>
  </si>
  <si>
    <t>Emerson Wallas Rodrigues da Silva</t>
  </si>
  <si>
    <t>Serviços de Transporte Externo de Expedientes Administrativos por meio de Motocicletas Equipadas com Baú</t>
  </si>
  <si>
    <t>https://ismep.org.br/wp-content/uploads/2023/06/EMERSON-WALLAS-HDM.pdf</t>
  </si>
  <si>
    <t>39 - Engenharia Clínica</t>
  </si>
  <si>
    <t>29.973.106/0001-53</t>
  </si>
  <si>
    <t>EMPREENDIMENTO VALE VITTA LTDA</t>
  </si>
  <si>
    <t>SERVIÇOS MEDICOS</t>
  </si>
  <si>
    <t>https://ismep.org.br/wp-content/uploads/2024/05/CONTRATO-EMPREENDIMENTOS-VALE-VITTA-LTDA.pdf</t>
  </si>
  <si>
    <t>40 - Outros</t>
  </si>
  <si>
    <t>50.254.586/0001-99</t>
  </si>
  <si>
    <t>EMPRESA RAFAELA NUNES DA SILVA ME</t>
  </si>
  <si>
    <t xml:space="preserve">MANUTENÇÃO DAS LAVANDERIAS </t>
  </si>
  <si>
    <t>https://ismep.org.br/wp-content/uploads/2023/12/CONTRATO-RAFAELLA-NUNES-DA-SILVA-ME-HDM-1.pdf</t>
  </si>
  <si>
    <t>41 - Reparo e Manutenção de Bens Imóveis</t>
  </si>
  <si>
    <t>52.174.734/0001-90</t>
  </si>
  <si>
    <t xml:space="preserve">ENERGY CONTADORES ASSOCIADOS </t>
  </si>
  <si>
    <t>SERVIÇOS ESPECIALIZADOS EM ESOCIAL</t>
  </si>
  <si>
    <t>https://ismep.org.br/wp-content/uploads/2024/05/CONTRATO-ENERGY-CONTADORES-ASSOCIADOS-LTDA-ME.pdf</t>
  </si>
  <si>
    <t>42 - Reparo e Manutenção de Veículos</t>
  </si>
  <si>
    <t>02.994.656/0001-00</t>
  </si>
  <si>
    <t>ETICA E SAUDE LTDA ME</t>
  </si>
  <si>
    <t>https://ismep.org.br/wp-content/uploads/2024/06/CONTRATO-ETICA-E-SAUDE-LTDA-ME.pdf</t>
  </si>
  <si>
    <t>43 - Reparo e Manutenção de Bens Móveis de Outras Naturezas</t>
  </si>
  <si>
    <t>06.907.719/0001-97</t>
  </si>
  <si>
    <t>FAG DE OLIVEIRA LTDA</t>
  </si>
  <si>
    <t>ALUGUEL DE 05 BERÇOS AQUECIDOS</t>
  </si>
  <si>
    <t>https://ismep.org.br/wp-content/uploads/2024/11/CONTRATO-FAG-DE-OLIVEIRA-LTDA.pdf</t>
  </si>
  <si>
    <t>09.602.235/0001-28</t>
  </si>
  <si>
    <t>FLAMAR ATIVIDADES MÉDICAS RADIOLOGICAS LTDA ME</t>
  </si>
  <si>
    <t>SERVIÇOS DE ULTRASSONOGRAFIA E LAUDOS DE RAIO X</t>
  </si>
  <si>
    <t>https://ismep.org.br/wp-content/uploads/2023/09/CONTRATO-FLAMAR-HDM.pdf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</si>
  <si>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</si>
  <si>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</si>
  <si>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</si>
  <si>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https://ismep.org.br/wp-content/uploads/2023/04/CONTRATO-FLAVIA-ALVES-DE-SOUSA-ME-HDM.pdf</t>
  </si>
  <si>
    <t>11.313.358.0001/90</t>
  </si>
  <si>
    <t>GIRO ENGENHARIA LTDA</t>
  </si>
  <si>
    <t>ASSESSORIA EM ENGENHARIA CIVIL</t>
  </si>
  <si>
    <t>https://ismep.org.br/wp-content/uploads/2024/01/GIRO-ENGENHARIA-LTDA-HDM-1.pdf</t>
  </si>
  <si>
    <t>11.313.358/0001-90</t>
  </si>
  <si>
    <t xml:space="preserve">RECUPERAÇÃO DA COBERTA DA ENFERMARIA E DO CENTRO DE ESTUDOS </t>
  </si>
  <si>
    <t>https://ismep.org.br/wp-content/uploads/2024/03/CONTRATO-GIRO-ENGENHARIA-LTDA.pdf</t>
  </si>
  <si>
    <t>41.422.801/0001-22</t>
  </si>
  <si>
    <t>GTFORTE SEGURANÇA E VIGILANCIA LTDA</t>
  </si>
  <si>
    <t xml:space="preserve">SERVIÇO DE VIGILÂNCIA OSTENSIVA PATRIMONIAL ARMADA </t>
  </si>
  <si>
    <t>https://ismep.org.br/wp-content/uploads/2023/04/GTFORTE-HDM.pdf</t>
  </si>
  <si>
    <t>32.045.671/0001-65</t>
  </si>
  <si>
    <t>HMPTC MED SERVIÇOS MÉDICOS</t>
  </si>
  <si>
    <t>https://ismep.org.br/wp-content/uploads/2024/04/CONTRATO-HMPTC-MED-SERVICOS-MEDICOS-LTDA.pdf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</si>
  <si>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</si>
  <si>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</si>
  <si>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</si>
  <si>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https://ismep.org.br/wp-content/uploads/2023/06/INSTITUTO-DE-OLHOS-VALE-DO-SAO-FRANCISCO-HDM.pdf</t>
  </si>
  <si>
    <t>30.583.216/0001-98</t>
  </si>
  <si>
    <t xml:space="preserve">ISABELE LUISE RODRIGUES DE QUEIROZ </t>
  </si>
  <si>
    <t>https://ismep.org.br/wp-content/uploads/2024/04/CONTRATO-IZABELLE-LUISE-RODRIGUES-DE-QUEIROZ-ME.pdf</t>
  </si>
  <si>
    <t>10.817.590/0001-01</t>
  </si>
  <si>
    <t>J. BEZERRA COMÉRCIO DE Combustíveis e Derivados LTDA</t>
  </si>
  <si>
    <t>COMBUSTÍVEL</t>
  </si>
  <si>
    <t>https://ismep.org.br/wp-content/uploads/2025/04/CONTRATO-DE-FORNECIMENTO-J.-BEZERRA-COMERCIO-DE-COMBUSTIVEIS-E-DERIVADOS-LTDA-EPP.pdf</t>
  </si>
  <si>
    <t>07.212.990/0001-70</t>
  </si>
  <si>
    <t>JAINARA MOREIRA BARBOSA ME</t>
  </si>
  <si>
    <t>SERVIÇOS ESPECIALIZADOS EM COLETA E TRANSPORTE DE RESIDUOS</t>
  </si>
  <si>
    <t>https://ismep.org.br/wp-content/uploads/2023/06/JANAIRA-MOREIRA-BARBOSA-HDM.pdf</t>
  </si>
  <si>
    <t>23.181.128/0001-02</t>
  </si>
  <si>
    <t xml:space="preserve">JMJ SERVIÇOS EM SAÚDE LTDA </t>
  </si>
  <si>
    <t>SERVIÇOS MÉDICOS ESPECIALIZADOS EM PEDIATRIA</t>
  </si>
  <si>
    <t>https://ismep.org.br/wp-content/uploads/2024/07/CONTRATO-J.M.J-SERVICOS-EM-SAUDE-LTDA.pdf</t>
  </si>
  <si>
    <t>53.627.959/0001-18</t>
  </si>
  <si>
    <t xml:space="preserve">JOAO ANTONIO RAMOS DOS SANTOS SERVIÇOS DE SAÚDE ME </t>
  </si>
  <si>
    <t>https://ismep.org.br/wp-content/uploads/2024/05/CONTRATO-JOAO-ANTONIO-RAMOS-DOS-SANTOS-SERVICOS-DE-SAUDE-ME.pdf</t>
  </si>
  <si>
    <t>13.584.822/0001-09</t>
  </si>
  <si>
    <t xml:space="preserve">JOHN ARTEC CLIMATIZAÇÃO LTDA ME </t>
  </si>
  <si>
    <t>Prestação de Serviços de Assistência Técnica e Manutenção Preventiva e Corretiva de Equipamentos de Refrigeração</t>
  </si>
  <si>
    <t>https://ismep.org.br/wp-content/uploads/2023/04/ARTEC-HDM-MANU.pdf</t>
  </si>
  <si>
    <t>Prestação de Serviços de Locação de Aparelhos de Ar-Condicionado</t>
  </si>
  <si>
    <t>https://ismep.org.br/wp-content/uploads/2023/04/ARTEC-HDM-LOC.pdf</t>
  </si>
  <si>
    <t>41.431.147/0001-13</t>
  </si>
  <si>
    <t xml:space="preserve">JOSÉ ALVES DE SOUZA </t>
  </si>
  <si>
    <t>https://ismep.org.br/wp-content/uploads/2024/03/CONTRATO-JOSE-ALVES-DE-SOUZA-ME.pdf</t>
  </si>
  <si>
    <t>39.821.644/0001-86</t>
  </si>
  <si>
    <t xml:space="preserve">KARINA BARBOSA CORREIA DE ARAÚJO AMORIM ME </t>
  </si>
  <si>
    <t>SERVIÇOS MEDICOS ESPECIALIZADOS EM PEDIATRIA</t>
  </si>
  <si>
    <t>https://ismep.org.br/wp-content/uploads/2023/09/CONTRATO-KARINA-BARBOSA-HDM.pdf</t>
  </si>
  <si>
    <t>55.327.897/0001-54</t>
  </si>
  <si>
    <t xml:space="preserve">KATIA REGINA DE OLIVEIRA ME </t>
  </si>
  <si>
    <t>PARECER EM NEFROLOGIA</t>
  </si>
  <si>
    <t>https://ismep.org.br/wp-content/uploads/2024/07/KATIA-REGINA-HDM.pdf</t>
  </si>
  <si>
    <t>12.853.727/0001-09</t>
  </si>
  <si>
    <t>KESA COMÉRCIO E SERVIÇOS TÉCNICOS</t>
  </si>
  <si>
    <t>ALUGUEL DE 14 RESPIRADORES</t>
  </si>
  <si>
    <t>https://ismep.org.br/wp-content/uploads/2024/04/KESA-HDM.pdf</t>
  </si>
  <si>
    <t>49.638.469/0001-40</t>
  </si>
  <si>
    <t>L&amp;O SERVIÇOS MÉDICOS ESPECIALIZADOS LTDA ME</t>
  </si>
  <si>
    <t>SERVIÇOS MÉDICOS ESPECIALIZADOS EM CONSULTAS GINECOLÓGICAS</t>
  </si>
  <si>
    <t>https://ismep.org.br/wp-content/uploads/2023/07/LO-SERVICOS-MEDICOS-HDM.pdf</t>
  </si>
  <si>
    <t>17.933.606/0001-82</t>
  </si>
  <si>
    <t xml:space="preserve">LABOREDO SOLUÇÕES EM TECNOLOGIA </t>
  </si>
  <si>
    <t>ARMAZENAMENTO DE IMAGENS MÉDICAS</t>
  </si>
  <si>
    <t>https://ismep.org.br/wp-content/uploads/2024/11/Laboreto-Solucoes-em-Tecnologia-e-Servicos-Empresariais-ME.pdf</t>
  </si>
  <si>
    <t>11.165.743/0001-38</t>
  </si>
  <si>
    <t xml:space="preserve">LACESP LABORATÓRIO DE ANALISES CLINICAS ESPECIALIZADAS DE PETROLINA </t>
  </si>
  <si>
    <t>EXAMES LABORATORIAIS</t>
  </si>
  <si>
    <t>https://ismep.org.br/wp-content/uploads/2024/08/LACESP-LABORATORIO-DE-ANALISES-CLINICAS-HDM.pdf</t>
  </si>
  <si>
    <t>13.409.775/0006-71</t>
  </si>
  <si>
    <t xml:space="preserve">LINUS LOG LTDA </t>
  </si>
  <si>
    <t>ARMAZENAMENTO DE ARQUIVOS</t>
  </si>
  <si>
    <t>https://ismep.org.br/wp-content/uploads/2023/04/Linus-Log-HDM.pdf</t>
  </si>
  <si>
    <t>48.873.693/0001-53</t>
  </si>
  <si>
    <t>M LICIA AMBULATÓRIO E CONSULTAS LTDA</t>
  </si>
  <si>
    <t>https://ismep.org.br/wp-content/uploads/2024/04/CONTRATO-CLINICA-M-LICIA-AMBULATORIO-E-CONSULTAS-LTDA-ME.pdf</t>
  </si>
  <si>
    <t>41.894.073/0001-51</t>
  </si>
  <si>
    <t>MARCOS FERNANDO DE PONTES MONTEIRO ME</t>
  </si>
  <si>
    <t>ENGENHARIA ELÉTRICA</t>
  </si>
  <si>
    <t>https://ismep.org.br/wp-content/uploads/2025/01/CONTRATO-MARCOS-FERNANDO-DE-PONTES-MONTEIRO-ME.pdf</t>
  </si>
  <si>
    <t>36.863.533/0001-44</t>
  </si>
  <si>
    <t>MARIA FRANCINEIDE LIMA DA SILVA ME</t>
  </si>
  <si>
    <t>SERVIÇOS DE ASSESSORIA DE COMUNICAÇÃO</t>
  </si>
  <si>
    <t>https://ismep.org.br/wp-content/uploads/2023/06/CONTRATO-ASSINADO.pdf</t>
  </si>
  <si>
    <t>27.521.788/0001-38</t>
  </si>
  <si>
    <t>MICHAEL JOHN MOREIRA SIQUEIRA SERVIÇOS TÉCNICOS ME</t>
  </si>
  <si>
    <t>Prestação de Serviços de Manutenção Corretiva, Preventiva e Reparos de Máquinas e Equipamentos Hospitalares</t>
  </si>
  <si>
    <t>https://ismep.org.br/wp-content/uploads/2023/04/MANUTEC-HDM.pdf</t>
  </si>
  <si>
    <t>22.940.455/0001-20</t>
  </si>
  <si>
    <t>MOURA E MELO COMÉRCIO E SERVIÇOS LTDA ME</t>
  </si>
  <si>
    <t>DIETA PARENTERAL MANIPULADA</t>
  </si>
  <si>
    <t>https://ismep.org.br/wp-content/uploads/2024/03/CONTRATO-MOURA-MELO-COMERCIO-E-SERVICOS-LTDA-ME.pdf</t>
  </si>
  <si>
    <t>92.306.257/0001-94</t>
  </si>
  <si>
    <t>MV INFORMÁTICA NORDESTE LTDA</t>
  </si>
  <si>
    <t>SISTEMA DE INFORMÁTICA</t>
  </si>
  <si>
    <t>https://ismep.org.br/wp-content/uploads/2023/06/MV-HDM.pdf</t>
  </si>
  <si>
    <t>17.539.502/0001-98</t>
  </si>
  <si>
    <t xml:space="preserve">NAV DA SILVA ELETRO ME </t>
  </si>
  <si>
    <t>LOCAÇÃO DE GERADOR</t>
  </si>
  <si>
    <t>https://ismep.org.br/wp-content/uploads/2025/04/CONTRATO-DE-LOCACAO-NAV-DA-SILVA-ELETRO-M-E.pdf</t>
  </si>
  <si>
    <t>MANUTENÇÃO DE GERADOR</t>
  </si>
  <si>
    <t>https://ismep.org.br/wp-content/uploads/2024/11/CONTRATO-NAV-DA-SILVA-ELETRO-ME-MAN.pdf</t>
  </si>
  <si>
    <t>43.156.972/0001-82</t>
  </si>
  <si>
    <t>NEUROIMUNOLOGIA CENTRO DIAGNOSTICO LTDA ME</t>
  </si>
  <si>
    <t>EXAME DE ELETROENCEFALOGRAMA</t>
  </si>
  <si>
    <t>https://ismep.org.br/wp-content/uploads/2023/09/CONTRATO-NEUROIMUNOLOGIA-HDM.pdf</t>
  </si>
  <si>
    <t>13.503.961/0001-60</t>
  </si>
  <si>
    <t>Nobrega Serviços Médicos LTDA</t>
  </si>
  <si>
    <t>Serviços Médicos Cirúrgicos Ginecológicos</t>
  </si>
  <si>
    <t>https://ismep.org.br/wp-content/uploads/2023/04/NOBREGA-HDM.pdf</t>
  </si>
  <si>
    <t>09.393.611/0001-11</t>
  </si>
  <si>
    <t xml:space="preserve">NYX SERVIÇOS EM INFORMÁTICA LTDA </t>
  </si>
  <si>
    <t xml:space="preserve">SERVIÇOS DE CONSULTORIA NA ÁREA DO TIC </t>
  </si>
  <si>
    <t>https://ismep.org.br/wp-content/uploads/2023/05/NYX-SERVICO-EM-INFORMATICA-HDM.pdf</t>
  </si>
  <si>
    <t>55.881.058/0001-83</t>
  </si>
  <si>
    <t xml:space="preserve">OTOCLIN MED LTDA </t>
  </si>
  <si>
    <t>SERVIÇOS DE OTORRINOLARINGOLOGIA</t>
  </si>
  <si>
    <t>https://ismep.org.br/wp-content/uploads/2024/08/CONTRATO-OTOCLIN-MED-LTDA-EPP.pdf</t>
  </si>
  <si>
    <t>69.920.213/0001-38</t>
  </si>
  <si>
    <t>PALAS INFORMÁTICA LTDA ME</t>
  </si>
  <si>
    <t>SERVIÇO DE ASSINATURA DE SOFTWARE PARA APONTAMENTO E CONTROLE DE FREQUENCIA PONTO.</t>
  </si>
  <si>
    <t>https://ismep.org.br/wp-content/uploads/2023/06/PALAS-INFORMATICA-HDM.pdf</t>
  </si>
  <si>
    <t>54.610.097/0001-83</t>
  </si>
  <si>
    <t xml:space="preserve">PEDRO CARVALHO DINIZ ME </t>
  </si>
  <si>
    <t>MÉDICO OPO</t>
  </si>
  <si>
    <t>https://ismep.org.br/wp-content/uploads/2024/05/PEDRO-CARVALHO-DINIZ-ME-HDM.pdf</t>
  </si>
  <si>
    <t>22.800.773/0001-95</t>
  </si>
  <si>
    <t>PETROMED PRESTAÇÃO DE SERVIÇOS EM SAÚDE LTDA ME</t>
  </si>
  <si>
    <t>https://ismep.org.br/wp-content/uploads/2023/06/PETROMED-HDM.pdf</t>
  </si>
  <si>
    <t>08.190.737/0001-26</t>
  </si>
  <si>
    <t>PH CONTABILIDADE S/S LTDA</t>
  </si>
  <si>
    <t xml:space="preserve">SERVIÇOS DE CONTABILIDADE </t>
  </si>
  <si>
    <t>https://ismep.org.br/wp-content/uploads/2023/04/PH-CONTABILIDADE-HDM-1.pdf</t>
  </si>
  <si>
    <t>30.668.988/0001-22</t>
  </si>
  <si>
    <t>PIRES E ALMEIDA LTDA</t>
  </si>
  <si>
    <t xml:space="preserve">PARECERES EM FONOAUDIOLOGIA </t>
  </si>
  <si>
    <t>https://ismep.org.br/wp-content/uploads/2024/08/CONTRATO-PIRES-E-ALMEIDA-LTDA-ME.pdf</t>
  </si>
  <si>
    <t>54.731.824/0001-60</t>
  </si>
  <si>
    <t>PNEUMOLOGISTA PEDIÁTRICA ANA CAROLINA LTDA ME</t>
  </si>
  <si>
    <t>PLANTÃO MÉDICO EM PEDIATRIA</t>
  </si>
  <si>
    <t>https://ismep.org.br/wp-content/uploads/2024/10/CONTRATO-PNEUMOLOGISTA-PEDIATRICA-ANA-CAROLINA-LTDA-ME.pdf</t>
  </si>
  <si>
    <t>31.296.089/0001-09</t>
  </si>
  <si>
    <t>PRISCILA RIBEIRO DE AMORIM</t>
  </si>
  <si>
    <t>https://ismep.org.br/wp-content/uploads/2024/03/CONTRATO-PRISCILA-RIBEIRO-DE-AMORIM-ME.pdf</t>
  </si>
  <si>
    <t>21.986.074/0001-19</t>
  </si>
  <si>
    <t>PRUDENTIAL DO BRASIL VIDA EM GRUPO S.A</t>
  </si>
  <si>
    <t>SEGURO DE VIDA</t>
  </si>
  <si>
    <t>https://ismep.org.br/wp-content/uploads/2024/04/LIDERANCA-CORRETAGEM-DE-SEGUROS-S.A.-HDM.pdf</t>
  </si>
  <si>
    <t>10.279.299/0001-19</t>
  </si>
  <si>
    <t>R Graph Locação Comércio e Serviços LTDA</t>
  </si>
  <si>
    <t>Locação de Impressoras</t>
  </si>
  <si>
    <t>https://ismep.org.br/wp-content/uploads/2023/06/RGRAPH-LOCACAO-HDM.pdf</t>
  </si>
  <si>
    <t>58.426.628/0001-33</t>
  </si>
  <si>
    <t>SAMTRONIC INDÚSTRIA E COMERCIO LTDA</t>
  </si>
  <si>
    <t>FORNECIMENTO DE EQUIPAMENTOS EM COMODATO</t>
  </si>
  <si>
    <t>https://ismep.org.br/wp-content/uploads/2023/04/SAMTRONIC-HDM-1.pdf</t>
  </si>
  <si>
    <t>50.429.810/0001-36</t>
  </si>
  <si>
    <t>SAPRA LANDAUER SERVIÇOS DE ASSESSORIA E PROTEÇÃO RADIOLÓGICA</t>
  </si>
  <si>
    <t>PROTEÇÃO RADIOLÓGICA</t>
  </si>
  <si>
    <t>https://ismep.org.br/wp-content/uploads/2024/09/CONTRATO-SAPRA-LANDAUER-SERVICOS-DE-ASSESSORIA-E-PROTECAO-RADIOLOGICA-LTDA.pdf</t>
  </si>
  <si>
    <t>03.789.272/0001-00</t>
  </si>
  <si>
    <t>SENAI PE</t>
  </si>
  <si>
    <t>EXAMES BACTERIOLÓGICOS E FÍSICO-QUIMICOS DE ÁGUA POTÁVEL</t>
  </si>
  <si>
    <t>https://ismep.org.br/wp-content/uploads/2023/05/SENAI-HDM.pdf</t>
  </si>
  <si>
    <t>07.146.768/0001-17</t>
  </si>
  <si>
    <t>SERV IMAGEM NORDESTE ASSISTENCIA TECNICA LTDA</t>
  </si>
  <si>
    <t>MANUTENÇÃO PREVENTIVA E CORRETIVA DE AQUIPAMENTOS</t>
  </si>
  <si>
    <t>https://ismep.org.br/wp-content/uploads/2023/06/SERV-IMAGEM-HDM.pdf</t>
  </si>
  <si>
    <t>36.601.314/0001-97</t>
  </si>
  <si>
    <t>SONIA MARIA DOS PASSOS GRANJA ME</t>
  </si>
  <si>
    <t>SERVIÇOS ESPECIALIZADOS EM LAVAGEM DE CARROS E AMBULÂNCIAS</t>
  </si>
  <si>
    <t>https://ismep.org.br/wp-content/uploads/2023/05/SONIA-MARIA-DOS-PASSOS-HDM.pdf</t>
  </si>
  <si>
    <t>19.791.896/0159-81</t>
  </si>
  <si>
    <t>SUPERGASBRAS ENERGIA LTDA</t>
  </si>
  <si>
    <t>FORNECIMENTO DE GÁS LIQUEFEITO DE PETRÓLEO (GLP)</t>
  </si>
  <si>
    <t>https://ismep.org.br/wp-content/uploads/2023/04/SUPERGAS-HDM.pdf</t>
  </si>
  <si>
    <t>24.050.462/0001-81</t>
  </si>
  <si>
    <t>SUPREMA L. LIMA SOLUÇÕES E LOCAÇÕES LTDA</t>
  </si>
  <si>
    <t>LOCAÇÃO DE BERÇOS E CAMAS PARA UTI</t>
  </si>
  <si>
    <t>https://ismep.org.br/wp-content/uploads/2024/04/CONTRATO-SUPREMA-L.-LIMA-SOLUCOES-E-LOCACOES-EIRELI-ME.pdf</t>
  </si>
  <si>
    <t>02.904.007/0001-63</t>
  </si>
  <si>
    <t>SYLVIA MARIA DE LEMOS HINRICHSEN LTDA</t>
  </si>
  <si>
    <t>SERVIÇOS MÉDICOS ESPECIALIZADOS EM INFECTOLOGIA</t>
  </si>
  <si>
    <t>https://ismep.org.br/wp-content/uploads/2023/06/SYLVIA-MARIA-HDM.pdf</t>
  </si>
  <si>
    <t>36.481.763/0001-49</t>
  </si>
  <si>
    <t>THL SOLUÇÕES E SERVIÇOS LTDA</t>
  </si>
  <si>
    <t>SERVIÇOS DE LIMPEZA E HIGIENIZAÇÃO HOSPITALAR</t>
  </si>
  <si>
    <t>https://ismep.org.br/wp-content/uploads/2023/04/THL-HDM.pdf</t>
  </si>
  <si>
    <t>14.023.538/0001-26</t>
  </si>
  <si>
    <t xml:space="preserve">ULTRAFETAL MEDICINA ESPECIALIZADA LTDA ME </t>
  </si>
  <si>
    <t>https://ismep.org.br/wp-content/uploads/2024/04/CONTRATO-ULTRAFETAL-MEDICINA-ESPECIALIZADA-LTDA-ME.pdf</t>
  </si>
  <si>
    <t>48.146.804/0001-20</t>
  </si>
  <si>
    <t>UNIVEN LTDA</t>
  </si>
  <si>
    <t>LOCAÇÃO DE 01 FCR, CAPSULAS XL 02 PARA RAIO X E MAMOGRAFIA</t>
  </si>
  <si>
    <t>https://ismep.org.br/wp-content/uploads/2024/10/CCF_000409_assinado.pdf</t>
  </si>
  <si>
    <t>46.812.739/0001-07</t>
  </si>
  <si>
    <t>VILA X EMPREENDIMENTOS E NEGÓCIOS LTDA</t>
  </si>
  <si>
    <t>ALUGUEL DE CARRO</t>
  </si>
  <si>
    <t>https://ismep.org.br/wp-content/uploads/2024/10/CONTRATO-VILA-X-EMPREENDIMENTOS-E-NEGOCIOS-LTDA-ME.pdf</t>
  </si>
  <si>
    <t>18.204.483/0001-01</t>
  </si>
  <si>
    <t>WAGNER FERNANDES SALES DA SILVA</t>
  </si>
  <si>
    <t xml:space="preserve">MANUTENÇÃO PREVENTIVA E CORRETIVA EM 13  VENTILADORES PULMONARES </t>
  </si>
  <si>
    <t>https://ismep.org.br/wp-content/uploads/2024/10/CONTRATO-WAGNER-FERNANDES-SALES-DA-SILVA-CIA-LTDA-ME-02.pdf</t>
  </si>
  <si>
    <t>45.619.484/0001-90</t>
  </si>
  <si>
    <t>WESLLANY MALTAMEDICINA INTEGRADA</t>
  </si>
  <si>
    <t>https://ismep.org.br/wp-content/uploads/2024/09/CONTRATO-WESLLANY-MALTA-MEDICINA-INTEGRADA-LTDA.pdf</t>
  </si>
  <si>
    <t>55.491.484/0001-00</t>
  </si>
  <si>
    <t>WOLTERS KLUWER BRASIL TECNOLOGIA LTDA</t>
  </si>
  <si>
    <t>LICENCIAMENTO E ASSINATURA DO UPTODATE</t>
  </si>
  <si>
    <t>https://ismep.org.br/wp-content/uploads/2024/11/Wolters-Kluwer.pdf</t>
  </si>
  <si>
    <t>20.809.123/0001-85</t>
  </si>
  <si>
    <t>WORK MEDICINA DO TRABALHO LTDA</t>
  </si>
  <si>
    <t>SERVIÇOS ESPECIALIZADOS EM MEDICINA DO TRABALHO</t>
  </si>
  <si>
    <t>https://ismep.org.br/wp-content/uploads/2024/10/CONTRATO-WORK-MEDICINA-DO-TRABALHO-LTDA-24_10_24_1525.pdf</t>
  </si>
  <si>
    <t>39.979.892/0001-50</t>
  </si>
  <si>
    <t>XAVIER TENÓRIO SERVIÇOS MÉDICOS LTDA</t>
  </si>
  <si>
    <t>https://ismep.org.br/wp-content/uploads/2024/07/CONTRATO-XAVIER-TENORIO-SERVICOS-MEDICOS-LTDA-ME.pdf</t>
  </si>
  <si>
    <t>41.778.954/0001-07</t>
  </si>
  <si>
    <t>JULIANA BARBOSA MIRANDA LTDA EPP</t>
  </si>
  <si>
    <t>https://ismep.org.br/wp-content/uploads/2024/06/CONTRATO-JULIANA-BARBOSA-MIRANDA-LTDA-EPP.pdf</t>
  </si>
  <si>
    <t>57.791.767/0001-01</t>
  </si>
  <si>
    <t>CM AUDIOLOGIA LTDA</t>
  </si>
  <si>
    <t>SERVIÇOS ESPECIALIZADOS EM FONOAUDIOLOGIA</t>
  </si>
  <si>
    <t>https://ismep.org.br/wp-content/uploads/2024/12/CONTRATO-CM-AUDIOLOGIA-LTDA.pdf</t>
  </si>
  <si>
    <t>10.473.437/0001-04</t>
  </si>
  <si>
    <t>FOTO BELEZA ARTES COMÉRCIO LTDA</t>
  </si>
  <si>
    <t>SERVIÇOS DE CONFECÇÃO DE CRACHÁ</t>
  </si>
  <si>
    <t>https://ismep.org.br/wp-content/uploads/2024/12/CONTRATO-FOTO-BELEZA-ARTES-COMERCIO-LTDA-ME.pdf</t>
  </si>
  <si>
    <t>58.620.646/0001-51</t>
  </si>
  <si>
    <t xml:space="preserve">MARIA EDUARDA ANGELIM LAMBEIRO SERVIÇOS MÉDICOS </t>
  </si>
  <si>
    <t>https://ismep.org.br/wp-content/uploads/2025/01/CONTRATO-MARIA-EDUARDA-ANGELIM-JAMBEIRO-SERVICOS-MEDICOS-LTDA-ME.pdf</t>
  </si>
  <si>
    <t>54.993.187/0001-09</t>
  </si>
  <si>
    <t>PETROLINA DISTRIBUIDORA DE ALIMENTOS LTDA</t>
  </si>
  <si>
    <t>FORNECIMENTO DE GÊNEROS ALIMENTÍCIOS (PAES E PRODUTOS DE PADARIA)</t>
  </si>
  <si>
    <t>https://ismep.org.br/wp-content/uploads/2025/01/CONTRATO-SANTE-SERVICOS-DE-SAUDE-LTDA-ME.pdf</t>
  </si>
  <si>
    <t>21.152.394/0001-73</t>
  </si>
  <si>
    <t>SANTE SERVIÇOS DE SAÚDE LTDA ME</t>
  </si>
  <si>
    <t>08.734.790/0001-40</t>
  </si>
  <si>
    <t>CLÍNICA RADIOLÓGICA NOSSA SENHORA DO CARMO</t>
  </si>
  <si>
    <t>LAUDOS DE MAMOGRAFIA</t>
  </si>
  <si>
    <t>https://ismep.org.br/wp-content/uploads/2025/02/Contrato-Clinica-Radiologica-Nossa-Senhora-do-Carmo-LTDA.pdf</t>
  </si>
  <si>
    <t>52.389.562/0001-72</t>
  </si>
  <si>
    <t>FLANKLIN E CERQUEIRA SERVIÇOS MÉDICOS LTDA</t>
  </si>
  <si>
    <t>https://ismep.org.br/wp-content/uploads/2025/01/CONTRATO-FRANKLIN-E-CERQUEIRA-SERVICOS-MEDICOS-LTDA.pdf</t>
  </si>
  <si>
    <t>51.939.458/0001-41</t>
  </si>
  <si>
    <t xml:space="preserve">EMPRESA MARINHO LTDA ME </t>
  </si>
  <si>
    <t>https://ismep.org.br/wp-content/uploads/2025/03/CONTRATO-MARINHO-LTDA-ME.pdf</t>
  </si>
  <si>
    <t>58.286.920/0001-06</t>
  </si>
  <si>
    <t xml:space="preserve">RAFAEL MASON SERVIÇOS MÉDICOS LTDA ME </t>
  </si>
  <si>
    <t>https://ismep.org.br/wp-content/uploads/2025/03/CONTRATO-RAFAEL-MASON-SERVICOS-MEDICOS-LTDA-ME.pdf</t>
  </si>
  <si>
    <t>45.999.977/0001-00</t>
  </si>
  <si>
    <t>VVJ SERVIÇOS MÉDICOS ASSOCIADOS LTDA ME</t>
  </si>
  <si>
    <t>https://ismep.org.br/wp-content/uploads/2025/03/CONTRATO-VVJ-SERVICOS-MEDICOS-ASSOCIADOS-LTDA-ME.pdf</t>
  </si>
  <si>
    <t>58.591.938/0001-03</t>
  </si>
  <si>
    <t>MARIA LUIZA COELHO DE SOUZA LTDA EPP</t>
  </si>
  <si>
    <t>https://ismep.org.br/wp-content/uploads/2025/03/CONTRATO-MARIA-LUIZA-COELHO-DE-SOUSA-LTDA-EPP.pdf</t>
  </si>
  <si>
    <t>14.883.237/0001-72</t>
  </si>
  <si>
    <t>INSTRUMENTEC COMÉRCIO E SERVIÇOS DE MÁQUINAS E EQUIPAMENTOS</t>
  </si>
  <si>
    <t>MANUTENÇÃO DE RAIO X</t>
  </si>
  <si>
    <t>https://ismep.org.br/wp-content/uploads/2025/03/CONTRATO-INSTRUMENTEC-COMERCIO-E-SERVICOS-DE-MAQUINAS-E-EQUIPAMENTOS-LTDA-ME-HDM.pdf</t>
  </si>
  <si>
    <t>58.366.783/0001-01</t>
  </si>
  <si>
    <t>ALL MEDICAL VALE LTDA</t>
  </si>
  <si>
    <t>https://ismep.org.br/wp-content/uploads/2025/03/CONTRATO-ALL-MEDICAL-VALE-LTDA-EPP.pdf</t>
  </si>
  <si>
    <t>29.900.419/0001-81</t>
  </si>
  <si>
    <t xml:space="preserve">ERIVANDA BRAZ DOS SANTOS ME </t>
  </si>
  <si>
    <t>FABRICAÇÃO E MONTAGEM DE MÓVEIS PARA O PROGRAMA DE RESIDÊNCIA</t>
  </si>
  <si>
    <t>https://ismep.org.br/wp-content/uploads/2025/03/CONTRATO-ERIVANDA-BRAZ-DOS-SANTOS-ME.pdf</t>
  </si>
  <si>
    <t>53.416.841/0001-40</t>
  </si>
  <si>
    <t>M. MOREIRA ROCHA PRESTAÇÃO DE SERVIÇOS HOSPITALARES</t>
  </si>
  <si>
    <t>https://ismep.org.br/wp-content/uploads/2025/03/CONTRATO-M.-MOREIRA-ROCHA-PRESTACOES-DE-SERVICOS-HOSPITALARES-LTDA-ME.pdf</t>
  </si>
  <si>
    <t>40.809.823/0001-87</t>
  </si>
  <si>
    <t>PRISMAMED SERVIÇOS MÉDICOS</t>
  </si>
  <si>
    <t>https://ismep.org.br/wp-content/uploads/2025/03/CONTRATO-PRISMAMED-SERVICOS-MEDICOS-LTDA.pdf</t>
  </si>
  <si>
    <t>58.951.791/0001-15</t>
  </si>
  <si>
    <t>RPMB SERVIÇOS MÉDICOS LTDA</t>
  </si>
  <si>
    <t>https://ismep.org.br/wp-content/uploads/2025/03/CONTRATO-RPMB-SERVICOS-MEDICOS-LTDA-ME.pdf</t>
  </si>
  <si>
    <t>58.401.018/0001-85</t>
  </si>
  <si>
    <t>RUTHE ABGAILL B DA SILVA LTDA ME</t>
  </si>
  <si>
    <t>https://ismep.org.br/wp-content/uploads/2025/03/CONTRATO-RUTH-ABGAIL-B.-DA-SILVA-LTDA-ME.pdf</t>
  </si>
  <si>
    <t>57.470.309/0001-62</t>
  </si>
  <si>
    <t>THAIS ALVES DE ARAÚJO CAVALCANTI</t>
  </si>
  <si>
    <t>https://ismep.org.br/wp-content/uploads/2025/03/CONTRATO-THAIS-ALVES-DE-ARAUJO-CAVALCANTE.pdf</t>
  </si>
  <si>
    <t>96.820.501/0001-93</t>
  </si>
  <si>
    <t>VITA POLPA INDÚSTRIA E COMÉRCIO LTDA</t>
  </si>
  <si>
    <t>FORNECIMENTO DE GÊNEROS ALIMENTÍCIOS (POLPAS DE FRUTAS EM KG)</t>
  </si>
  <si>
    <t>https://ismep.org.br/wp-content/uploads/2025/03/CONTRATO-VITA-POLPA-INDUSTRIA-E-COMERCIO-LTDA-EPP.pdf</t>
  </si>
  <si>
    <t>53.282.602/0001-45</t>
  </si>
  <si>
    <t>ALL MEDICAL ATENDIMENTO MÉDICOS LTDA</t>
  </si>
  <si>
    <t>https://ismep.org.br/wp-content/uploads/2025/03/CONTRATO-ALL-MEDICAL-ATENDIMENTOS-MEDICOS-LTDA.pdf</t>
  </si>
  <si>
    <t>54.496.912/0001-25</t>
  </si>
  <si>
    <t>MANUELLY JOSELY ALVES PRAZERES ME</t>
  </si>
  <si>
    <t>https://ismep.org.br/wp-content/uploads/2025/04/CONTRATO-MANUELLY-JOSELY-ALVES-PRAZERES-ME.pdf</t>
  </si>
  <si>
    <t>45.834.625/0001-97</t>
  </si>
  <si>
    <t>C2V SERVIÇOS MÉDICOS LTDA ME</t>
  </si>
  <si>
    <t>https://ismep.org.br/wp-content/uploads/2025/04/CONTRATO-C2V-SERVICOS-MEDICOS-LTDA-ME.pdf</t>
  </si>
  <si>
    <t>40.601.814/0001-04</t>
  </si>
  <si>
    <t>BC QUEIROZ SERVIÇOS MÉDICOS LTDA ME</t>
  </si>
  <si>
    <t>https://ismep.org.br/wp-content/uploads/2025/04/CONTRATO-DE-SERVICOS-BC-QUEIROZ-SERVICOS-MEDICOS-LTDA.pdf</t>
  </si>
  <si>
    <t>37.023.707/0001-23</t>
  </si>
  <si>
    <t>DURÃO SERVIÇOS MÉDICOS LTDA</t>
  </si>
  <si>
    <t>https://ismep.org.br/wp-content/uploads/2025/04/CONTRATO-DE-SERVICOS-DURAO-SERVICOS-MEDICOS-LTDA.pdf</t>
  </si>
  <si>
    <t>29.662.937/0001-04</t>
  </si>
  <si>
    <t>TARCÍSIO AUGUSTO DA SILVA MENEZES ME</t>
  </si>
  <si>
    <t>https://ismep.org.br/wp-content/uploads/2025/04/CONTRATO-TARCISIO-AUGUSTO-DA-SILVA-MENEZES-ME.pdf</t>
  </si>
  <si>
    <t>15.183.098/0001-37</t>
  </si>
  <si>
    <t>INDEBA INDÚSTRIA E COMÉRCIO</t>
  </si>
  <si>
    <t>INSUMOS DE INGIENIZAÇÃO PARA LAVANDERIA E NUTRIÇÃO</t>
  </si>
  <si>
    <t>https://ismep.org.br/wp-content/uploads/2025/04/contrato_INDEBA_FORNECIMENTO_2025_PRODUTOS_LAVANDERIA_assinado_assinado_assinado.pdf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</si>
  <si>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</si>
  <si>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</si>
  <si>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</si>
  <si>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</si>
  <si>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30.534.756/0001-81</t>
  </si>
  <si>
    <t>JAMILLY MIRELLE DE ALMEIDA FERREIRA E CIA LTDA</t>
  </si>
  <si>
    <t>https://ismep.org.br/wp-content/uploads/2025/05/CONTRATO-DE-PRESTACAO-DE-SERVICOS-JAMILLY-MIRELLE-DE-ALMEIDA-FERREIRA-E-CIA-LTDA-ME.pdf</t>
  </si>
  <si>
    <t>48.876.187/0001-18</t>
  </si>
  <si>
    <t>MAYLA ARAÚJO ROCHA ME</t>
  </si>
  <si>
    <t>https://ismep.org.br/wp-content/uploads/2025/05/CONTRATO-DE-PRESTACAO-DE-SERVICOS-MAYLA-ARAUJO-ROCHA-ME.pdf</t>
  </si>
  <si>
    <t>52.006.539/0001-51</t>
  </si>
  <si>
    <t>MV MED SERVIÇOS MÉDICOS AMBULATORIAIS LTDA ME</t>
  </si>
  <si>
    <t>https://ismep.org.br/wp-content/uploads/2025/05/CONTRATO-DE-PRESTACAO-DE-SERVICOS-MV-MED-SERVICOS-MEDICOS-AMBULATORIAL-LTDA-ME.pdf</t>
  </si>
  <si>
    <t>60.156.995/0001-06</t>
  </si>
  <si>
    <t>RENATA GOMES PEREIRA DE CARVALHO ME</t>
  </si>
  <si>
    <t>https://ismep.org.br/wp-content/uploads/2025/05/CONTRATO-DE-PRESTACAO-DE-SERVICOS-RENATA-GOMES-PEREIRA-DE-CARVALHO-ME.pdf</t>
  </si>
  <si>
    <t>39.432.573/0001-20</t>
  </si>
  <si>
    <t>A F BARBOSA DE OLIVEIRA ENGENHARIA ME</t>
  </si>
  <si>
    <t>ELABORAÇÃO DE PROJETO ESTRUURAL PARA AS ENFERMARIAS</t>
  </si>
  <si>
    <t>https://ismep.org.br/wp-content/uploads/2025/05/CONTRATO-DE-PRESTACAO-DE-SERVICOS-AF-BARBOSA-DE-OLIVEIRA-ENGENHARIA-ME.pdf</t>
  </si>
  <si>
    <t>60.024.263/0001-62</t>
  </si>
  <si>
    <t>MARIA LUIZA CARVALHO S LTDA ME</t>
  </si>
  <si>
    <t>https://ismep.org.br/wp-content/uploads/2025/05/CONTRATO-DE-PRESTACAO-DE-SERVICOS-MARIA-LUIZA-CARVALHO-S.-LTDA-ME.pdf</t>
  </si>
  <si>
    <t>58.860.307/0001-42</t>
  </si>
  <si>
    <t>VALENTIM SERVIÇOS MÉDICOS LTDA</t>
  </si>
  <si>
    <t>https://ismep.org.br/wp-content/uploads/2025/05/CONTRATO-DE-PRESTACAO-DE-SERVICOS-VALENTIM-SERVICOS-MEDICOS-LTDA.pdf</t>
  </si>
  <si>
    <t>27.917.411/0001-00</t>
  </si>
  <si>
    <t>HALLISON BATISTA MONTEIRO LTDA</t>
  </si>
  <si>
    <t>REPAROS E ESTOFAMENTOS</t>
  </si>
  <si>
    <t>https://ismep.org.br/wp-content/uploads/2025/05/CONTRATO-DE-PRESTACAO-DE-SERVICOS-HALLISON-BATISTA-MONTEIRO_compressed.pdf</t>
  </si>
  <si>
    <t>44.366.738/0001-42</t>
  </si>
  <si>
    <t>GTA SERVIÇOS MÉDICOS</t>
  </si>
  <si>
    <t>https://ismep.org.br/wp-content/uploads/2025/06/contrato_GTA_CONSULTAS_MASTOLOGIA_hdm_2025_1_assinado_assinado-Manifesto.pdf</t>
  </si>
  <si>
    <t>24.793.359/0001-21</t>
  </si>
  <si>
    <t>PETRI PETROLINA LTDA</t>
  </si>
  <si>
    <t>SERVIÇOS LABORATORIAIS</t>
  </si>
  <si>
    <t>https://ismep.org.br/wp-content/uploads/2025/06/CONTRATO-PETRI-PETROLINA-X-HDM.pdf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</si>
  <si>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</si>
  <si>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</si>
  <si>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</si>
  <si>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</si>
  <si>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49.802.797/0001-30</t>
  </si>
  <si>
    <t>CARDIOKIDS</t>
  </si>
  <si>
    <t>https://ismep.org.br/wp-content/uploads/2025/06/CONTRATO-DE-PRESTACAO-DE-SERVICOS-CARDIOKIDS-SERVICOS-MEDICOS-LTDA-ME_compressed.pdf</t>
  </si>
  <si>
    <t>LOCAÇÃO DE 02 MESAS CIRURGICAS</t>
  </si>
  <si>
    <t>https://ismep.org.br/wp-content/uploads/2025/06/FAG-DE-OLIVEIRA1_compressed.pdf</t>
  </si>
  <si>
    <t>LOCAÇÃO DE INCUBADORAS E BERÇOS AQUECIDOS</t>
  </si>
  <si>
    <t>https://ismep.org.br/wp-content/uploads/2025/06/FAG-DE-OLIVEIRA2_compressed.pdf</t>
  </si>
  <si>
    <t>60.942.667/0001-35</t>
  </si>
  <si>
    <t>EMPRESA AMANDA SEIXAS DA SILVA LTDA ME</t>
  </si>
  <si>
    <t>https://ismep.org.br/wp-content/uploads/2025/07/contrato_amanda_seixas_GO_HDM_2025_assinado_assinado-Manifesto_compressed.pdf</t>
  </si>
  <si>
    <t>61.268.113/0001-67</t>
  </si>
  <si>
    <t>LARA HORTENCIA BARBOSA DE BRITO ME</t>
  </si>
  <si>
    <t>https://ismep.org.br/wp-content/uploads/2025/07/Contrato-Lara-Hortencia-Barbosa-de-Brito-ME-HDM-compressed.pdf</t>
  </si>
  <si>
    <t>44.025.255/0001-84</t>
  </si>
  <si>
    <t>CAIO CAVALCANTI FERREIRA SERVIÇOS MÉDICOS LTDA ME</t>
  </si>
  <si>
    <t>https://ismep.org.br/wp-content/uploads/2025/07/Contrato-Caio-Cavalcanti-Ferreira-Servicos-Medicos-LTDA-ME-HDM-compressed.pdf</t>
  </si>
  <si>
    <t>53.523.900/0001-80</t>
  </si>
  <si>
    <t>GERALDO L.A COELHO SERVIÇOS MÉDICOS LTDA</t>
  </si>
  <si>
    <t>https://drive.google.com/file/d/1tN6TRaYE0O6Lz87ztZ2yO4aMzQkxDvIv/view?usp=sharing</t>
  </si>
  <si>
    <t>36.447.527/0001-06</t>
  </si>
  <si>
    <t>PAO E MEL LTDA</t>
  </si>
  <si>
    <t>DISTRIBUIÇÃO DE PÃES</t>
  </si>
  <si>
    <t>https://drive.google.com/file/d/1WCNV3I8xL7KWGZgSm2-m_ORMjNuLKuC_/view?usp=sharing</t>
  </si>
  <si>
    <t>45.210.907/0001-13</t>
  </si>
  <si>
    <t>RAFAEL MEDEIROS SERVICOS MEDICOS LTDA</t>
  </si>
  <si>
    <t>https://drive.google.com/file/d/1cReiSiTBJMkLAPbFq9pXpcBMuBCumNmm/view?usp=sharing</t>
  </si>
  <si>
    <t>61.545.223/0001-29</t>
  </si>
  <si>
    <t>G&amp;G AGUIAR LTDA</t>
  </si>
  <si>
    <t>https://drive.google.com/file/d/1d1EtphsKZuSIocqpCASR45nijTTzINUb/view?usp=sharing</t>
  </si>
  <si>
    <t>30.101.954/0001-51</t>
  </si>
  <si>
    <t>JOZE MARIA DE ARAUJO FILHO ME</t>
  </si>
  <si>
    <t>https://drive.google.com/file/d/1se3Xl49U01HJ6EHwRvA4MVpiy32SDwyd/view?usp=sharing</t>
  </si>
  <si>
    <t>61.348.131/0001-59</t>
  </si>
  <si>
    <t>LETICIA ALVES PRAZERES MEDICINA ME</t>
  </si>
  <si>
    <t>https://drive.google.com/file/d/1de8caToXULQPVwYFJBtVYQx_ehahiYkV/view?usp=drive_link</t>
  </si>
  <si>
    <t>11.356.463/0001-07</t>
  </si>
  <si>
    <t>LIMPEX SERVIÇO DE LIMPEZA DE RESERVATORIO LTDA ME</t>
  </si>
  <si>
    <t>LIMPEZA E HIGIENIZAÇÃO DE CAIXAS D'ÁGUA E RESERVATORIOS</t>
  </si>
  <si>
    <t>https://drive.google.com/file/d/1k3Qf7sNoK8MhyBZ_QWftp4bPHX5G1xHM/view?usp=drive_link</t>
  </si>
  <si>
    <t>48.740.004/0001-32</t>
  </si>
  <si>
    <t>LUANNA PESQUEIRA SERVIÇOS MÉDICOS LTDA ME</t>
  </si>
  <si>
    <t>https://drive.google.com/file/d/1LLXWpi71uprVDMkvkkUV7hqMSJKxsiSi/view?usp=drive_link</t>
  </si>
  <si>
    <t>04.109.643/0001-29</t>
  </si>
  <si>
    <t>SERVIÇO MÉDICO DE PETROLINA LTDA ME</t>
  </si>
  <si>
    <t>https://drive.google.com/file/d/10La_vCntHIli3TmoJd8jmqBzhTGAZjX2/view?usp=drive_link</t>
  </si>
  <si>
    <t>11.176.583.0001-22</t>
  </si>
  <si>
    <t>SOCIEDADE DE PEDIATRIA DE PERNAMBUCO</t>
  </si>
  <si>
    <t>CURSO DE TRANSPORTE NEONATAL</t>
  </si>
  <si>
    <t>https://drive.google.com/file/d/1rAxft06PMOoz7YVk2dt2Mgm6oeLaYbOT/view?usp=drive_link</t>
  </si>
  <si>
    <t>https://drive.google.com/file/d/1zyQsx0FWE-6jyk_l2BtDznLB9Ae7zexb/view?usp=sharing</t>
  </si>
  <si>
    <t>https://drive.google.com/file/d/1ngYRVjdd1lr7xXmLlHldXl93MLVJ96M0/view?usp=sharing</t>
  </si>
  <si>
    <t>60.420.134/0001-93</t>
  </si>
  <si>
    <t>CELENE SOARES KESTERING LTDA ME</t>
  </si>
  <si>
    <t>https://drive.google.com/file/d/1Qs6xEXN_L_wY5lerbOrKC_bQrrzBu97A/view?usp=sharing</t>
  </si>
  <si>
    <t>60.226.470/0001-08</t>
  </si>
  <si>
    <t xml:space="preserve">INAYARA THAMIRES LAVOR CASTRO LTDA ME </t>
  </si>
  <si>
    <t>https://drive.google.com/file/d/1WWzQM72GkEo_SYHH5X8wFLDgmfJ0a7y7/view?usp=sharing</t>
  </si>
  <si>
    <t>36.448.708/0001-57</t>
  </si>
  <si>
    <t>JDPC SERVIÇOS MÉDICOS LTDA ME</t>
  </si>
  <si>
    <t>https://drive.google.com/file/d/1O2Mtfy5Ya4M7U6xaLbAD9X_VSVT1PzEV/view?usp=sharing</t>
  </si>
  <si>
    <t>53.969.908/0001-74</t>
  </si>
  <si>
    <t>MASTERMED PE IV GESTÃO MÉDICA LTDA</t>
  </si>
  <si>
    <t>https://drive.google.com/file/d/18PKifX6wiUAKhqEUORy3gbpyTDr0PDst/view?usp=sharing</t>
  </si>
  <si>
    <t>57.080.039/0001-83</t>
  </si>
  <si>
    <t>HERCULLES SILVERIO LARANJEIRA SOCIEDADE INDIVIDUAL DE ADVOCACIA</t>
  </si>
  <si>
    <t>CÁLCULOS JUDICIAIS</t>
  </si>
  <si>
    <t>https://drive.google.com/file/d/1sxCBZN5NhjnId6doiRUzcWuNFX-iSoIo/view?usp=sharing</t>
  </si>
  <si>
    <t>28.751.370/0001-80</t>
  </si>
  <si>
    <t>SILVA COUTINHO &amp; BEZERRA ANATOMIA
PATOLOGICA DO PERNAMBUCO LTDA ME</t>
  </si>
  <si>
    <t>EXAMES ANATOMOPATOLOGICOS</t>
  </si>
  <si>
    <t>https://drive.google.com/file/d/1z2NC8RvG9hd4Q5imR3lRm3HSa_3Gmsqd/view?usp=drive_link</t>
  </si>
  <si>
    <t>LACESP LABORATORIO DE ANALISES CLIN ESPEC DE PETRO LTDA</t>
  </si>
  <si>
    <t>https://drive.google.com/file/d/1m9mmX7xZx9HdzsVXKI8qVAkxXNo7Lfk0/view?usp=sharing</t>
  </si>
  <si>
    <t>43.843.356/0001-08</t>
  </si>
  <si>
    <t>EMPRESA SAUDEMED ATIVIDADES MEDICAS LTDA</t>
  </si>
  <si>
    <t>https://drive.google.com/file/d/13Nw1UBxEAapX23fB-PT5mAVNnFvgOPYs/view?usp=sharing</t>
  </si>
  <si>
    <t>63.973.961/0001-00</t>
  </si>
  <si>
    <t xml:space="preserve">EMPRESA VERIS SERVIÇOS E SOLUÇÕES LTDA </t>
  </si>
  <si>
    <t>https://drive.google.com/file/d/1K8SHmNrfgAQmbKiZg65P6HkZIAzA-5uW/view?usp=sharing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</si>
</sst>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0%20CUSTEIO/13.2%20PCF%20em%20Excel.xlsx" TargetMode="External"/><Relationship Id="rId1" Type="http://schemas.openxmlformats.org/officeDocument/2006/relationships/externalLinkPath" Target="/83a0417870fc54b3/apds-bckp/Trabalho/APS%20Apoio%20Adm/ISMEP/Gest&#227;o/D.%20Malan/01%20Janeir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EE8B-B0D6-49AB-AEDC-F12650DE8C1D}">
  <sheetPr>
    <tabColor indexed="13"/>
  </sheetPr>
  <dimension ref="A1:V992"/>
  <sheetViews>
    <sheetView showGridLines="0" tabSelected="1" topLeftCell="A150" zoomScale="70" zoomScaleNormal="70" workbookViewId="0">
      <selection activeCell="C152" sqref="C15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45604</v>
      </c>
      <c r="G2" s="9">
        <v>45968</v>
      </c>
      <c r="H2" s="10">
        <v>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45413</v>
      </c>
      <c r="G3" s="9">
        <v>45777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44958</v>
      </c>
      <c r="G4" s="9">
        <v>45322</v>
      </c>
      <c r="H4" s="14">
        <v>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10739225002323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44986</v>
      </c>
      <c r="G5" s="9">
        <v>45351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10739225002323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45047</v>
      </c>
      <c r="G6" s="9">
        <v>45412</v>
      </c>
      <c r="H6" s="12">
        <v>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10739225002323</v>
      </c>
      <c r="B7" s="5" t="s">
        <v>9</v>
      </c>
      <c r="C7" s="6" t="s">
        <v>33</v>
      </c>
      <c r="D7" s="7" t="s">
        <v>34</v>
      </c>
      <c r="E7" s="8" t="s">
        <v>12</v>
      </c>
      <c r="F7" s="9">
        <v>45329</v>
      </c>
      <c r="G7" s="9">
        <v>45694</v>
      </c>
      <c r="H7" s="12">
        <v>0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10739225002323</v>
      </c>
      <c r="B8" s="5" t="s">
        <v>9</v>
      </c>
      <c r="C8" s="6" t="s">
        <v>37</v>
      </c>
      <c r="D8" s="7" t="s">
        <v>38</v>
      </c>
      <c r="E8" s="8" t="s">
        <v>12</v>
      </c>
      <c r="F8" s="9">
        <v>45352</v>
      </c>
      <c r="G8" s="9">
        <v>45716</v>
      </c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(OCULTAR)'!$Q$3:$S$136,3,0),"")</f>
        <v>10739225002323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45717</v>
      </c>
      <c r="G9" s="9">
        <v>46081</v>
      </c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">
      <c r="A10" s="4">
        <f>IFERROR(VLOOKUP(B10,'[1]DADOS (OCULTAR)'!$Q$3:$S$136,3,0),"")</f>
        <v>10739225002323</v>
      </c>
      <c r="B10" s="5" t="s">
        <v>9</v>
      </c>
      <c r="C10" s="6" t="s">
        <v>46</v>
      </c>
      <c r="D10" s="7" t="s">
        <v>47</v>
      </c>
      <c r="E10" s="8" t="s">
        <v>12</v>
      </c>
      <c r="F10" s="9">
        <v>45352</v>
      </c>
      <c r="G10" s="9">
        <v>45716</v>
      </c>
      <c r="H10" s="12">
        <v>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10739225002323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45108</v>
      </c>
      <c r="G11" s="9">
        <v>45230</v>
      </c>
      <c r="H11" s="12">
        <v>8500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10739225002323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45000</v>
      </c>
      <c r="G12" s="9">
        <v>45365</v>
      </c>
      <c r="H12" s="12">
        <v>5400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10739225002323</v>
      </c>
      <c r="B13" s="5" t="s">
        <v>9</v>
      </c>
      <c r="C13" s="6" t="s">
        <v>55</v>
      </c>
      <c r="D13" s="7" t="s">
        <v>56</v>
      </c>
      <c r="E13" s="8" t="s">
        <v>60</v>
      </c>
      <c r="F13" s="9">
        <v>45364</v>
      </c>
      <c r="G13" s="9">
        <v>45728</v>
      </c>
      <c r="H13" s="12">
        <v>36660.57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10739225002323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45106</v>
      </c>
      <c r="G14" s="9">
        <v>45471</v>
      </c>
      <c r="H14" s="12">
        <v>27600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10739225002323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45017</v>
      </c>
      <c r="G15" s="9">
        <v>45382</v>
      </c>
      <c r="H15" s="12">
        <v>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10739225002323</v>
      </c>
      <c r="B16" s="5" t="s">
        <v>9</v>
      </c>
      <c r="C16" s="6" t="s">
        <v>73</v>
      </c>
      <c r="D16" s="7" t="s">
        <v>74</v>
      </c>
      <c r="E16" s="8" t="s">
        <v>16</v>
      </c>
      <c r="F16" s="9">
        <v>45625</v>
      </c>
      <c r="G16" s="9">
        <v>45989</v>
      </c>
      <c r="H16" s="12">
        <v>0</v>
      </c>
      <c r="I16" s="11" t="s">
        <v>75</v>
      </c>
      <c r="V16" s="15" t="s">
        <v>76</v>
      </c>
    </row>
    <row r="17" spans="1:22" s="13" customFormat="1" ht="20.25" customHeight="1" x14ac:dyDescent="0.2">
      <c r="A17" s="4">
        <f>IFERROR(VLOOKUP(B17,'[1]DADOS (OCULTAR)'!$Q$3:$S$136,3,0),"")</f>
        <v>10739225002323</v>
      </c>
      <c r="B17" s="5" t="s">
        <v>9</v>
      </c>
      <c r="C17" s="6" t="s">
        <v>77</v>
      </c>
      <c r="D17" s="7" t="s">
        <v>78</v>
      </c>
      <c r="E17" s="8" t="s">
        <v>79</v>
      </c>
      <c r="F17" s="9">
        <v>45047</v>
      </c>
      <c r="G17" s="9">
        <v>45412</v>
      </c>
      <c r="H17" s="12">
        <v>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10739225002323</v>
      </c>
      <c r="B18" s="5" t="s">
        <v>9</v>
      </c>
      <c r="C18" s="6" t="s">
        <v>77</v>
      </c>
      <c r="D18" s="7" t="s">
        <v>78</v>
      </c>
      <c r="E18" s="8" t="s">
        <v>82</v>
      </c>
      <c r="F18" s="9">
        <v>44986</v>
      </c>
      <c r="G18" s="9">
        <v>45351</v>
      </c>
      <c r="H18" s="12">
        <v>4579.8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10739225002323</v>
      </c>
      <c r="B19" s="5" t="s">
        <v>9</v>
      </c>
      <c r="C19" s="6" t="s">
        <v>85</v>
      </c>
      <c r="D19" s="7" t="s">
        <v>86</v>
      </c>
      <c r="E19" s="8" t="s">
        <v>16</v>
      </c>
      <c r="F19" s="9">
        <v>45566</v>
      </c>
      <c r="G19" s="9">
        <v>45930</v>
      </c>
      <c r="H19" s="12">
        <v>0</v>
      </c>
      <c r="I19" s="11" t="s">
        <v>87</v>
      </c>
      <c r="V19" s="15" t="s">
        <v>88</v>
      </c>
    </row>
    <row r="20" spans="1:22" s="13" customFormat="1" ht="20.25" customHeight="1" x14ac:dyDescent="0.2">
      <c r="A20" s="4">
        <f>IFERROR(VLOOKUP(B20,'[1]DADOS (OCULTAR)'!$Q$3:$S$136,3,0),"")</f>
        <v>10739225002323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45017</v>
      </c>
      <c r="G20" s="9">
        <v>45382</v>
      </c>
      <c r="H20" s="12">
        <v>1650</v>
      </c>
      <c r="I20" s="11" t="s">
        <v>92</v>
      </c>
      <c r="V20" s="15" t="s">
        <v>93</v>
      </c>
    </row>
    <row r="21" spans="1:22" s="13" customFormat="1" ht="20.25" customHeight="1" x14ac:dyDescent="0.2">
      <c r="A21" s="4">
        <f>IFERROR(VLOOKUP(B21,'[1]DADOS (OCULTAR)'!$Q$3:$S$136,3,0),"")</f>
        <v>10739225002323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44986</v>
      </c>
      <c r="G21" s="9">
        <v>45351</v>
      </c>
      <c r="H21" s="12">
        <v>0</v>
      </c>
      <c r="I21" s="11" t="s">
        <v>97</v>
      </c>
      <c r="V21" s="15" t="s">
        <v>98</v>
      </c>
    </row>
    <row r="22" spans="1:22" s="13" customFormat="1" ht="20.25" customHeight="1" x14ac:dyDescent="0.2">
      <c r="A22" s="4">
        <f>IFERROR(VLOOKUP(B22,'[1]DADOS (OCULTAR)'!$Q$3:$S$136,3,0),"")</f>
        <v>10739225002323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45036</v>
      </c>
      <c r="G22" s="9">
        <v>45766</v>
      </c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">
      <c r="A23" s="4">
        <f>IFERROR(VLOOKUP(B23,'[1]DADOS (OCULTAR)'!$Q$3:$S$136,3,0),"")</f>
        <v>10739225002323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45017</v>
      </c>
      <c r="G23" s="9">
        <v>45382</v>
      </c>
      <c r="H23" s="12">
        <v>0</v>
      </c>
      <c r="I23" s="11" t="s">
        <v>107</v>
      </c>
      <c r="V23" s="15" t="s">
        <v>108</v>
      </c>
    </row>
    <row r="24" spans="1:22" s="13" customFormat="1" ht="20.25" customHeight="1" x14ac:dyDescent="0.2">
      <c r="A24" s="4">
        <f>IFERROR(VLOOKUP(B24,'[1]DADOS (OCULTAR)'!$Q$3:$S$136,3,0),"")</f>
        <v>10739225002323</v>
      </c>
      <c r="B24" s="5" t="s">
        <v>9</v>
      </c>
      <c r="C24" s="6" t="s">
        <v>104</v>
      </c>
      <c r="D24" s="7" t="s">
        <v>109</v>
      </c>
      <c r="E24" s="8" t="s">
        <v>96</v>
      </c>
      <c r="F24" s="9">
        <v>44986</v>
      </c>
      <c r="G24" s="9">
        <v>45351</v>
      </c>
      <c r="H24" s="12">
        <v>0</v>
      </c>
      <c r="I24" s="11" t="s">
        <v>110</v>
      </c>
      <c r="V24" s="15" t="s">
        <v>111</v>
      </c>
    </row>
    <row r="25" spans="1:22" s="13" customFormat="1" ht="20.25" customHeight="1" x14ac:dyDescent="0.2">
      <c r="A25" s="4">
        <f>IFERROR(VLOOKUP(B25,'[1]DADOS (OCULTAR)'!$Q$3:$S$136,3,0),"")</f>
        <v>10739225002323</v>
      </c>
      <c r="B25" s="5" t="s">
        <v>9</v>
      </c>
      <c r="C25" s="6" t="s">
        <v>112</v>
      </c>
      <c r="D25" s="7" t="s">
        <v>113</v>
      </c>
      <c r="E25" s="8" t="s">
        <v>114</v>
      </c>
      <c r="F25" s="9">
        <v>45317</v>
      </c>
      <c r="G25" s="9">
        <v>45682</v>
      </c>
      <c r="H25" s="12">
        <v>0</v>
      </c>
      <c r="I25" s="11" t="s">
        <v>115</v>
      </c>
      <c r="V25" s="15" t="s">
        <v>116</v>
      </c>
    </row>
    <row r="26" spans="1:22" s="13" customFormat="1" ht="20.25" customHeight="1" x14ac:dyDescent="0.2">
      <c r="A26" s="4">
        <f>IFERROR(VLOOKUP(B26,'[1]DADOS (OCULTAR)'!$Q$3:$S$136,3,0),"")</f>
        <v>10739225002323</v>
      </c>
      <c r="B26" s="5" t="s">
        <v>9</v>
      </c>
      <c r="C26" s="6" t="s">
        <v>117</v>
      </c>
      <c r="D26" s="7" t="s">
        <v>118</v>
      </c>
      <c r="E26" s="8" t="s">
        <v>12</v>
      </c>
      <c r="F26" s="9">
        <v>45477</v>
      </c>
      <c r="G26" s="9">
        <v>45841</v>
      </c>
      <c r="H26" s="12">
        <v>0</v>
      </c>
      <c r="I26" s="11" t="s">
        <v>119</v>
      </c>
      <c r="V26" s="15" t="s">
        <v>120</v>
      </c>
    </row>
    <row r="27" spans="1:22" s="13" customFormat="1" ht="20.25" customHeight="1" x14ac:dyDescent="0.2">
      <c r="A27" s="4">
        <f>IFERROR(VLOOKUP(B27,'[1]DADOS (OCULTAR)'!$Q$3:$S$136,3,0),"")</f>
        <v>10739225002323</v>
      </c>
      <c r="B27" s="5" t="s">
        <v>9</v>
      </c>
      <c r="C27" s="6" t="s">
        <v>121</v>
      </c>
      <c r="D27" s="7" t="s">
        <v>122</v>
      </c>
      <c r="E27" s="8" t="s">
        <v>123</v>
      </c>
      <c r="F27" s="9">
        <v>44986</v>
      </c>
      <c r="G27" s="9">
        <v>45351</v>
      </c>
      <c r="H27" s="12">
        <v>0</v>
      </c>
      <c r="I27" s="11" t="s">
        <v>124</v>
      </c>
      <c r="V27" s="15" t="s">
        <v>125</v>
      </c>
    </row>
    <row r="28" spans="1:22" s="13" customFormat="1" ht="20.25" customHeight="1" x14ac:dyDescent="0.2">
      <c r="A28" s="4">
        <f>IFERROR(VLOOKUP(B28,'[1]DADOS (OCULTAR)'!$Q$3:$S$136,3,0),"")</f>
        <v>10739225002323</v>
      </c>
      <c r="B28" s="5" t="s">
        <v>9</v>
      </c>
      <c r="C28" s="6" t="s">
        <v>126</v>
      </c>
      <c r="D28" s="7" t="s">
        <v>127</v>
      </c>
      <c r="E28" s="8" t="s">
        <v>128</v>
      </c>
      <c r="F28" s="9">
        <v>44958</v>
      </c>
      <c r="G28" s="9">
        <v>45322</v>
      </c>
      <c r="H28" s="12">
        <v>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10739225002323</v>
      </c>
      <c r="B29" s="5" t="s">
        <v>9</v>
      </c>
      <c r="C29" s="6" t="s">
        <v>126</v>
      </c>
      <c r="D29" s="7" t="s">
        <v>127</v>
      </c>
      <c r="E29" s="8" t="s">
        <v>131</v>
      </c>
      <c r="F29" s="9">
        <v>45566</v>
      </c>
      <c r="G29" s="9">
        <v>45930</v>
      </c>
      <c r="H29" s="12">
        <v>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10739225002323</v>
      </c>
      <c r="B30" s="5" t="s">
        <v>9</v>
      </c>
      <c r="C30" s="6" t="s">
        <v>134</v>
      </c>
      <c r="D30" s="7" t="s">
        <v>135</v>
      </c>
      <c r="E30" s="8" t="s">
        <v>136</v>
      </c>
      <c r="F30" s="9">
        <v>45200</v>
      </c>
      <c r="G30" s="9">
        <v>45565</v>
      </c>
      <c r="H30" s="12">
        <v>0</v>
      </c>
      <c r="I30" s="11" t="s">
        <v>137</v>
      </c>
      <c r="V30" s="15" t="s">
        <v>138</v>
      </c>
    </row>
    <row r="31" spans="1:22" s="13" customFormat="1" ht="20.25" customHeight="1" x14ac:dyDescent="0.2">
      <c r="A31" s="4">
        <f>IFERROR(VLOOKUP(B31,'[1]DADOS (OCULTAR)'!$Q$3:$S$136,3,0),"")</f>
        <v>10739225002323</v>
      </c>
      <c r="B31" s="5" t="s">
        <v>9</v>
      </c>
      <c r="C31" s="6" t="s">
        <v>139</v>
      </c>
      <c r="D31" s="16" t="s">
        <v>140</v>
      </c>
      <c r="E31" s="8" t="s">
        <v>12</v>
      </c>
      <c r="F31" s="9">
        <v>45489</v>
      </c>
      <c r="G31" s="9">
        <v>45853</v>
      </c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">
      <c r="A32" s="4">
        <f>IFERROR(VLOOKUP(B32,'[1]DADOS (OCULTAR)'!$Q$3:$S$136,3,0),"")</f>
        <v>10739225002323</v>
      </c>
      <c r="B32" s="5" t="s">
        <v>9</v>
      </c>
      <c r="C32" s="6" t="s">
        <v>143</v>
      </c>
      <c r="D32" s="7" t="s">
        <v>144</v>
      </c>
      <c r="E32" s="8" t="s">
        <v>123</v>
      </c>
      <c r="F32" s="9">
        <v>44958</v>
      </c>
      <c r="G32" s="9">
        <v>45322</v>
      </c>
      <c r="H32" s="12">
        <v>0</v>
      </c>
      <c r="I32" s="11" t="s">
        <v>145</v>
      </c>
      <c r="V32" s="15" t="s">
        <v>146</v>
      </c>
    </row>
    <row r="33" spans="1:22" s="13" customFormat="1" ht="20.25" customHeight="1" x14ac:dyDescent="0.2">
      <c r="A33" s="4">
        <f>IFERROR(VLOOKUP(B33,'[1]DADOS (OCULTAR)'!$Q$3:$S$136,3,0),"")</f>
        <v>10739225002323</v>
      </c>
      <c r="B33" s="5" t="s">
        <v>9</v>
      </c>
      <c r="C33" s="6" t="s">
        <v>147</v>
      </c>
      <c r="D33" s="7" t="s">
        <v>148</v>
      </c>
      <c r="E33" s="8" t="s">
        <v>149</v>
      </c>
      <c r="F33" s="9">
        <v>45492</v>
      </c>
      <c r="G33" s="9">
        <v>45856</v>
      </c>
      <c r="H33" s="12">
        <v>0</v>
      </c>
      <c r="I33" s="11" t="s">
        <v>150</v>
      </c>
      <c r="V33" s="15" t="s">
        <v>151</v>
      </c>
    </row>
    <row r="34" spans="1:22" s="13" customFormat="1" ht="20.25" customHeight="1" x14ac:dyDescent="0.2">
      <c r="A34" s="4">
        <f>IFERROR(VLOOKUP(B34,'[1]DADOS (OCULTAR)'!$Q$3:$S$136,3,0),"")</f>
        <v>10739225002323</v>
      </c>
      <c r="B34" s="5" t="s">
        <v>9</v>
      </c>
      <c r="C34" s="6" t="s">
        <v>152</v>
      </c>
      <c r="D34" s="7" t="s">
        <v>153</v>
      </c>
      <c r="E34" s="8" t="s">
        <v>25</v>
      </c>
      <c r="F34" s="9">
        <v>44986</v>
      </c>
      <c r="G34" s="9">
        <v>45351</v>
      </c>
      <c r="H34" s="12">
        <v>0</v>
      </c>
      <c r="I34" s="11" t="s">
        <v>154</v>
      </c>
      <c r="V34" s="15" t="s">
        <v>155</v>
      </c>
    </row>
    <row r="35" spans="1:22" s="13" customFormat="1" ht="20.25" customHeight="1" x14ac:dyDescent="0.2">
      <c r="A35" s="4">
        <f>IFERROR(VLOOKUP(B35,'[1]DADOS (OCULTAR)'!$Q$3:$S$136,3,0),"")</f>
        <v>10739225002323</v>
      </c>
      <c r="B35" s="5" t="s">
        <v>9</v>
      </c>
      <c r="C35" s="6" t="s">
        <v>156</v>
      </c>
      <c r="D35" s="7" t="s">
        <v>157</v>
      </c>
      <c r="E35" s="8" t="s">
        <v>158</v>
      </c>
      <c r="F35" s="9">
        <v>44986</v>
      </c>
      <c r="G35" s="9">
        <v>45351</v>
      </c>
      <c r="H35" s="12">
        <v>19530</v>
      </c>
      <c r="I35" s="11" t="s">
        <v>159</v>
      </c>
      <c r="V35" s="15" t="s">
        <v>160</v>
      </c>
    </row>
    <row r="36" spans="1:22" s="13" customFormat="1" ht="20.25" customHeight="1" x14ac:dyDescent="0.2">
      <c r="A36" s="4">
        <f>IFERROR(VLOOKUP(B36,'[1]DADOS (OCULTAR)'!$Q$3:$S$136,3,0),"")</f>
        <v>10739225002323</v>
      </c>
      <c r="B36" s="5" t="s">
        <v>9</v>
      </c>
      <c r="C36" s="6" t="s">
        <v>161</v>
      </c>
      <c r="D36" s="7" t="s">
        <v>162</v>
      </c>
      <c r="E36" s="8" t="s">
        <v>163</v>
      </c>
      <c r="F36" s="9">
        <v>45231</v>
      </c>
      <c r="G36" s="9">
        <v>45596</v>
      </c>
      <c r="H36" s="12">
        <v>0</v>
      </c>
      <c r="I36" s="11" t="s">
        <v>164</v>
      </c>
      <c r="V36" s="15" t="s">
        <v>165</v>
      </c>
    </row>
    <row r="37" spans="1:22" s="13" customFormat="1" ht="20.25" customHeight="1" x14ac:dyDescent="0.2">
      <c r="A37" s="4">
        <f>IFERROR(VLOOKUP(B37,'[1]DADOS (OCULTAR)'!$Q$3:$S$136,3,0),"")</f>
        <v>10739225002323</v>
      </c>
      <c r="B37" s="5" t="s">
        <v>9</v>
      </c>
      <c r="C37" s="6" t="s">
        <v>166</v>
      </c>
      <c r="D37" s="7" t="s">
        <v>167</v>
      </c>
      <c r="E37" s="8" t="s">
        <v>168</v>
      </c>
      <c r="F37" s="9">
        <v>45323</v>
      </c>
      <c r="G37" s="9">
        <v>45688</v>
      </c>
      <c r="H37" s="12">
        <v>0</v>
      </c>
      <c r="I37" s="11" t="s">
        <v>169</v>
      </c>
      <c r="V37" s="15" t="s">
        <v>170</v>
      </c>
    </row>
    <row r="38" spans="1:22" s="13" customFormat="1" ht="20.25" customHeight="1" x14ac:dyDescent="0.2">
      <c r="A38" s="4">
        <f>IFERROR(VLOOKUP(B38,'[1]DADOS (OCULTAR)'!$Q$3:$S$136,3,0),"")</f>
        <v>10739225002323</v>
      </c>
      <c r="B38" s="5" t="s">
        <v>9</v>
      </c>
      <c r="C38" s="6" t="s">
        <v>171</v>
      </c>
      <c r="D38" s="7" t="s">
        <v>172</v>
      </c>
      <c r="E38" s="8" t="s">
        <v>12</v>
      </c>
      <c r="F38" s="9">
        <v>45327</v>
      </c>
      <c r="G38" s="9">
        <v>45692</v>
      </c>
      <c r="H38" s="12">
        <v>0</v>
      </c>
      <c r="I38" s="11" t="s">
        <v>173</v>
      </c>
      <c r="V38" s="15" t="s">
        <v>174</v>
      </c>
    </row>
    <row r="39" spans="1:22" s="13" customFormat="1" ht="20.25" customHeight="1" x14ac:dyDescent="0.2">
      <c r="A39" s="4">
        <f>IFERROR(VLOOKUP(B39,'[1]DADOS (OCULTAR)'!$Q$3:$S$136,3,0),"")</f>
        <v>10739225002323</v>
      </c>
      <c r="B39" s="5" t="s">
        <v>9</v>
      </c>
      <c r="C39" s="6" t="s">
        <v>175</v>
      </c>
      <c r="D39" s="7" t="s">
        <v>176</v>
      </c>
      <c r="E39" s="8" t="s">
        <v>177</v>
      </c>
      <c r="F39" s="9">
        <v>45748</v>
      </c>
      <c r="G39" s="9">
        <v>46112</v>
      </c>
      <c r="H39" s="12">
        <v>0</v>
      </c>
      <c r="I39" s="11" t="s">
        <v>178</v>
      </c>
      <c r="V39" s="15" t="s">
        <v>179</v>
      </c>
    </row>
    <row r="40" spans="1:22" s="13" customFormat="1" ht="20.25" customHeight="1" x14ac:dyDescent="0.2">
      <c r="A40" s="4">
        <f>IFERROR(VLOOKUP(B40,'[1]DADOS (OCULTAR)'!$Q$3:$S$136,3,0),"")</f>
        <v>10739225002323</v>
      </c>
      <c r="B40" s="5" t="s">
        <v>9</v>
      </c>
      <c r="C40" s="6" t="s">
        <v>180</v>
      </c>
      <c r="D40" s="7" t="s">
        <v>181</v>
      </c>
      <c r="E40" s="8" t="s">
        <v>12</v>
      </c>
      <c r="F40" s="9">
        <v>45413</v>
      </c>
      <c r="G40" s="9">
        <v>45777</v>
      </c>
      <c r="H40" s="12">
        <v>0</v>
      </c>
      <c r="I40" s="11" t="s">
        <v>182</v>
      </c>
      <c r="V40" s="15" t="s">
        <v>183</v>
      </c>
    </row>
    <row r="41" spans="1:22" s="13" customFormat="1" ht="20.25" customHeight="1" x14ac:dyDescent="0.2">
      <c r="A41" s="4">
        <f>IFERROR(VLOOKUP(B41,'[1]DADOS (OCULTAR)'!$Q$3:$S$136,3,0),"")</f>
        <v>10739225002323</v>
      </c>
      <c r="B41" s="5" t="s">
        <v>9</v>
      </c>
      <c r="C41" s="6" t="s">
        <v>184</v>
      </c>
      <c r="D41" s="7" t="s">
        <v>185</v>
      </c>
      <c r="E41" s="8" t="s">
        <v>12</v>
      </c>
      <c r="F41" s="9">
        <v>45352</v>
      </c>
      <c r="G41" s="9">
        <v>45716</v>
      </c>
      <c r="H41" s="12">
        <v>0</v>
      </c>
      <c r="I41" s="11" t="s">
        <v>186</v>
      </c>
      <c r="V41" s="15" t="s">
        <v>187</v>
      </c>
    </row>
    <row r="42" spans="1:22" s="13" customFormat="1" ht="20.25" customHeight="1" x14ac:dyDescent="0.2">
      <c r="A42" s="4">
        <f>IFERROR(VLOOKUP(B42,'[1]DADOS (OCULTAR)'!$Q$3:$S$136,3,0),"")</f>
        <v>10739225002323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45017</v>
      </c>
      <c r="G42" s="9">
        <v>45382</v>
      </c>
      <c r="H42" s="12">
        <v>0</v>
      </c>
      <c r="I42" s="11" t="s">
        <v>191</v>
      </c>
      <c r="V42" s="15" t="s">
        <v>192</v>
      </c>
    </row>
    <row r="43" spans="1:22" s="13" customFormat="1" ht="20.25" customHeight="1" x14ac:dyDescent="0.2">
      <c r="A43" s="4">
        <f>IFERROR(VLOOKUP(B43,'[1]DADOS (OCULTAR)'!$Q$3:$S$136,3,0),"")</f>
        <v>10739225002323</v>
      </c>
      <c r="B43" s="5" t="s">
        <v>9</v>
      </c>
      <c r="C43" s="6" t="s">
        <v>193</v>
      </c>
      <c r="D43" s="7" t="s">
        <v>194</v>
      </c>
      <c r="E43" s="8" t="s">
        <v>195</v>
      </c>
      <c r="F43" s="9">
        <v>45413</v>
      </c>
      <c r="G43" s="9">
        <v>45777</v>
      </c>
      <c r="H43" s="12">
        <v>0</v>
      </c>
      <c r="I43" s="11" t="s">
        <v>196</v>
      </c>
      <c r="V43" s="15" t="s">
        <v>197</v>
      </c>
    </row>
    <row r="44" spans="1:22" s="13" customFormat="1" ht="20.25" customHeight="1" x14ac:dyDescent="0.2">
      <c r="A44" s="4">
        <f>IFERROR(VLOOKUP(B44,'[1]DADOS (OCULTAR)'!$Q$3:$S$136,3,0),"")</f>
        <v>10739225002323</v>
      </c>
      <c r="B44" s="5" t="s">
        <v>9</v>
      </c>
      <c r="C44" s="6" t="s">
        <v>198</v>
      </c>
      <c r="D44" s="7" t="s">
        <v>199</v>
      </c>
      <c r="E44" s="8" t="s">
        <v>200</v>
      </c>
      <c r="F44" s="9">
        <v>45261</v>
      </c>
      <c r="G44" s="9">
        <v>45626</v>
      </c>
      <c r="H44" s="12">
        <v>2500</v>
      </c>
      <c r="I44" s="11" t="s">
        <v>201</v>
      </c>
      <c r="V44" s="15" t="s">
        <v>202</v>
      </c>
    </row>
    <row r="45" spans="1:22" s="13" customFormat="1" ht="20.25" customHeight="1" x14ac:dyDescent="0.2">
      <c r="A45" s="4">
        <f>IFERROR(VLOOKUP(B45,'[1]DADOS (OCULTAR)'!$Q$3:$S$136,3,0),"")</f>
        <v>10739225002323</v>
      </c>
      <c r="B45" s="5" t="s">
        <v>9</v>
      </c>
      <c r="C45" s="6" t="s">
        <v>203</v>
      </c>
      <c r="D45" s="7" t="s">
        <v>204</v>
      </c>
      <c r="E45" s="8" t="s">
        <v>205</v>
      </c>
      <c r="F45" s="9">
        <v>45428</v>
      </c>
      <c r="G45" s="9">
        <v>45792</v>
      </c>
      <c r="H45" s="12">
        <v>3500</v>
      </c>
      <c r="I45" s="11" t="s">
        <v>206</v>
      </c>
      <c r="V45" s="15" t="s">
        <v>207</v>
      </c>
    </row>
    <row r="46" spans="1:22" s="13" customFormat="1" ht="20.25" customHeight="1" x14ac:dyDescent="0.2">
      <c r="A46" s="4">
        <f>IFERROR(VLOOKUP(B46,'[1]DADOS (OCULTAR)'!$Q$3:$S$136,3,0),"")</f>
        <v>10739225002323</v>
      </c>
      <c r="B46" s="5" t="s">
        <v>9</v>
      </c>
      <c r="C46" s="6" t="s">
        <v>208</v>
      </c>
      <c r="D46" s="7" t="s">
        <v>209</v>
      </c>
      <c r="E46" s="8" t="s">
        <v>16</v>
      </c>
      <c r="F46" s="9">
        <v>45413</v>
      </c>
      <c r="G46" s="9">
        <v>45777</v>
      </c>
      <c r="H46" s="12">
        <v>0</v>
      </c>
      <c r="I46" s="11" t="s">
        <v>210</v>
      </c>
      <c r="V46" s="15" t="s">
        <v>211</v>
      </c>
    </row>
    <row r="47" spans="1:22" ht="20.25" customHeight="1" x14ac:dyDescent="0.25">
      <c r="A47" s="4">
        <f>IFERROR(VLOOKUP(B47,'[1]DADOS (OCULTAR)'!$Q$3:$S$136,3,0),"")</f>
        <v>10739225002323</v>
      </c>
      <c r="B47" s="5" t="s">
        <v>9</v>
      </c>
      <c r="C47" s="6" t="s">
        <v>212</v>
      </c>
      <c r="D47" s="7" t="s">
        <v>213</v>
      </c>
      <c r="E47" s="8" t="s">
        <v>214</v>
      </c>
      <c r="F47" s="9">
        <v>45547</v>
      </c>
      <c r="G47" s="9">
        <v>45911</v>
      </c>
      <c r="H47" s="12">
        <v>0</v>
      </c>
      <c r="I47" s="11" t="s">
        <v>215</v>
      </c>
    </row>
    <row r="48" spans="1:22" ht="20.25" customHeight="1" x14ac:dyDescent="0.25">
      <c r="A48" s="4">
        <f>IFERROR(VLOOKUP(B48,'[1]DADOS (OCULTAR)'!$Q$3:$S$136,3,0),"")</f>
        <v>10739225002323</v>
      </c>
      <c r="B48" s="5" t="s">
        <v>9</v>
      </c>
      <c r="C48" s="6" t="s">
        <v>216</v>
      </c>
      <c r="D48" s="7" t="s">
        <v>217</v>
      </c>
      <c r="E48" s="8" t="s">
        <v>218</v>
      </c>
      <c r="F48" s="9">
        <v>45108</v>
      </c>
      <c r="G48" s="9">
        <v>45473</v>
      </c>
      <c r="H48" s="12">
        <v>0</v>
      </c>
      <c r="I48" s="11" t="s">
        <v>219</v>
      </c>
    </row>
    <row r="49" spans="1:9" ht="20.25" customHeight="1" x14ac:dyDescent="0.25">
      <c r="A49" s="4">
        <f>IFERROR(VLOOKUP(B49,'[1]DADOS (OCULTAR)'!$Q$3:$S$136,3,0),"")</f>
        <v>10739225002323</v>
      </c>
      <c r="B49" s="5" t="s">
        <v>9</v>
      </c>
      <c r="C49" s="6" t="s">
        <v>220</v>
      </c>
      <c r="D49" s="7" t="s">
        <v>221</v>
      </c>
      <c r="E49" s="8" t="s">
        <v>222</v>
      </c>
      <c r="F49" s="9">
        <v>45000</v>
      </c>
      <c r="G49" s="9">
        <v>45365</v>
      </c>
      <c r="H49" s="12">
        <v>0</v>
      </c>
      <c r="I49" s="11" t="s">
        <v>223</v>
      </c>
    </row>
    <row r="50" spans="1:9" ht="20.25" customHeight="1" x14ac:dyDescent="0.25">
      <c r="A50" s="4">
        <f>IFERROR(VLOOKUP(B50,'[1]DADOS (OCULTAR)'!$Q$3:$S$136,3,0),"")</f>
        <v>10739225002323</v>
      </c>
      <c r="B50" s="5" t="s">
        <v>9</v>
      </c>
      <c r="C50" s="6" t="s">
        <v>224</v>
      </c>
      <c r="D50" s="7" t="s">
        <v>225</v>
      </c>
      <c r="E50" s="8" t="s">
        <v>226</v>
      </c>
      <c r="F50" s="9">
        <v>45261</v>
      </c>
      <c r="G50" s="9">
        <v>45626</v>
      </c>
      <c r="H50" s="12">
        <v>7000</v>
      </c>
      <c r="I50" s="11" t="s">
        <v>227</v>
      </c>
    </row>
    <row r="51" spans="1:9" ht="20.25" customHeight="1" x14ac:dyDescent="0.25">
      <c r="A51" s="4">
        <f>IFERROR(VLOOKUP(B51,'[1]DADOS (OCULTAR)'!$Q$3:$S$136,3,0),"")</f>
        <v>10739225002323</v>
      </c>
      <c r="B51" s="5" t="s">
        <v>9</v>
      </c>
      <c r="C51" s="6" t="s">
        <v>228</v>
      </c>
      <c r="D51" s="7" t="s">
        <v>225</v>
      </c>
      <c r="E51" s="8" t="s">
        <v>229</v>
      </c>
      <c r="F51" s="9">
        <v>45348</v>
      </c>
      <c r="G51" s="9">
        <v>45772</v>
      </c>
      <c r="H51" s="12">
        <v>0</v>
      </c>
      <c r="I51" s="11" t="s">
        <v>230</v>
      </c>
    </row>
    <row r="52" spans="1:9" ht="20.25" customHeight="1" x14ac:dyDescent="0.25">
      <c r="A52" s="4">
        <f>IFERROR(VLOOKUP(B52,'[1]DADOS (OCULTAR)'!$Q$3:$S$136,3,0),"")</f>
        <v>10739225002323</v>
      </c>
      <c r="B52" s="5" t="s">
        <v>9</v>
      </c>
      <c r="C52" s="6" t="s">
        <v>231</v>
      </c>
      <c r="D52" s="7" t="s">
        <v>232</v>
      </c>
      <c r="E52" s="8" t="s">
        <v>233</v>
      </c>
      <c r="F52" s="9">
        <v>44958</v>
      </c>
      <c r="G52" s="9">
        <v>45322</v>
      </c>
      <c r="H52" s="12">
        <v>17000</v>
      </c>
      <c r="I52" s="11" t="s">
        <v>234</v>
      </c>
    </row>
    <row r="53" spans="1:9" ht="20.25" customHeight="1" x14ac:dyDescent="0.25">
      <c r="A53" s="4">
        <f>IFERROR(VLOOKUP(B53,'[1]DADOS (OCULTAR)'!$Q$3:$S$136,3,0),"")</f>
        <v>10739225002323</v>
      </c>
      <c r="B53" s="5" t="s">
        <v>9</v>
      </c>
      <c r="C53" s="6" t="s">
        <v>235</v>
      </c>
      <c r="D53" s="7" t="s">
        <v>236</v>
      </c>
      <c r="E53" s="8" t="s">
        <v>12</v>
      </c>
      <c r="F53" s="9">
        <v>45383</v>
      </c>
      <c r="G53" s="9">
        <v>45747</v>
      </c>
      <c r="H53" s="12">
        <v>0</v>
      </c>
      <c r="I53" s="11" t="s">
        <v>237</v>
      </c>
    </row>
    <row r="54" spans="1:9" ht="20.25" customHeight="1" x14ac:dyDescent="0.25">
      <c r="A54" s="4">
        <f>IFERROR(VLOOKUP(B54,'[1]DADOS (OCULTAR)'!$Q$3:$S$136,3,0),"")</f>
        <v>10739225002323</v>
      </c>
      <c r="B54" s="5" t="s">
        <v>9</v>
      </c>
      <c r="C54" s="6" t="s">
        <v>238</v>
      </c>
      <c r="D54" s="7" t="s">
        <v>239</v>
      </c>
      <c r="E54" s="8" t="s">
        <v>240</v>
      </c>
      <c r="F54" s="9">
        <v>45017</v>
      </c>
      <c r="G54" s="9">
        <v>45382</v>
      </c>
      <c r="H54" s="12">
        <v>0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10739225002323</v>
      </c>
      <c r="B55" s="5" t="s">
        <v>9</v>
      </c>
      <c r="C55" s="6" t="s">
        <v>242</v>
      </c>
      <c r="D55" s="7" t="s">
        <v>243</v>
      </c>
      <c r="E55" s="8" t="s">
        <v>16</v>
      </c>
      <c r="F55" s="9">
        <v>45352</v>
      </c>
      <c r="G55" s="9">
        <v>45716</v>
      </c>
      <c r="H55" s="12">
        <v>0</v>
      </c>
      <c r="I55" s="11" t="s">
        <v>244</v>
      </c>
    </row>
    <row r="56" spans="1:9" ht="20.25" customHeight="1" x14ac:dyDescent="0.25">
      <c r="A56" s="4">
        <f>IFERROR(VLOOKUP(B56,'[1]DADOS (OCULTAR)'!$Q$3:$S$136,3,0),"")</f>
        <v>10739225002323</v>
      </c>
      <c r="B56" s="5" t="s">
        <v>9</v>
      </c>
      <c r="C56" s="6" t="s">
        <v>245</v>
      </c>
      <c r="D56" s="7" t="s">
        <v>246</v>
      </c>
      <c r="E56" s="8" t="s">
        <v>247</v>
      </c>
      <c r="F56" s="9">
        <v>45748</v>
      </c>
      <c r="G56" s="9">
        <v>46112</v>
      </c>
      <c r="H56" s="12">
        <v>0</v>
      </c>
      <c r="I56" s="11" t="s">
        <v>248</v>
      </c>
    </row>
    <row r="57" spans="1:9" ht="20.25" customHeight="1" x14ac:dyDescent="0.25">
      <c r="A57" s="4">
        <f>IFERROR(VLOOKUP(B57,'[1]DADOS (OCULTAR)'!$Q$3:$S$136,3,0),"")</f>
        <v>10739225002323</v>
      </c>
      <c r="B57" s="5" t="s">
        <v>9</v>
      </c>
      <c r="C57" s="6" t="s">
        <v>249</v>
      </c>
      <c r="D57" s="7" t="s">
        <v>250</v>
      </c>
      <c r="E57" s="8" t="s">
        <v>251</v>
      </c>
      <c r="F57" s="9">
        <v>45047</v>
      </c>
      <c r="G57" s="9">
        <v>45413</v>
      </c>
      <c r="H57" s="12">
        <v>750</v>
      </c>
      <c r="I57" s="11" t="s">
        <v>252</v>
      </c>
    </row>
    <row r="58" spans="1:9" ht="20.25" customHeight="1" x14ac:dyDescent="0.25">
      <c r="A58" s="4">
        <f>IFERROR(VLOOKUP(B58,'[1]DADOS (OCULTAR)'!$Q$3:$S$136,3,0),"")</f>
        <v>10739225002323</v>
      </c>
      <c r="B58" s="5" t="s">
        <v>9</v>
      </c>
      <c r="C58" s="6" t="s">
        <v>253</v>
      </c>
      <c r="D58" s="7" t="s">
        <v>254</v>
      </c>
      <c r="E58" s="8" t="s">
        <v>255</v>
      </c>
      <c r="F58" s="9">
        <v>44972</v>
      </c>
      <c r="G58" s="9">
        <v>45336</v>
      </c>
      <c r="H58" s="12">
        <v>0</v>
      </c>
      <c r="I58" s="11" t="s">
        <v>256</v>
      </c>
    </row>
    <row r="59" spans="1:9" ht="20.25" customHeight="1" x14ac:dyDescent="0.25">
      <c r="A59" s="4">
        <f>IFERROR(VLOOKUP(B59,'[1]DADOS (OCULTAR)'!$Q$3:$S$136,3,0),"")</f>
        <v>10739225002323</v>
      </c>
      <c r="B59" s="5" t="s">
        <v>9</v>
      </c>
      <c r="C59" s="6" t="s">
        <v>257</v>
      </c>
      <c r="D59" s="7" t="s">
        <v>258</v>
      </c>
      <c r="E59" s="8" t="s">
        <v>16</v>
      </c>
      <c r="F59" s="9">
        <v>45413</v>
      </c>
      <c r="G59" s="9">
        <v>45777</v>
      </c>
      <c r="H59" s="12">
        <v>0</v>
      </c>
      <c r="I59" s="11" t="s">
        <v>259</v>
      </c>
    </row>
    <row r="60" spans="1:9" ht="20.25" customHeight="1" x14ac:dyDescent="0.25">
      <c r="A60" s="4">
        <f>IFERROR(VLOOKUP(B60,'[1]DADOS (OCULTAR)'!$Q$3:$S$136,3,0),"")</f>
        <v>10739225002323</v>
      </c>
      <c r="B60" s="5" t="s">
        <v>9</v>
      </c>
      <c r="C60" s="6" t="s">
        <v>260</v>
      </c>
      <c r="D60" s="7" t="s">
        <v>261</v>
      </c>
      <c r="E60" s="8" t="s">
        <v>262</v>
      </c>
      <c r="F60" s="9">
        <v>45017</v>
      </c>
      <c r="G60" s="9">
        <v>45382</v>
      </c>
      <c r="H60" s="12">
        <v>25500.67</v>
      </c>
      <c r="I60" s="11" t="s">
        <v>263</v>
      </c>
    </row>
    <row r="61" spans="1:9" ht="20.25" customHeight="1" x14ac:dyDescent="0.25">
      <c r="A61" s="4">
        <f>IFERROR(VLOOKUP(B61,'[1]DADOS (OCULTAR)'!$Q$3:$S$136,3,0),"")</f>
        <v>10739225002323</v>
      </c>
      <c r="B61" s="5" t="s">
        <v>9</v>
      </c>
      <c r="C61" s="6" t="s">
        <v>260</v>
      </c>
      <c r="D61" s="7" t="s">
        <v>261</v>
      </c>
      <c r="E61" s="8" t="s">
        <v>264</v>
      </c>
      <c r="F61" s="9">
        <v>45017</v>
      </c>
      <c r="G61" s="9">
        <v>45382</v>
      </c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10739225002323</v>
      </c>
      <c r="B62" s="5" t="s">
        <v>9</v>
      </c>
      <c r="C62" s="6" t="s">
        <v>266</v>
      </c>
      <c r="D62" s="7" t="s">
        <v>267</v>
      </c>
      <c r="E62" s="8" t="s">
        <v>168</v>
      </c>
      <c r="F62" s="9">
        <v>45323</v>
      </c>
      <c r="G62" s="9">
        <v>45688</v>
      </c>
      <c r="H62" s="12">
        <v>0</v>
      </c>
      <c r="I62" s="11" t="s">
        <v>268</v>
      </c>
    </row>
    <row r="63" spans="1:9" ht="20.25" customHeight="1" x14ac:dyDescent="0.25">
      <c r="A63" s="4">
        <f>IFERROR(VLOOKUP(B63,'[1]DADOS (OCULTAR)'!$Q$3:$S$136,3,0),"")</f>
        <v>10739225002323</v>
      </c>
      <c r="B63" s="5" t="s">
        <v>9</v>
      </c>
      <c r="C63" s="6" t="s">
        <v>269</v>
      </c>
      <c r="D63" s="7" t="s">
        <v>270</v>
      </c>
      <c r="E63" s="8" t="s">
        <v>271</v>
      </c>
      <c r="F63" s="9">
        <v>45078</v>
      </c>
      <c r="G63" s="9">
        <v>45443</v>
      </c>
      <c r="H63" s="12">
        <v>0</v>
      </c>
      <c r="I63" s="11" t="s">
        <v>272</v>
      </c>
    </row>
    <row r="64" spans="1:9" ht="20.25" customHeight="1" x14ac:dyDescent="0.25">
      <c r="A64" s="4">
        <f>IFERROR(VLOOKUP(B64,'[1]DADOS (OCULTAR)'!$Q$3:$S$136,3,0),"")</f>
        <v>10739225002323</v>
      </c>
      <c r="B64" s="5" t="s">
        <v>9</v>
      </c>
      <c r="C64" s="6" t="s">
        <v>273</v>
      </c>
      <c r="D64" s="7" t="s">
        <v>274</v>
      </c>
      <c r="E64" s="8" t="s">
        <v>275</v>
      </c>
      <c r="F64" s="9">
        <v>45444</v>
      </c>
      <c r="G64" s="9">
        <v>45808</v>
      </c>
      <c r="H64" s="12">
        <v>0</v>
      </c>
      <c r="I64" s="11" t="s">
        <v>276</v>
      </c>
    </row>
    <row r="65" spans="1:9" ht="20.25" customHeight="1" x14ac:dyDescent="0.25">
      <c r="A65" s="4">
        <f>IFERROR(VLOOKUP(B65,'[1]DADOS (OCULTAR)'!$Q$3:$S$136,3,0),"")</f>
        <v>10739225002323</v>
      </c>
      <c r="B65" s="5" t="s">
        <v>9</v>
      </c>
      <c r="C65" s="6" t="s">
        <v>277</v>
      </c>
      <c r="D65" s="7" t="s">
        <v>278</v>
      </c>
      <c r="E65" s="8" t="s">
        <v>279</v>
      </c>
      <c r="F65" s="9">
        <v>45385</v>
      </c>
      <c r="G65" s="9">
        <v>45749</v>
      </c>
      <c r="H65" s="12">
        <v>38500</v>
      </c>
      <c r="I65" s="11" t="s">
        <v>280</v>
      </c>
    </row>
    <row r="66" spans="1:9" ht="20.25" customHeight="1" x14ac:dyDescent="0.25">
      <c r="A66" s="4">
        <f>IFERROR(VLOOKUP(B66,'[1]DADOS (OCULTAR)'!$Q$3:$S$136,3,0),"")</f>
        <v>10739225002323</v>
      </c>
      <c r="B66" s="5" t="s">
        <v>9</v>
      </c>
      <c r="C66" s="6" t="s">
        <v>281</v>
      </c>
      <c r="D66" s="7" t="s">
        <v>282</v>
      </c>
      <c r="E66" s="8" t="s">
        <v>283</v>
      </c>
      <c r="F66" s="9">
        <v>45078</v>
      </c>
      <c r="G66" s="9">
        <v>45443</v>
      </c>
      <c r="H66" s="12">
        <v>42000</v>
      </c>
      <c r="I66" s="11" t="s">
        <v>284</v>
      </c>
    </row>
    <row r="67" spans="1:9" ht="20.25" customHeight="1" x14ac:dyDescent="0.25">
      <c r="A67" s="4">
        <f>IFERROR(VLOOKUP(B67,'[1]DADOS (OCULTAR)'!$Q$3:$S$136,3,0),"")</f>
        <v>10739225002323</v>
      </c>
      <c r="B67" s="5" t="s">
        <v>9</v>
      </c>
      <c r="C67" s="6" t="s">
        <v>285</v>
      </c>
      <c r="D67" s="7" t="s">
        <v>286</v>
      </c>
      <c r="E67" s="8" t="s">
        <v>287</v>
      </c>
      <c r="F67" s="9">
        <v>45606</v>
      </c>
      <c r="G67" s="9">
        <v>45970</v>
      </c>
      <c r="H67" s="12">
        <v>0</v>
      </c>
      <c r="I67" s="11" t="s">
        <v>288</v>
      </c>
    </row>
    <row r="68" spans="1:9" ht="20.25" customHeight="1" x14ac:dyDescent="0.25">
      <c r="A68" s="4">
        <f>IFERROR(VLOOKUP(B68,'[1]DADOS (OCULTAR)'!$Q$3:$S$136,3,0),"")</f>
        <v>10739225002323</v>
      </c>
      <c r="B68" s="5" t="s">
        <v>9</v>
      </c>
      <c r="C68" s="6" t="s">
        <v>289</v>
      </c>
      <c r="D68" s="7" t="s">
        <v>290</v>
      </c>
      <c r="E68" s="8" t="s">
        <v>291</v>
      </c>
      <c r="F68" s="9">
        <v>45043</v>
      </c>
      <c r="G68" s="9">
        <v>45408</v>
      </c>
      <c r="H68" s="12">
        <v>0</v>
      </c>
      <c r="I68" s="11" t="s">
        <v>292</v>
      </c>
    </row>
    <row r="69" spans="1:9" ht="20.25" customHeight="1" x14ac:dyDescent="0.25">
      <c r="A69" s="4">
        <f>IFERROR(VLOOKUP(B69,'[1]DADOS (OCULTAR)'!$Q$3:$S$136,3,0),"")</f>
        <v>10739225002323</v>
      </c>
      <c r="B69" s="5" t="s">
        <v>9</v>
      </c>
      <c r="C69" s="6" t="s">
        <v>293</v>
      </c>
      <c r="D69" s="7" t="s">
        <v>294</v>
      </c>
      <c r="E69" s="8" t="s">
        <v>295</v>
      </c>
      <c r="F69" s="9">
        <v>44958</v>
      </c>
      <c r="G69" s="9">
        <v>45322</v>
      </c>
      <c r="H69" s="12">
        <v>0</v>
      </c>
      <c r="I69" s="11" t="s">
        <v>296</v>
      </c>
    </row>
    <row r="70" spans="1:9" ht="20.25" customHeight="1" x14ac:dyDescent="0.25">
      <c r="A70" s="4">
        <f>IFERROR(VLOOKUP(B70,'[1]DADOS (OCULTAR)'!$Q$3:$S$136,3,0),"")</f>
        <v>10739225002323</v>
      </c>
      <c r="B70" s="5" t="s">
        <v>9</v>
      </c>
      <c r="C70" s="6" t="s">
        <v>297</v>
      </c>
      <c r="D70" s="7" t="s">
        <v>298</v>
      </c>
      <c r="E70" s="8" t="s">
        <v>12</v>
      </c>
      <c r="F70" s="9">
        <v>45383</v>
      </c>
      <c r="G70" s="9">
        <v>45747</v>
      </c>
      <c r="H70" s="12">
        <v>0</v>
      </c>
      <c r="I70" s="11" t="s">
        <v>299</v>
      </c>
    </row>
    <row r="71" spans="1:9" ht="20.25" customHeight="1" x14ac:dyDescent="0.25">
      <c r="A71" s="4">
        <f>IFERROR(VLOOKUP(B71,'[1]DADOS (OCULTAR)'!$Q$3:$S$136,3,0),"")</f>
        <v>10739225002323</v>
      </c>
      <c r="B71" s="5" t="s">
        <v>9</v>
      </c>
      <c r="C71" s="6" t="s">
        <v>300</v>
      </c>
      <c r="D71" s="7" t="s">
        <v>301</v>
      </c>
      <c r="E71" s="8" t="s">
        <v>302</v>
      </c>
      <c r="F71" s="9">
        <v>45323</v>
      </c>
      <c r="G71" s="9">
        <v>45688</v>
      </c>
      <c r="H71" s="12">
        <v>5500</v>
      </c>
      <c r="I71" s="11" t="s">
        <v>303</v>
      </c>
    </row>
    <row r="72" spans="1:9" ht="20.25" customHeight="1" x14ac:dyDescent="0.25">
      <c r="A72" s="4">
        <f>IFERROR(VLOOKUP(B72,'[1]DADOS (OCULTAR)'!$Q$3:$S$136,3,0),"")</f>
        <v>10739225002323</v>
      </c>
      <c r="B72" s="5" t="s">
        <v>9</v>
      </c>
      <c r="C72" s="6" t="s">
        <v>304</v>
      </c>
      <c r="D72" s="7" t="s">
        <v>305</v>
      </c>
      <c r="E72" s="8" t="s">
        <v>306</v>
      </c>
      <c r="F72" s="9">
        <v>44986</v>
      </c>
      <c r="G72" s="9">
        <v>45351</v>
      </c>
      <c r="H72" s="12">
        <v>5500</v>
      </c>
      <c r="I72" s="11" t="s">
        <v>307</v>
      </c>
    </row>
    <row r="73" spans="1:9" ht="20.25" customHeight="1" x14ac:dyDescent="0.25">
      <c r="A73" s="4">
        <f>IFERROR(VLOOKUP(B73,'[1]DADOS (OCULTAR)'!$Q$3:$S$136,3,0),"")</f>
        <v>10739225002323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44958</v>
      </c>
      <c r="G73" s="9">
        <v>45322</v>
      </c>
      <c r="H73" s="12">
        <v>15000</v>
      </c>
      <c r="I73" s="11" t="s">
        <v>311</v>
      </c>
    </row>
    <row r="74" spans="1:9" ht="20.25" customHeight="1" x14ac:dyDescent="0.25">
      <c r="A74" s="4">
        <f>IFERROR(VLOOKUP(B74,'[1]DADOS (OCULTAR)'!$Q$3:$S$136,3,0),"")</f>
        <v>10739225002323</v>
      </c>
      <c r="B74" s="5" t="s">
        <v>9</v>
      </c>
      <c r="C74" s="6" t="s">
        <v>312</v>
      </c>
      <c r="D74" s="7" t="s">
        <v>313</v>
      </c>
      <c r="E74" s="8" t="s">
        <v>314</v>
      </c>
      <c r="F74" s="9">
        <v>45352</v>
      </c>
      <c r="G74" s="9">
        <v>45716</v>
      </c>
      <c r="H74" s="12">
        <v>0</v>
      </c>
      <c r="I74" s="11" t="s">
        <v>315</v>
      </c>
    </row>
    <row r="75" spans="1:9" ht="20.25" customHeight="1" x14ac:dyDescent="0.25">
      <c r="A75" s="4">
        <f>IFERROR(VLOOKUP(B75,'[1]DADOS (OCULTAR)'!$Q$3:$S$136,3,0),"")</f>
        <v>10739225002323</v>
      </c>
      <c r="B75" s="5" t="s">
        <v>9</v>
      </c>
      <c r="C75" s="6" t="s">
        <v>316</v>
      </c>
      <c r="D75" s="7" t="s">
        <v>317</v>
      </c>
      <c r="E75" s="8" t="s">
        <v>318</v>
      </c>
      <c r="F75" s="9">
        <v>44958</v>
      </c>
      <c r="G75" s="9">
        <v>45322</v>
      </c>
      <c r="H75" s="12">
        <v>28832.26</v>
      </c>
      <c r="I75" s="11" t="s">
        <v>319</v>
      </c>
    </row>
    <row r="76" spans="1:9" ht="20.25" customHeight="1" x14ac:dyDescent="0.25">
      <c r="A76" s="4">
        <f>IFERROR(VLOOKUP(B76,'[1]DADOS (OCULTAR)'!$Q$3:$S$136,3,0),"")</f>
        <v>10739225002323</v>
      </c>
      <c r="B76" s="5" t="s">
        <v>9</v>
      </c>
      <c r="C76" s="6" t="s">
        <v>320</v>
      </c>
      <c r="D76" s="7" t="s">
        <v>321</v>
      </c>
      <c r="E76" s="8" t="s">
        <v>322</v>
      </c>
      <c r="F76" s="9">
        <v>45763</v>
      </c>
      <c r="G76" s="9">
        <v>45945</v>
      </c>
      <c r="H76" s="12">
        <v>0</v>
      </c>
      <c r="I76" s="11" t="s">
        <v>323</v>
      </c>
    </row>
    <row r="77" spans="1:9" ht="20.25" customHeight="1" x14ac:dyDescent="0.25">
      <c r="A77" s="4">
        <f>IFERROR(VLOOKUP(B77,'[1]DADOS (OCULTAR)'!$Q$3:$S$136,3,0),"")</f>
        <v>10739225002323</v>
      </c>
      <c r="B77" s="5" t="s">
        <v>9</v>
      </c>
      <c r="C77" s="6" t="s">
        <v>320</v>
      </c>
      <c r="D77" s="7" t="s">
        <v>321</v>
      </c>
      <c r="E77" s="8" t="s">
        <v>324</v>
      </c>
      <c r="F77" s="9">
        <v>45581</v>
      </c>
      <c r="G77" s="9">
        <v>45945</v>
      </c>
      <c r="H77" s="12">
        <v>2300</v>
      </c>
      <c r="I77" s="11" t="s">
        <v>325</v>
      </c>
    </row>
    <row r="78" spans="1:9" ht="20.25" customHeight="1" x14ac:dyDescent="0.25">
      <c r="A78" s="4">
        <f>IFERROR(VLOOKUP(B78,'[1]DADOS (OCULTAR)'!$Q$3:$S$136,3,0),"")</f>
        <v>10739225002323</v>
      </c>
      <c r="B78" s="5" t="s">
        <v>9</v>
      </c>
      <c r="C78" s="6" t="s">
        <v>326</v>
      </c>
      <c r="D78" s="7" t="s">
        <v>327</v>
      </c>
      <c r="E78" s="8" t="s">
        <v>328</v>
      </c>
      <c r="F78" s="9">
        <v>44958</v>
      </c>
      <c r="G78" s="9">
        <v>45322</v>
      </c>
      <c r="H78" s="12">
        <v>0</v>
      </c>
      <c r="I78" s="11" t="s">
        <v>329</v>
      </c>
    </row>
    <row r="79" spans="1:9" ht="20.25" customHeight="1" x14ac:dyDescent="0.25">
      <c r="A79" s="4">
        <f>IFERROR(VLOOKUP(B79,'[1]DADOS (OCULTAR)'!$Q$3:$S$136,3,0),"")</f>
        <v>10739225002323</v>
      </c>
      <c r="B79" s="5" t="s">
        <v>9</v>
      </c>
      <c r="C79" s="6" t="s">
        <v>330</v>
      </c>
      <c r="D79" s="7" t="s">
        <v>331</v>
      </c>
      <c r="E79" s="8" t="s">
        <v>332</v>
      </c>
      <c r="F79" s="9">
        <v>44986</v>
      </c>
      <c r="G79" s="9">
        <v>45351</v>
      </c>
      <c r="H79" s="12">
        <v>0</v>
      </c>
      <c r="I79" s="11" t="s">
        <v>333</v>
      </c>
    </row>
    <row r="80" spans="1:9" ht="20.25" customHeight="1" x14ac:dyDescent="0.25">
      <c r="A80" s="4">
        <f>IFERROR(VLOOKUP(B80,'[1]DADOS (OCULTAR)'!$Q$3:$S$136,3,0),"")</f>
        <v>10739225002323</v>
      </c>
      <c r="B80" s="5" t="s">
        <v>9</v>
      </c>
      <c r="C80" s="6" t="s">
        <v>334</v>
      </c>
      <c r="D80" s="7" t="s">
        <v>335</v>
      </c>
      <c r="E80" s="8" t="s">
        <v>336</v>
      </c>
      <c r="F80" s="9">
        <v>44958</v>
      </c>
      <c r="G80" s="9">
        <v>45351</v>
      </c>
      <c r="H80" s="12">
        <v>1400</v>
      </c>
      <c r="I80" s="11" t="s">
        <v>337</v>
      </c>
    </row>
    <row r="81" spans="1:9" ht="20.25" customHeight="1" x14ac:dyDescent="0.25">
      <c r="A81" s="4">
        <f>IFERROR(VLOOKUP(B81,'[1]DADOS (OCULTAR)'!$Q$3:$S$136,3,0),"")</f>
        <v>10739225002323</v>
      </c>
      <c r="B81" s="5" t="s">
        <v>9</v>
      </c>
      <c r="C81" s="6" t="s">
        <v>338</v>
      </c>
      <c r="D81" s="7" t="s">
        <v>339</v>
      </c>
      <c r="E81" s="8" t="s">
        <v>340</v>
      </c>
      <c r="F81" s="9">
        <v>45505</v>
      </c>
      <c r="G81" s="9">
        <v>45869</v>
      </c>
      <c r="H81" s="12">
        <v>0</v>
      </c>
      <c r="I81" s="11" t="s">
        <v>341</v>
      </c>
    </row>
    <row r="82" spans="1:9" ht="20.25" customHeight="1" x14ac:dyDescent="0.25">
      <c r="A82" s="4">
        <f>IFERROR(VLOOKUP(B82,'[1]DADOS (OCULTAR)'!$Q$3:$S$136,3,0),"")</f>
        <v>10739225002323</v>
      </c>
      <c r="B82" s="5" t="s">
        <v>9</v>
      </c>
      <c r="C82" s="6" t="s">
        <v>342</v>
      </c>
      <c r="D82" s="7" t="s">
        <v>343</v>
      </c>
      <c r="E82" s="8" t="s">
        <v>344</v>
      </c>
      <c r="F82" s="9">
        <v>44958</v>
      </c>
      <c r="G82" s="9">
        <v>45322</v>
      </c>
      <c r="H82" s="12">
        <v>0</v>
      </c>
      <c r="I82" s="11" t="s">
        <v>345</v>
      </c>
    </row>
    <row r="83" spans="1:9" ht="20.25" customHeight="1" x14ac:dyDescent="0.25">
      <c r="A83" s="4">
        <f>IFERROR(VLOOKUP(B83,'[1]DADOS (OCULTAR)'!$Q$3:$S$136,3,0),"")</f>
        <v>10739225002323</v>
      </c>
      <c r="B83" s="5" t="s">
        <v>9</v>
      </c>
      <c r="C83" s="6" t="s">
        <v>346</v>
      </c>
      <c r="D83" s="7" t="s">
        <v>347</v>
      </c>
      <c r="E83" s="8" t="s">
        <v>348</v>
      </c>
      <c r="F83" s="9">
        <v>45413</v>
      </c>
      <c r="G83" s="9">
        <v>45777</v>
      </c>
      <c r="H83" s="12">
        <v>8000</v>
      </c>
      <c r="I83" s="11" t="s">
        <v>349</v>
      </c>
    </row>
    <row r="84" spans="1:9" ht="20.25" customHeight="1" x14ac:dyDescent="0.25">
      <c r="A84" s="4">
        <f>IFERROR(VLOOKUP(B84,'[1]DADOS (OCULTAR)'!$Q$3:$S$136,3,0),"")</f>
        <v>10739225002323</v>
      </c>
      <c r="B84" s="5" t="s">
        <v>9</v>
      </c>
      <c r="C84" s="6" t="s">
        <v>350</v>
      </c>
      <c r="D84" s="7" t="s">
        <v>351</v>
      </c>
      <c r="E84" s="8" t="s">
        <v>222</v>
      </c>
      <c r="F84" s="9">
        <v>45042</v>
      </c>
      <c r="G84" s="9">
        <v>45407</v>
      </c>
      <c r="H84" s="12">
        <v>0</v>
      </c>
      <c r="I84" s="11" t="s">
        <v>352</v>
      </c>
    </row>
    <row r="85" spans="1:9" ht="20.25" customHeight="1" x14ac:dyDescent="0.25">
      <c r="A85" s="4">
        <f>IFERROR(VLOOKUP(B85,'[1]DADOS (OCULTAR)'!$Q$3:$S$136,3,0),"")</f>
        <v>10739225002323</v>
      </c>
      <c r="B85" s="5" t="s">
        <v>9</v>
      </c>
      <c r="C85" s="6" t="s">
        <v>353</v>
      </c>
      <c r="D85" s="7" t="s">
        <v>354</v>
      </c>
      <c r="E85" s="8" t="s">
        <v>355</v>
      </c>
      <c r="F85" s="9">
        <v>44958</v>
      </c>
      <c r="G85" s="9">
        <v>45322</v>
      </c>
      <c r="H85" s="12">
        <v>18228</v>
      </c>
      <c r="I85" s="11" t="s">
        <v>356</v>
      </c>
    </row>
    <row r="86" spans="1:9" ht="20.25" customHeight="1" x14ac:dyDescent="0.25">
      <c r="A86" s="4">
        <f>IFERROR(VLOOKUP(B86,'[1]DADOS (OCULTAR)'!$Q$3:$S$136,3,0),"")</f>
        <v>10739225002323</v>
      </c>
      <c r="B86" s="5" t="s">
        <v>9</v>
      </c>
      <c r="C86" s="6" t="s">
        <v>357</v>
      </c>
      <c r="D86" s="7" t="s">
        <v>358</v>
      </c>
      <c r="E86" s="8" t="s">
        <v>359</v>
      </c>
      <c r="F86" s="9">
        <v>45488</v>
      </c>
      <c r="G86" s="9">
        <v>45852</v>
      </c>
      <c r="H86" s="12">
        <v>0</v>
      </c>
      <c r="I86" s="11" t="s">
        <v>360</v>
      </c>
    </row>
    <row r="87" spans="1:9" ht="20.25" customHeight="1" x14ac:dyDescent="0.25">
      <c r="A87" s="4">
        <f>IFERROR(VLOOKUP(B87,'[1]DADOS (OCULTAR)'!$Q$3:$S$136,3,0),"")</f>
        <v>10739225002323</v>
      </c>
      <c r="B87" s="5" t="s">
        <v>9</v>
      </c>
      <c r="C87" s="6" t="s">
        <v>361</v>
      </c>
      <c r="D87" s="7" t="s">
        <v>362</v>
      </c>
      <c r="E87" s="8" t="s">
        <v>363</v>
      </c>
      <c r="F87" s="9">
        <v>45505</v>
      </c>
      <c r="G87" s="9">
        <v>45869</v>
      </c>
      <c r="H87" s="12">
        <v>0</v>
      </c>
      <c r="I87" s="11" t="s">
        <v>364</v>
      </c>
    </row>
    <row r="88" spans="1:9" ht="20.25" customHeight="1" x14ac:dyDescent="0.25">
      <c r="A88" s="4">
        <f>IFERROR(VLOOKUP(B88,'[1]DADOS (OCULTAR)'!$Q$3:$S$136,3,0),"")</f>
        <v>10739225002323</v>
      </c>
      <c r="B88" s="5" t="s">
        <v>9</v>
      </c>
      <c r="C88" s="6" t="s">
        <v>365</v>
      </c>
      <c r="D88" s="7" t="s">
        <v>366</v>
      </c>
      <c r="E88" s="8" t="s">
        <v>12</v>
      </c>
      <c r="F88" s="9">
        <v>45293</v>
      </c>
      <c r="G88" s="9">
        <v>45658</v>
      </c>
      <c r="H88" s="12">
        <v>0</v>
      </c>
      <c r="I88" s="11" t="s">
        <v>367</v>
      </c>
    </row>
    <row r="89" spans="1:9" ht="20.25" customHeight="1" x14ac:dyDescent="0.25">
      <c r="A89" s="4">
        <f>IFERROR(VLOOKUP(B89,'[1]DADOS (OCULTAR)'!$Q$3:$S$136,3,0),"")</f>
        <v>10739225002323</v>
      </c>
      <c r="B89" s="5" t="s">
        <v>9</v>
      </c>
      <c r="C89" s="6" t="s">
        <v>368</v>
      </c>
      <c r="D89" s="7" t="s">
        <v>369</v>
      </c>
      <c r="E89" s="8" t="s">
        <v>370</v>
      </c>
      <c r="F89" s="9">
        <v>45323</v>
      </c>
      <c r="G89" s="9">
        <v>45688</v>
      </c>
      <c r="H89" s="12">
        <v>0</v>
      </c>
      <c r="I89" s="11" t="s">
        <v>371</v>
      </c>
    </row>
    <row r="90" spans="1:9" ht="20.25" customHeight="1" x14ac:dyDescent="0.25">
      <c r="A90" s="4">
        <f>IFERROR(VLOOKUP(B90,'[1]DADOS (OCULTAR)'!$Q$3:$S$136,3,0),"")</f>
        <v>10739225002323</v>
      </c>
      <c r="B90" s="5" t="s">
        <v>9</v>
      </c>
      <c r="C90" s="6" t="s">
        <v>372</v>
      </c>
      <c r="D90" s="7" t="s">
        <v>373</v>
      </c>
      <c r="E90" s="8" t="s">
        <v>374</v>
      </c>
      <c r="F90" s="9">
        <v>45017</v>
      </c>
      <c r="G90" s="9">
        <v>45382</v>
      </c>
      <c r="H90" s="12">
        <v>0</v>
      </c>
      <c r="I90" s="11" t="s">
        <v>375</v>
      </c>
    </row>
    <row r="91" spans="1:9" ht="20.25" customHeight="1" x14ac:dyDescent="0.25">
      <c r="A91" s="4">
        <f>IFERROR(VLOOKUP(B91,'[1]DADOS (OCULTAR)'!$Q$3:$S$136,3,0),"")</f>
        <v>10739225002323</v>
      </c>
      <c r="B91" s="5" t="s">
        <v>9</v>
      </c>
      <c r="C91" s="6" t="s">
        <v>376</v>
      </c>
      <c r="D91" s="7" t="s">
        <v>377</v>
      </c>
      <c r="E91" s="8" t="s">
        <v>378</v>
      </c>
      <c r="F91" s="9">
        <v>45006</v>
      </c>
      <c r="G91" s="9">
        <v>45402</v>
      </c>
      <c r="H91" s="12">
        <v>0</v>
      </c>
      <c r="I91" s="11" t="s">
        <v>379</v>
      </c>
    </row>
    <row r="92" spans="1:9" ht="20.25" customHeight="1" x14ac:dyDescent="0.25">
      <c r="A92" s="4">
        <f>IFERROR(VLOOKUP(B92,'[1]DADOS (OCULTAR)'!$Q$3:$S$136,3,0),"")</f>
        <v>10739225002323</v>
      </c>
      <c r="B92" s="5" t="s">
        <v>9</v>
      </c>
      <c r="C92" s="6" t="s">
        <v>380</v>
      </c>
      <c r="D92" s="7" t="s">
        <v>381</v>
      </c>
      <c r="E92" s="8" t="s">
        <v>382</v>
      </c>
      <c r="F92" s="9">
        <v>45536</v>
      </c>
      <c r="G92" s="9">
        <v>45900</v>
      </c>
      <c r="H92" s="12">
        <v>0</v>
      </c>
      <c r="I92" s="11" t="s">
        <v>383</v>
      </c>
    </row>
    <row r="93" spans="1:9" ht="20.25" customHeight="1" x14ac:dyDescent="0.25">
      <c r="A93" s="4">
        <f>IFERROR(VLOOKUP(B93,'[1]DADOS (OCULTAR)'!$Q$3:$S$136,3,0),"")</f>
        <v>10739225002323</v>
      </c>
      <c r="B93" s="5" t="s">
        <v>9</v>
      </c>
      <c r="C93" s="6" t="s">
        <v>384</v>
      </c>
      <c r="D93" s="7" t="s">
        <v>385</v>
      </c>
      <c r="E93" s="8" t="s">
        <v>386</v>
      </c>
      <c r="F93" s="9">
        <v>45042</v>
      </c>
      <c r="G93" s="9">
        <v>45407</v>
      </c>
      <c r="H93" s="12">
        <v>3341</v>
      </c>
      <c r="I93" s="11" t="s">
        <v>387</v>
      </c>
    </row>
    <row r="94" spans="1:9" ht="20.25" customHeight="1" x14ac:dyDescent="0.25">
      <c r="A94" s="4">
        <f>IFERROR(VLOOKUP(B94,'[1]DADOS (OCULTAR)'!$Q$3:$S$136,3,0),"")</f>
        <v>10739225002323</v>
      </c>
      <c r="B94" s="5" t="s">
        <v>9</v>
      </c>
      <c r="C94" s="6" t="s">
        <v>388</v>
      </c>
      <c r="D94" s="7" t="s">
        <v>389</v>
      </c>
      <c r="E94" s="8" t="s">
        <v>390</v>
      </c>
      <c r="F94" s="9">
        <v>44986</v>
      </c>
      <c r="G94" s="9">
        <v>45351</v>
      </c>
      <c r="H94" s="12">
        <v>0</v>
      </c>
      <c r="I94" s="11" t="s">
        <v>391</v>
      </c>
    </row>
    <row r="95" spans="1:9" ht="20.25" customHeight="1" x14ac:dyDescent="0.25">
      <c r="A95" s="4">
        <f>IFERROR(VLOOKUP(B95,'[1]DADOS (OCULTAR)'!$Q$3:$S$136,3,0),"")</f>
        <v>10739225002323</v>
      </c>
      <c r="B95" s="5" t="s">
        <v>9</v>
      </c>
      <c r="C95" s="6" t="s">
        <v>392</v>
      </c>
      <c r="D95" s="7" t="s">
        <v>393</v>
      </c>
      <c r="E95" s="8" t="s">
        <v>394</v>
      </c>
      <c r="F95" s="9">
        <v>45017</v>
      </c>
      <c r="G95" s="9">
        <v>45382</v>
      </c>
      <c r="H95" s="12">
        <v>0</v>
      </c>
      <c r="I95" s="11" t="s">
        <v>395</v>
      </c>
    </row>
    <row r="96" spans="1:9" ht="20.25" customHeight="1" x14ac:dyDescent="0.25">
      <c r="A96" s="4">
        <f>IFERROR(VLOOKUP(B96,'[1]DADOS (OCULTAR)'!$Q$3:$S$136,3,0),"")</f>
        <v>10739225002323</v>
      </c>
      <c r="B96" s="5" t="s">
        <v>9</v>
      </c>
      <c r="C96" s="6" t="s">
        <v>396</v>
      </c>
      <c r="D96" s="7" t="s">
        <v>397</v>
      </c>
      <c r="E96" s="8" t="s">
        <v>398</v>
      </c>
      <c r="F96" s="9">
        <v>44958</v>
      </c>
      <c r="G96" s="9">
        <v>45322</v>
      </c>
      <c r="H96" s="12">
        <v>0</v>
      </c>
      <c r="I96" s="11" t="s">
        <v>399</v>
      </c>
    </row>
    <row r="97" spans="1:9" ht="20.25" customHeight="1" x14ac:dyDescent="0.25">
      <c r="A97" s="4">
        <f>IFERROR(VLOOKUP(B97,'[1]DADOS (OCULTAR)'!$Q$3:$S$136,3,0),"")</f>
        <v>10739225002323</v>
      </c>
      <c r="B97" s="5" t="s">
        <v>9</v>
      </c>
      <c r="C97" s="6" t="s">
        <v>400</v>
      </c>
      <c r="D97" s="7" t="s">
        <v>401</v>
      </c>
      <c r="E97" s="8" t="s">
        <v>402</v>
      </c>
      <c r="F97" s="9">
        <v>45369</v>
      </c>
      <c r="G97" s="9">
        <v>45733</v>
      </c>
      <c r="H97" s="12">
        <v>0</v>
      </c>
      <c r="I97" s="11" t="s">
        <v>403</v>
      </c>
    </row>
    <row r="98" spans="1:9" ht="20.25" customHeight="1" x14ac:dyDescent="0.25">
      <c r="A98" s="4">
        <f>IFERROR(VLOOKUP(B98,'[1]DADOS (OCULTAR)'!$Q$3:$S$136,3,0),"")</f>
        <v>10739225002323</v>
      </c>
      <c r="B98" s="5" t="s">
        <v>9</v>
      </c>
      <c r="C98" s="6" t="s">
        <v>404</v>
      </c>
      <c r="D98" s="7" t="s">
        <v>405</v>
      </c>
      <c r="E98" s="8" t="s">
        <v>406</v>
      </c>
      <c r="F98" s="9">
        <v>44958</v>
      </c>
      <c r="G98" s="9">
        <v>45322</v>
      </c>
      <c r="H98" s="12">
        <v>0</v>
      </c>
      <c r="I98" s="11" t="s">
        <v>407</v>
      </c>
    </row>
    <row r="99" spans="1:9" ht="20.25" customHeight="1" x14ac:dyDescent="0.25">
      <c r="A99" s="4">
        <f>IFERROR(VLOOKUP(B99,'[1]DADOS (OCULTAR)'!$Q$3:$S$136,3,0),"")</f>
        <v>10739225002323</v>
      </c>
      <c r="B99" s="5" t="s">
        <v>9</v>
      </c>
      <c r="C99" s="6" t="s">
        <v>408</v>
      </c>
      <c r="D99" s="7" t="s">
        <v>409</v>
      </c>
      <c r="E99" s="8" t="s">
        <v>410</v>
      </c>
      <c r="F99" s="9">
        <v>44958</v>
      </c>
      <c r="G99" s="9">
        <v>45322</v>
      </c>
      <c r="H99" s="12">
        <v>198931.65</v>
      </c>
      <c r="I99" s="11" t="s">
        <v>411</v>
      </c>
    </row>
    <row r="100" spans="1:9" ht="20.25" customHeight="1" x14ac:dyDescent="0.25">
      <c r="A100" s="4">
        <f>IFERROR(VLOOKUP(B100,'[1]DADOS (OCULTAR)'!$Q$3:$S$136,3,0),"")</f>
        <v>10739225002323</v>
      </c>
      <c r="B100" s="5" t="s">
        <v>9</v>
      </c>
      <c r="C100" s="6" t="s">
        <v>412</v>
      </c>
      <c r="D100" s="7" t="s">
        <v>413</v>
      </c>
      <c r="E100" s="8" t="s">
        <v>12</v>
      </c>
      <c r="F100" s="9">
        <v>45352</v>
      </c>
      <c r="G100" s="9">
        <v>45716</v>
      </c>
      <c r="H100" s="12">
        <v>0</v>
      </c>
      <c r="I100" s="11" t="s">
        <v>414</v>
      </c>
    </row>
    <row r="101" spans="1:9" ht="20.25" customHeight="1" x14ac:dyDescent="0.25">
      <c r="A101" s="4">
        <f>IFERROR(VLOOKUP(B101,'[1]DADOS (OCULTAR)'!$Q$3:$S$136,3,0),"")</f>
        <v>10739225002323</v>
      </c>
      <c r="B101" s="5" t="s">
        <v>9</v>
      </c>
      <c r="C101" s="6" t="s">
        <v>415</v>
      </c>
      <c r="D101" s="7" t="s">
        <v>416</v>
      </c>
      <c r="E101" s="8" t="s">
        <v>417</v>
      </c>
      <c r="F101" s="9">
        <v>45576</v>
      </c>
      <c r="G101" s="9">
        <v>45940</v>
      </c>
      <c r="H101" s="12">
        <v>0</v>
      </c>
      <c r="I101" s="11" t="s">
        <v>418</v>
      </c>
    </row>
    <row r="102" spans="1:9" ht="20.25" customHeight="1" x14ac:dyDescent="0.25">
      <c r="A102" s="4">
        <f>IFERROR(VLOOKUP(B102,'[1]DADOS (OCULTAR)'!$Q$3:$S$136,3,0),"")</f>
        <v>10739225002323</v>
      </c>
      <c r="B102" s="5" t="s">
        <v>9</v>
      </c>
      <c r="C102" s="6" t="s">
        <v>419</v>
      </c>
      <c r="D102" s="7" t="s">
        <v>420</v>
      </c>
      <c r="E102" s="8" t="s">
        <v>421</v>
      </c>
      <c r="F102" s="9">
        <v>45566</v>
      </c>
      <c r="G102" s="9">
        <v>45930</v>
      </c>
      <c r="H102" s="12">
        <v>0</v>
      </c>
      <c r="I102" s="11" t="s">
        <v>422</v>
      </c>
    </row>
    <row r="103" spans="1:9" ht="20.25" customHeight="1" x14ac:dyDescent="0.25">
      <c r="A103" s="4">
        <f>IFERROR(VLOOKUP(B103,'[1]DADOS (OCULTAR)'!$Q$3:$S$136,3,0),"")</f>
        <v>10739225002323</v>
      </c>
      <c r="B103" s="5" t="s">
        <v>9</v>
      </c>
      <c r="C103" s="6" t="s">
        <v>423</v>
      </c>
      <c r="D103" s="7" t="s">
        <v>424</v>
      </c>
      <c r="E103" s="8" t="s">
        <v>425</v>
      </c>
      <c r="F103" s="9">
        <v>45555</v>
      </c>
      <c r="G103" s="9">
        <v>45919</v>
      </c>
      <c r="H103" s="12">
        <v>10140</v>
      </c>
      <c r="I103" s="11" t="s">
        <v>426</v>
      </c>
    </row>
    <row r="104" spans="1:9" ht="20.25" customHeight="1" x14ac:dyDescent="0.25">
      <c r="A104" s="4">
        <f>IFERROR(VLOOKUP(B104,'[1]DADOS (OCULTAR)'!$Q$3:$S$136,3,0),"")</f>
        <v>10739225002323</v>
      </c>
      <c r="B104" s="5" t="s">
        <v>9</v>
      </c>
      <c r="C104" s="6" t="s">
        <v>427</v>
      </c>
      <c r="D104" s="7" t="s">
        <v>428</v>
      </c>
      <c r="E104" s="8" t="s">
        <v>12</v>
      </c>
      <c r="F104" s="9">
        <v>45359</v>
      </c>
      <c r="G104" s="9">
        <v>45723</v>
      </c>
      <c r="H104" s="12">
        <v>0</v>
      </c>
      <c r="I104" s="11" t="s">
        <v>429</v>
      </c>
    </row>
    <row r="105" spans="1:9" ht="20.25" customHeight="1" x14ac:dyDescent="0.25">
      <c r="A105" s="4">
        <f>IFERROR(VLOOKUP(B105,'[1]DADOS (OCULTAR)'!$Q$3:$S$136,3,0),"")</f>
        <v>10739225002323</v>
      </c>
      <c r="B105" s="5" t="s">
        <v>9</v>
      </c>
      <c r="C105" s="6" t="s">
        <v>430</v>
      </c>
      <c r="D105" s="7" t="s">
        <v>431</v>
      </c>
      <c r="E105" s="8" t="s">
        <v>432</v>
      </c>
      <c r="F105" s="9">
        <v>45580</v>
      </c>
      <c r="G105" s="9">
        <v>45944</v>
      </c>
      <c r="H105" s="12">
        <v>0</v>
      </c>
      <c r="I105" s="11" t="s">
        <v>433</v>
      </c>
    </row>
    <row r="106" spans="1:9" ht="20.25" customHeight="1" x14ac:dyDescent="0.25">
      <c r="A106" s="4">
        <f>IFERROR(VLOOKUP(B106,'[1]DADOS (OCULTAR)'!$Q$3:$S$136,3,0),"")</f>
        <v>10739225002323</v>
      </c>
      <c r="B106" s="5" t="s">
        <v>9</v>
      </c>
      <c r="C106" s="6" t="s">
        <v>434</v>
      </c>
      <c r="D106" s="7" t="s">
        <v>435</v>
      </c>
      <c r="E106" s="8" t="s">
        <v>436</v>
      </c>
      <c r="F106" s="9">
        <v>45597</v>
      </c>
      <c r="G106" s="9">
        <v>45961</v>
      </c>
      <c r="H106" s="12">
        <v>0</v>
      </c>
      <c r="I106" s="11" t="s">
        <v>437</v>
      </c>
    </row>
    <row r="107" spans="1:9" ht="20.25" customHeight="1" x14ac:dyDescent="0.25">
      <c r="A107" s="4">
        <f>IFERROR(VLOOKUP(B107,'[1]DADOS (OCULTAR)'!$Q$3:$S$136,3,0),"")</f>
        <v>10739225002323</v>
      </c>
      <c r="B107" s="5" t="s">
        <v>9</v>
      </c>
      <c r="C107" s="6" t="s">
        <v>438</v>
      </c>
      <c r="D107" s="7" t="s">
        <v>439</v>
      </c>
      <c r="E107" s="8" t="s">
        <v>195</v>
      </c>
      <c r="F107" s="9">
        <v>45422</v>
      </c>
      <c r="G107" s="9">
        <v>45786</v>
      </c>
      <c r="H107" s="12">
        <v>0</v>
      </c>
      <c r="I107" s="11" t="s">
        <v>440</v>
      </c>
    </row>
    <row r="108" spans="1:9" ht="20.25" customHeight="1" x14ac:dyDescent="0.25">
      <c r="A108" s="4">
        <f>IFERROR(VLOOKUP(B108,'[1]DADOS (OCULTAR)'!$Q$3:$S$136,3,0),"")</f>
        <v>10739225002323</v>
      </c>
      <c r="B108" s="5" t="s">
        <v>9</v>
      </c>
      <c r="C108" s="6" t="s">
        <v>441</v>
      </c>
      <c r="D108" s="7" t="s">
        <v>442</v>
      </c>
      <c r="E108" s="8" t="s">
        <v>12</v>
      </c>
      <c r="F108" s="9">
        <v>45413</v>
      </c>
      <c r="G108" s="9">
        <v>45777</v>
      </c>
      <c r="H108" s="12">
        <v>0</v>
      </c>
      <c r="I108" s="11" t="s">
        <v>443</v>
      </c>
    </row>
    <row r="109" spans="1:9" ht="20.25" customHeight="1" x14ac:dyDescent="0.25">
      <c r="A109" s="4">
        <f>IFERROR(VLOOKUP(B109,'[1]DADOS (OCULTAR)'!$Q$3:$S$136,3,0),"")</f>
        <v>10739225002323</v>
      </c>
      <c r="B109" s="5" t="s">
        <v>9</v>
      </c>
      <c r="C109" s="6" t="s">
        <v>444</v>
      </c>
      <c r="D109" s="7" t="s">
        <v>445</v>
      </c>
      <c r="E109" s="8" t="s">
        <v>446</v>
      </c>
      <c r="F109" s="9">
        <v>45627</v>
      </c>
      <c r="G109" s="9">
        <v>45991</v>
      </c>
      <c r="H109" s="12">
        <v>0</v>
      </c>
      <c r="I109" s="11" t="s">
        <v>447</v>
      </c>
    </row>
    <row r="110" spans="1:9" ht="20.25" customHeight="1" x14ac:dyDescent="0.25">
      <c r="A110" s="4">
        <f>IFERROR(VLOOKUP(B110,'[1]DADOS (OCULTAR)'!$Q$3:$S$136,3,0),"")</f>
        <v>10739225002323</v>
      </c>
      <c r="B110" s="5" t="s">
        <v>9</v>
      </c>
      <c r="C110" s="6" t="s">
        <v>448</v>
      </c>
      <c r="D110" s="7" t="s">
        <v>449</v>
      </c>
      <c r="E110" s="8" t="s">
        <v>450</v>
      </c>
      <c r="F110" s="9">
        <v>45627</v>
      </c>
      <c r="G110" s="9">
        <v>45991</v>
      </c>
      <c r="H110" s="12">
        <v>0</v>
      </c>
      <c r="I110" s="11" t="s">
        <v>451</v>
      </c>
    </row>
    <row r="111" spans="1:9" ht="20.25" customHeight="1" x14ac:dyDescent="0.25">
      <c r="A111" s="4">
        <f>IFERROR(VLOOKUP(B111,'[1]DADOS (OCULTAR)'!$Q$3:$S$136,3,0),"")</f>
        <v>10739225002323</v>
      </c>
      <c r="B111" s="5" t="s">
        <v>9</v>
      </c>
      <c r="C111" s="6" t="s">
        <v>452</v>
      </c>
      <c r="D111" s="7" t="s">
        <v>453</v>
      </c>
      <c r="E111" s="8" t="s">
        <v>195</v>
      </c>
      <c r="F111" s="9">
        <v>45681</v>
      </c>
      <c r="G111" s="9">
        <v>46045</v>
      </c>
      <c r="H111" s="12">
        <v>0</v>
      </c>
      <c r="I111" s="11" t="s">
        <v>454</v>
      </c>
    </row>
    <row r="112" spans="1:9" ht="20.25" customHeight="1" x14ac:dyDescent="0.25">
      <c r="A112" s="4">
        <f>IFERROR(VLOOKUP(B112,'[1]DADOS (OCULTAR)'!$Q$3:$S$136,3,0),"")</f>
        <v>10739225002323</v>
      </c>
      <c r="B112" s="5" t="s">
        <v>9</v>
      </c>
      <c r="C112" s="6" t="s">
        <v>455</v>
      </c>
      <c r="D112" s="7" t="s">
        <v>456</v>
      </c>
      <c r="E112" s="8" t="s">
        <v>457</v>
      </c>
      <c r="F112" s="9">
        <v>45659</v>
      </c>
      <c r="G112" s="9">
        <v>46023</v>
      </c>
      <c r="H112" s="12">
        <v>0</v>
      </c>
      <c r="I112" s="11" t="s">
        <v>458</v>
      </c>
    </row>
    <row r="113" spans="1:9" ht="20.25" customHeight="1" x14ac:dyDescent="0.25">
      <c r="A113" s="4">
        <f>IFERROR(VLOOKUP(B113,'[1]DADOS (OCULTAR)'!$Q$3:$S$136,3,0),"")</f>
        <v>10739225002323</v>
      </c>
      <c r="B113" s="5" t="s">
        <v>9</v>
      </c>
      <c r="C113" s="6" t="s">
        <v>459</v>
      </c>
      <c r="D113" s="7" t="s">
        <v>460</v>
      </c>
      <c r="E113" s="8" t="s">
        <v>195</v>
      </c>
      <c r="F113" s="9">
        <v>45627</v>
      </c>
      <c r="G113" s="9">
        <v>45991</v>
      </c>
      <c r="H113" s="12">
        <v>0</v>
      </c>
      <c r="I113" s="11" t="s">
        <v>458</v>
      </c>
    </row>
    <row r="114" spans="1:9" ht="20.25" customHeight="1" x14ac:dyDescent="0.25">
      <c r="A114" s="4">
        <f>IFERROR(VLOOKUP(B114,'[1]DADOS (OCULTAR)'!$Q$3:$S$136,3,0),"")</f>
        <v>10739225002323</v>
      </c>
      <c r="B114" s="5" t="s">
        <v>9</v>
      </c>
      <c r="C114" s="6" t="s">
        <v>461</v>
      </c>
      <c r="D114" s="7" t="s">
        <v>462</v>
      </c>
      <c r="E114" s="8" t="s">
        <v>463</v>
      </c>
      <c r="F114" s="9">
        <v>45677</v>
      </c>
      <c r="G114" s="9">
        <v>46041</v>
      </c>
      <c r="H114" s="12">
        <v>0</v>
      </c>
      <c r="I114" s="11" t="s">
        <v>464</v>
      </c>
    </row>
    <row r="115" spans="1:9" ht="20.25" customHeight="1" x14ac:dyDescent="0.25">
      <c r="A115" s="4">
        <f>IFERROR(VLOOKUP(B115,'[1]DADOS (OCULTAR)'!$Q$3:$S$136,3,0),"")</f>
        <v>10739225002323</v>
      </c>
      <c r="B115" s="5" t="s">
        <v>9</v>
      </c>
      <c r="C115" s="6" t="s">
        <v>465</v>
      </c>
      <c r="D115" s="7" t="s">
        <v>466</v>
      </c>
      <c r="E115" s="8" t="s">
        <v>12</v>
      </c>
      <c r="F115" s="9">
        <v>45625</v>
      </c>
      <c r="G115" s="9">
        <v>45989</v>
      </c>
      <c r="H115" s="12">
        <v>0</v>
      </c>
      <c r="I115" s="11" t="s">
        <v>467</v>
      </c>
    </row>
    <row r="116" spans="1:9" ht="20.25" customHeight="1" x14ac:dyDescent="0.25">
      <c r="A116" s="4">
        <f>IFERROR(VLOOKUP(B116,'[1]DADOS (OCULTAR)'!$Q$3:$S$136,3,0),"")</f>
        <v>10739225002323</v>
      </c>
      <c r="B116" s="5" t="s">
        <v>9</v>
      </c>
      <c r="C116" s="6" t="s">
        <v>468</v>
      </c>
      <c r="D116" s="7" t="s">
        <v>469</v>
      </c>
      <c r="E116" s="8" t="s">
        <v>12</v>
      </c>
      <c r="F116" s="9">
        <v>45659</v>
      </c>
      <c r="G116" s="9">
        <v>46023</v>
      </c>
      <c r="H116" s="12">
        <v>0</v>
      </c>
      <c r="I116" s="11" t="s">
        <v>470</v>
      </c>
    </row>
    <row r="117" spans="1:9" ht="20.25" customHeight="1" x14ac:dyDescent="0.25">
      <c r="A117" s="4">
        <f>IFERROR(VLOOKUP(B117,'[1]DADOS (OCULTAR)'!$Q$3:$S$136,3,0),"")</f>
        <v>10739225002323</v>
      </c>
      <c r="B117" s="5" t="s">
        <v>9</v>
      </c>
      <c r="C117" s="6" t="s">
        <v>471</v>
      </c>
      <c r="D117" s="7" t="s">
        <v>472</v>
      </c>
      <c r="E117" s="8" t="s">
        <v>12</v>
      </c>
      <c r="F117" s="9">
        <v>45649</v>
      </c>
      <c r="G117" s="9">
        <v>46013</v>
      </c>
      <c r="H117" s="12">
        <v>0</v>
      </c>
      <c r="I117" s="11" t="s">
        <v>473</v>
      </c>
    </row>
    <row r="118" spans="1:9" ht="20.25" customHeight="1" x14ac:dyDescent="0.25">
      <c r="A118" s="4">
        <f>IFERROR(VLOOKUP(B118,'[1]DADOS (OCULTAR)'!$Q$3:$S$136,3,0),"")</f>
        <v>10739225002323</v>
      </c>
      <c r="B118" s="5" t="s">
        <v>9</v>
      </c>
      <c r="C118" s="6" t="s">
        <v>474</v>
      </c>
      <c r="D118" s="7" t="s">
        <v>475</v>
      </c>
      <c r="E118" s="8" t="s">
        <v>12</v>
      </c>
      <c r="F118" s="9">
        <v>45649</v>
      </c>
      <c r="G118" s="9">
        <v>46013</v>
      </c>
      <c r="H118" s="12">
        <v>0</v>
      </c>
      <c r="I118" s="11" t="s">
        <v>476</v>
      </c>
    </row>
    <row r="119" spans="1:9" ht="20.25" customHeight="1" x14ac:dyDescent="0.25">
      <c r="A119" s="4">
        <f>IFERROR(VLOOKUP(B119,'[1]DADOS (OCULTAR)'!$Q$3:$S$136,3,0),"")</f>
        <v>10739225002323</v>
      </c>
      <c r="B119" s="5" t="s">
        <v>9</v>
      </c>
      <c r="C119" s="6" t="s">
        <v>477</v>
      </c>
      <c r="D119" s="7" t="s">
        <v>478</v>
      </c>
      <c r="E119" s="8" t="s">
        <v>12</v>
      </c>
      <c r="F119" s="9">
        <v>45668</v>
      </c>
      <c r="G119" s="9">
        <v>46032</v>
      </c>
      <c r="H119" s="12">
        <v>0</v>
      </c>
      <c r="I119" s="11" t="s">
        <v>479</v>
      </c>
    </row>
    <row r="120" spans="1:9" ht="20.25" customHeight="1" x14ac:dyDescent="0.25">
      <c r="A120" s="4">
        <f>IFERROR(VLOOKUP(B120,'[1]DADOS (OCULTAR)'!$Q$3:$S$136,3,0),"")</f>
        <v>10739225002323</v>
      </c>
      <c r="B120" s="5" t="s">
        <v>9</v>
      </c>
      <c r="C120" s="6" t="s">
        <v>480</v>
      </c>
      <c r="D120" s="7" t="s">
        <v>481</v>
      </c>
      <c r="E120" s="8" t="s">
        <v>482</v>
      </c>
      <c r="F120" s="9">
        <v>45726</v>
      </c>
      <c r="G120" s="9">
        <v>46090</v>
      </c>
      <c r="H120" s="12">
        <v>3897</v>
      </c>
      <c r="I120" s="11" t="s">
        <v>483</v>
      </c>
    </row>
    <row r="121" spans="1:9" ht="20.25" customHeight="1" x14ac:dyDescent="0.25">
      <c r="A121" s="4">
        <f>IFERROR(VLOOKUP(B121,'[1]DADOS (OCULTAR)'!$Q$3:$S$136,3,0),"")</f>
        <v>10739225002323</v>
      </c>
      <c r="B121" s="5" t="s">
        <v>9</v>
      </c>
      <c r="C121" s="6" t="s">
        <v>484</v>
      </c>
      <c r="D121" s="7" t="s">
        <v>485</v>
      </c>
      <c r="E121" s="8" t="s">
        <v>12</v>
      </c>
      <c r="F121" s="9">
        <v>45665</v>
      </c>
      <c r="G121" s="9">
        <v>46029</v>
      </c>
      <c r="H121" s="12">
        <v>0</v>
      </c>
      <c r="I121" s="11" t="s">
        <v>486</v>
      </c>
    </row>
    <row r="122" spans="1:9" ht="20.25" customHeight="1" x14ac:dyDescent="0.25">
      <c r="A122" s="4">
        <f>IFERROR(VLOOKUP(B122,'[1]DADOS (OCULTAR)'!$Q$3:$S$136,3,0),"")</f>
        <v>10739225002323</v>
      </c>
      <c r="B122" s="5" t="s">
        <v>9</v>
      </c>
      <c r="C122" s="6" t="s">
        <v>487</v>
      </c>
      <c r="D122" s="7" t="s">
        <v>488</v>
      </c>
      <c r="E122" s="8" t="s">
        <v>489</v>
      </c>
      <c r="F122" s="9">
        <v>45705</v>
      </c>
      <c r="G122" s="9">
        <v>46069</v>
      </c>
      <c r="H122" s="12">
        <v>0</v>
      </c>
      <c r="I122" s="11" t="s">
        <v>490</v>
      </c>
    </row>
    <row r="123" spans="1:9" ht="20.25" customHeight="1" x14ac:dyDescent="0.25">
      <c r="A123" s="4">
        <f>IFERROR(VLOOKUP(B123,'[1]DADOS (OCULTAR)'!$Q$3:$S$136,3,0),"")</f>
        <v>10739225002323</v>
      </c>
      <c r="B123" s="5" t="s">
        <v>9</v>
      </c>
      <c r="C123" s="6" t="s">
        <v>491</v>
      </c>
      <c r="D123" s="7" t="s">
        <v>492</v>
      </c>
      <c r="E123" s="8" t="s">
        <v>12</v>
      </c>
      <c r="F123" s="9">
        <v>45659</v>
      </c>
      <c r="G123" s="9">
        <v>46023</v>
      </c>
      <c r="H123" s="12">
        <v>0</v>
      </c>
      <c r="I123" s="11" t="s">
        <v>493</v>
      </c>
    </row>
    <row r="124" spans="1:9" ht="20.25" customHeight="1" x14ac:dyDescent="0.25">
      <c r="A124" s="4">
        <f>IFERROR(VLOOKUP(B124,'[1]DADOS (OCULTAR)'!$Q$3:$S$136,3,0),"")</f>
        <v>10739225002323</v>
      </c>
      <c r="B124" s="5" t="s">
        <v>9</v>
      </c>
      <c r="C124" s="6" t="s">
        <v>494</v>
      </c>
      <c r="D124" s="7" t="s">
        <v>495</v>
      </c>
      <c r="E124" s="8" t="s">
        <v>12</v>
      </c>
      <c r="F124" s="9">
        <v>45689</v>
      </c>
      <c r="G124" s="9">
        <v>46053</v>
      </c>
      <c r="H124" s="12">
        <v>0</v>
      </c>
      <c r="I124" s="11" t="s">
        <v>496</v>
      </c>
    </row>
    <row r="125" spans="1:9" ht="20.25" customHeight="1" x14ac:dyDescent="0.25">
      <c r="A125" s="4">
        <f>IFERROR(VLOOKUP(B125,'[1]DADOS (OCULTAR)'!$Q$3:$S$136,3,0),"")</f>
        <v>10739225002323</v>
      </c>
      <c r="B125" s="5" t="s">
        <v>9</v>
      </c>
      <c r="C125" s="6" t="s">
        <v>497</v>
      </c>
      <c r="D125" s="7" t="s">
        <v>498</v>
      </c>
      <c r="E125" s="8" t="s">
        <v>12</v>
      </c>
      <c r="F125" s="9">
        <v>45675</v>
      </c>
      <c r="G125" s="9">
        <v>46039</v>
      </c>
      <c r="H125" s="12">
        <v>0</v>
      </c>
      <c r="I125" s="11" t="s">
        <v>499</v>
      </c>
    </row>
    <row r="126" spans="1:9" ht="20.25" customHeight="1" x14ac:dyDescent="0.25">
      <c r="A126" s="4">
        <f>IFERROR(VLOOKUP(B126,'[1]DADOS (OCULTAR)'!$Q$3:$S$136,3,0),"")</f>
        <v>10739225002323</v>
      </c>
      <c r="B126" s="5" t="s">
        <v>9</v>
      </c>
      <c r="C126" s="6" t="s">
        <v>500</v>
      </c>
      <c r="D126" s="7" t="s">
        <v>501</v>
      </c>
      <c r="E126" s="8" t="s">
        <v>12</v>
      </c>
      <c r="F126" s="9">
        <v>45689</v>
      </c>
      <c r="G126" s="9">
        <v>46053</v>
      </c>
      <c r="H126" s="12">
        <v>0</v>
      </c>
      <c r="I126" s="11" t="s">
        <v>502</v>
      </c>
    </row>
    <row r="127" spans="1:9" ht="20.25" customHeight="1" x14ac:dyDescent="0.25">
      <c r="A127" s="4">
        <f>IFERROR(VLOOKUP(B127,'[1]DADOS (OCULTAR)'!$Q$3:$S$136,3,0),"")</f>
        <v>10739225002323</v>
      </c>
      <c r="B127" s="5" t="s">
        <v>9</v>
      </c>
      <c r="C127" s="6" t="s">
        <v>503</v>
      </c>
      <c r="D127" s="7" t="s">
        <v>504</v>
      </c>
      <c r="E127" s="8" t="s">
        <v>12</v>
      </c>
      <c r="F127" s="9">
        <v>45693</v>
      </c>
      <c r="G127" s="9">
        <v>46057</v>
      </c>
      <c r="H127" s="12">
        <v>0</v>
      </c>
      <c r="I127" s="11" t="s">
        <v>505</v>
      </c>
    </row>
    <row r="128" spans="1:9" ht="20.25" customHeight="1" x14ac:dyDescent="0.25">
      <c r="A128" s="4">
        <f>IFERROR(VLOOKUP(B128,'[1]DADOS (OCULTAR)'!$Q$3:$S$136,3,0),"")</f>
        <v>10739225002323</v>
      </c>
      <c r="B128" s="5" t="s">
        <v>9</v>
      </c>
      <c r="C128" s="6" t="s">
        <v>506</v>
      </c>
      <c r="D128" s="7" t="s">
        <v>507</v>
      </c>
      <c r="E128" s="8" t="s">
        <v>508</v>
      </c>
      <c r="F128" s="9">
        <v>45689</v>
      </c>
      <c r="G128" s="9">
        <v>46053</v>
      </c>
      <c r="H128" s="12">
        <v>0</v>
      </c>
      <c r="I128" s="11" t="s">
        <v>509</v>
      </c>
    </row>
    <row r="129" spans="1:9" ht="20.25" customHeight="1" x14ac:dyDescent="0.25">
      <c r="A129" s="4">
        <f>IFERROR(VLOOKUP(B129,'[1]DADOS (OCULTAR)'!$Q$3:$S$136,3,0),"")</f>
        <v>10739225002323</v>
      </c>
      <c r="B129" s="5" t="s">
        <v>9</v>
      </c>
      <c r="C129" s="6" t="s">
        <v>510</v>
      </c>
      <c r="D129" s="7" t="s">
        <v>511</v>
      </c>
      <c r="E129" s="8" t="s">
        <v>12</v>
      </c>
      <c r="F129" s="9">
        <v>45653</v>
      </c>
      <c r="G129" s="9">
        <v>46017</v>
      </c>
      <c r="H129" s="12">
        <v>0</v>
      </c>
      <c r="I129" s="11" t="s">
        <v>512</v>
      </c>
    </row>
    <row r="130" spans="1:9" ht="20.25" customHeight="1" x14ac:dyDescent="0.25">
      <c r="A130" s="4">
        <f>IFERROR(VLOOKUP(B130,'[1]DADOS (OCULTAR)'!$Q$3:$S$136,3,0),"")</f>
        <v>10739225002323</v>
      </c>
      <c r="B130" s="5" t="s">
        <v>9</v>
      </c>
      <c r="C130" s="6" t="s">
        <v>513</v>
      </c>
      <c r="D130" s="7" t="s">
        <v>514</v>
      </c>
      <c r="E130" s="8" t="s">
        <v>12</v>
      </c>
      <c r="F130" s="9">
        <v>45748</v>
      </c>
      <c r="G130" s="9">
        <v>46112</v>
      </c>
      <c r="H130" s="12">
        <v>0</v>
      </c>
      <c r="I130" s="11" t="s">
        <v>515</v>
      </c>
    </row>
    <row r="131" spans="1:9" ht="20.25" customHeight="1" x14ac:dyDescent="0.25">
      <c r="A131" s="4">
        <f>IFERROR(VLOOKUP(B131,'[1]DADOS (OCULTAR)'!$Q$3:$S$136,3,0),"")</f>
        <v>10739225002323</v>
      </c>
      <c r="B131" s="5" t="s">
        <v>9</v>
      </c>
      <c r="C131" s="6" t="s">
        <v>516</v>
      </c>
      <c r="D131" s="7" t="s">
        <v>517</v>
      </c>
      <c r="E131" s="8" t="s">
        <v>12</v>
      </c>
      <c r="F131" s="9">
        <v>45748</v>
      </c>
      <c r="G131" s="9">
        <v>46112</v>
      </c>
      <c r="H131" s="12">
        <v>0</v>
      </c>
      <c r="I131" s="11" t="s">
        <v>518</v>
      </c>
    </row>
    <row r="132" spans="1:9" ht="20.25" customHeight="1" x14ac:dyDescent="0.25">
      <c r="A132" s="4">
        <f>IFERROR(VLOOKUP(B132,'[1]DADOS (OCULTAR)'!$Q$3:$S$136,3,0),"")</f>
        <v>10739225002323</v>
      </c>
      <c r="B132" s="5" t="s">
        <v>9</v>
      </c>
      <c r="C132" s="6" t="s">
        <v>519</v>
      </c>
      <c r="D132" s="7" t="s">
        <v>520</v>
      </c>
      <c r="E132" s="8" t="s">
        <v>12</v>
      </c>
      <c r="F132" s="9">
        <v>45717</v>
      </c>
      <c r="G132" s="9">
        <v>46081</v>
      </c>
      <c r="H132" s="12">
        <v>0</v>
      </c>
      <c r="I132" s="11" t="s">
        <v>521</v>
      </c>
    </row>
    <row r="133" spans="1:9" ht="20.25" customHeight="1" x14ac:dyDescent="0.25">
      <c r="A133" s="4">
        <f>IFERROR(VLOOKUP(B133,'[1]DADOS (OCULTAR)'!$Q$3:$S$136,3,0),"")</f>
        <v>10739225002323</v>
      </c>
      <c r="B133" s="5" t="s">
        <v>9</v>
      </c>
      <c r="C133" s="6" t="s">
        <v>522</v>
      </c>
      <c r="D133" s="7" t="s">
        <v>523</v>
      </c>
      <c r="E133" s="8" t="s">
        <v>16</v>
      </c>
      <c r="F133" s="9">
        <v>45728</v>
      </c>
      <c r="G133" s="9">
        <v>46092</v>
      </c>
      <c r="H133" s="12">
        <v>0</v>
      </c>
      <c r="I133" s="11" t="s">
        <v>524</v>
      </c>
    </row>
    <row r="134" spans="1:9" ht="20.25" customHeight="1" x14ac:dyDescent="0.25">
      <c r="A134" s="4">
        <f>IFERROR(VLOOKUP(B134,'[1]DADOS (OCULTAR)'!$Q$3:$S$136,3,0),"")</f>
        <v>10739225002323</v>
      </c>
      <c r="B134" s="5" t="s">
        <v>9</v>
      </c>
      <c r="C134" s="6" t="s">
        <v>525</v>
      </c>
      <c r="D134" s="7" t="s">
        <v>526</v>
      </c>
      <c r="E134" s="8" t="s">
        <v>12</v>
      </c>
      <c r="F134" s="9">
        <v>45717</v>
      </c>
      <c r="G134" s="9">
        <v>46081</v>
      </c>
      <c r="H134" s="12">
        <v>0</v>
      </c>
      <c r="I134" s="11" t="s">
        <v>527</v>
      </c>
    </row>
    <row r="135" spans="1:9" ht="20.25" customHeight="1" x14ac:dyDescent="0.25">
      <c r="A135" s="4">
        <f>IFERROR(VLOOKUP(B135,'[1]DADOS (OCULTAR)'!$Q$3:$S$136,3,0),"")</f>
        <v>10739225002323</v>
      </c>
      <c r="B135" s="5" t="s">
        <v>9</v>
      </c>
      <c r="C135" s="6" t="s">
        <v>175</v>
      </c>
      <c r="D135" s="7" t="s">
        <v>176</v>
      </c>
      <c r="E135" s="8" t="s">
        <v>177</v>
      </c>
      <c r="F135" s="9">
        <v>45748</v>
      </c>
      <c r="G135" s="9">
        <v>46112</v>
      </c>
      <c r="H135" s="12">
        <v>0</v>
      </c>
      <c r="I135" s="11" t="s">
        <v>178</v>
      </c>
    </row>
    <row r="136" spans="1:9" ht="20.25" customHeight="1" x14ac:dyDescent="0.25">
      <c r="A136" s="4">
        <f>IFERROR(VLOOKUP(B136,'[1]DADOS (OCULTAR)'!$Q$3:$S$136,3,0),"")</f>
        <v>10739225002323</v>
      </c>
      <c r="B136" s="5" t="s">
        <v>9</v>
      </c>
      <c r="C136" s="6" t="s">
        <v>245</v>
      </c>
      <c r="D136" s="7" t="s">
        <v>246</v>
      </c>
      <c r="E136" s="8" t="s">
        <v>247</v>
      </c>
      <c r="F136" s="9">
        <v>45748</v>
      </c>
      <c r="G136" s="9">
        <v>46112</v>
      </c>
      <c r="H136" s="12">
        <v>0</v>
      </c>
      <c r="I136" s="11" t="s">
        <v>248</v>
      </c>
    </row>
    <row r="137" spans="1:9" ht="20.25" customHeight="1" x14ac:dyDescent="0.25">
      <c r="A137" s="4">
        <f>IFERROR(VLOOKUP(B137,'[1]DADOS (OCULTAR)'!$Q$3:$S$136,3,0),"")</f>
        <v>10739225002323</v>
      </c>
      <c r="B137" s="5" t="s">
        <v>9</v>
      </c>
      <c r="C137" s="6" t="s">
        <v>320</v>
      </c>
      <c r="D137" s="7" t="s">
        <v>321</v>
      </c>
      <c r="E137" s="8" t="s">
        <v>322</v>
      </c>
      <c r="F137" s="9">
        <v>45763</v>
      </c>
      <c r="G137" s="9">
        <v>45945</v>
      </c>
      <c r="H137" s="12">
        <v>8130</v>
      </c>
      <c r="I137" s="11" t="s">
        <v>323</v>
      </c>
    </row>
    <row r="138" spans="1:9" ht="20.25" customHeight="1" x14ac:dyDescent="0.25">
      <c r="A138" s="4">
        <f>IFERROR(VLOOKUP(B138,'[1]DADOS (OCULTAR)'!$Q$3:$S$136,3,0),"")</f>
        <v>10739225002323</v>
      </c>
      <c r="B138" s="5" t="s">
        <v>9</v>
      </c>
      <c r="C138" s="6" t="s">
        <v>528</v>
      </c>
      <c r="D138" s="7" t="s">
        <v>529</v>
      </c>
      <c r="E138" s="8" t="s">
        <v>530</v>
      </c>
      <c r="F138" s="9">
        <v>45771</v>
      </c>
      <c r="G138" s="9">
        <v>46135</v>
      </c>
      <c r="H138" s="12">
        <v>0</v>
      </c>
      <c r="I138" s="11" t="s">
        <v>531</v>
      </c>
    </row>
    <row r="139" spans="1:9" ht="20.25" customHeight="1" x14ac:dyDescent="0.25">
      <c r="A139" s="4">
        <f>IFERROR(VLOOKUP(B139,'[1]DADOS (OCULTAR)'!$Q$3:$S$136,3,0),"")</f>
        <v>10739225002323</v>
      </c>
      <c r="B139" s="5" t="s">
        <v>9</v>
      </c>
      <c r="C139" s="6" t="s">
        <v>532</v>
      </c>
      <c r="D139" s="7" t="s">
        <v>533</v>
      </c>
      <c r="E139" s="8" t="s">
        <v>534</v>
      </c>
      <c r="F139" s="9">
        <v>45748</v>
      </c>
      <c r="G139" s="9">
        <v>46112</v>
      </c>
      <c r="H139" s="12">
        <v>28000</v>
      </c>
      <c r="I139" s="11" t="s">
        <v>535</v>
      </c>
    </row>
    <row r="140" spans="1:9" ht="20.25" customHeight="1" x14ac:dyDescent="0.25">
      <c r="A140" s="4">
        <f>IFERROR(VLOOKUP(B140,'[1]DADOS (OCULTAR)'!$Q$3:$S$136,3,0),"")</f>
        <v>10739225002323</v>
      </c>
      <c r="B140" s="5" t="s">
        <v>9</v>
      </c>
      <c r="C140" s="6" t="s">
        <v>536</v>
      </c>
      <c r="D140" s="7" t="s">
        <v>537</v>
      </c>
      <c r="E140" s="8" t="s">
        <v>16</v>
      </c>
      <c r="F140" s="9">
        <v>45767</v>
      </c>
      <c r="G140" s="9">
        <v>46131</v>
      </c>
      <c r="H140" s="12">
        <v>0</v>
      </c>
      <c r="I140" s="11" t="s">
        <v>538</v>
      </c>
    </row>
    <row r="141" spans="1:9" ht="20.25" customHeight="1" x14ac:dyDescent="0.25">
      <c r="A141" s="4">
        <f>IFERROR(VLOOKUP(B141,'[1]DADOS (OCULTAR)'!$Q$3:$S$136,3,0),"")</f>
        <v>10739225002323</v>
      </c>
      <c r="B141" s="5" t="s">
        <v>9</v>
      </c>
      <c r="C141" s="6" t="s">
        <v>539</v>
      </c>
      <c r="D141" s="7" t="s">
        <v>540</v>
      </c>
      <c r="E141" s="8" t="s">
        <v>12</v>
      </c>
      <c r="F141" s="9">
        <v>45717</v>
      </c>
      <c r="G141" s="9">
        <v>46081</v>
      </c>
      <c r="H141" s="12">
        <v>0</v>
      </c>
      <c r="I141" s="11" t="s">
        <v>541</v>
      </c>
    </row>
    <row r="142" spans="1:9" ht="20.25" customHeight="1" x14ac:dyDescent="0.25">
      <c r="A142" s="4">
        <f>IFERROR(VLOOKUP(B142,'[1]DADOS (OCULTAR)'!$Q$3:$S$136,3,0),"")</f>
        <v>10739225002323</v>
      </c>
      <c r="B142" s="5" t="s">
        <v>9</v>
      </c>
      <c r="C142" s="6" t="s">
        <v>542</v>
      </c>
      <c r="D142" s="7" t="s">
        <v>543</v>
      </c>
      <c r="E142" s="8" t="s">
        <v>12</v>
      </c>
      <c r="F142" s="9">
        <v>45772</v>
      </c>
      <c r="G142" s="9">
        <v>46136</v>
      </c>
      <c r="H142" s="12">
        <v>0</v>
      </c>
      <c r="I142" s="11" t="s">
        <v>544</v>
      </c>
    </row>
    <row r="143" spans="1:9" ht="20.25" customHeight="1" x14ac:dyDescent="0.25">
      <c r="A143" s="4">
        <f>IFERROR(VLOOKUP(B143,'[1]DADOS (OCULTAR)'!$Q$3:$S$136,3,0),"")</f>
        <v>10739225002323</v>
      </c>
      <c r="B143" s="5" t="s">
        <v>9</v>
      </c>
      <c r="C143" s="6" t="s">
        <v>545</v>
      </c>
      <c r="D143" s="7" t="s">
        <v>546</v>
      </c>
      <c r="E143" s="8" t="s">
        <v>12</v>
      </c>
      <c r="F143" s="9">
        <v>45764</v>
      </c>
      <c r="G143" s="9">
        <v>46128</v>
      </c>
      <c r="H143" s="12">
        <v>0</v>
      </c>
      <c r="I143" s="11" t="s">
        <v>547</v>
      </c>
    </row>
    <row r="144" spans="1:9" ht="20.25" customHeight="1" x14ac:dyDescent="0.25">
      <c r="A144" s="4">
        <f>IFERROR(VLOOKUP(B144,'[1]DADOS (OCULTAR)'!$Q$3:$S$136,3,0),"")</f>
        <v>10739225002323</v>
      </c>
      <c r="B144" s="5" t="s">
        <v>9</v>
      </c>
      <c r="C144" s="6" t="s">
        <v>548</v>
      </c>
      <c r="D144" s="7" t="s">
        <v>549</v>
      </c>
      <c r="E144" s="8" t="s">
        <v>550</v>
      </c>
      <c r="F144" s="9">
        <v>45701</v>
      </c>
      <c r="G144" s="9">
        <v>45789</v>
      </c>
      <c r="H144" s="12">
        <v>2500</v>
      </c>
      <c r="I144" s="11" t="s">
        <v>551</v>
      </c>
    </row>
    <row r="145" spans="1:9" ht="20.25" customHeight="1" x14ac:dyDescent="0.25">
      <c r="A145" s="4">
        <f>IFERROR(VLOOKUP(B145,'[1]DADOS (OCULTAR)'!$Q$3:$S$136,3,0),"")</f>
        <v>10739225002323</v>
      </c>
      <c r="B145" s="5" t="s">
        <v>9</v>
      </c>
      <c r="C145" s="6" t="s">
        <v>552</v>
      </c>
      <c r="D145" s="7" t="s">
        <v>553</v>
      </c>
      <c r="E145" s="8" t="s">
        <v>16</v>
      </c>
      <c r="F145" s="9">
        <v>45717</v>
      </c>
      <c r="G145" s="9">
        <v>46081</v>
      </c>
      <c r="H145" s="12">
        <v>0</v>
      </c>
      <c r="I145" s="11" t="s">
        <v>554</v>
      </c>
    </row>
    <row r="146" spans="1:9" ht="20.25" customHeight="1" x14ac:dyDescent="0.25">
      <c r="A146" s="4">
        <f>IFERROR(VLOOKUP(B146,'[1]DADOS (OCULTAR)'!$Q$3:$S$136,3,0),"")</f>
        <v>10739225002323</v>
      </c>
      <c r="B146" s="5" t="s">
        <v>9</v>
      </c>
      <c r="C146" s="6" t="s">
        <v>555</v>
      </c>
      <c r="D146" s="7" t="s">
        <v>556</v>
      </c>
      <c r="E146" s="8" t="s">
        <v>12</v>
      </c>
      <c r="F146" s="9">
        <v>45784</v>
      </c>
      <c r="G146" s="9">
        <v>46148</v>
      </c>
      <c r="H146" s="12">
        <v>0</v>
      </c>
      <c r="I146" s="11" t="s">
        <v>557</v>
      </c>
    </row>
    <row r="147" spans="1:9" ht="20.25" customHeight="1" x14ac:dyDescent="0.25">
      <c r="A147" s="4">
        <f>IFERROR(VLOOKUP(B147,'[1]DADOS (OCULTAR)'!$Q$3:$S$136,3,0),"")</f>
        <v>10739225002323</v>
      </c>
      <c r="B147" s="5" t="s">
        <v>9</v>
      </c>
      <c r="C147" s="6" t="s">
        <v>558</v>
      </c>
      <c r="D147" s="7" t="s">
        <v>559</v>
      </c>
      <c r="E147" s="8" t="s">
        <v>560</v>
      </c>
      <c r="F147" s="9">
        <v>45736</v>
      </c>
      <c r="G147" s="9">
        <v>46100</v>
      </c>
      <c r="H147" s="12">
        <v>0</v>
      </c>
      <c r="I147" s="11" t="s">
        <v>561</v>
      </c>
    </row>
    <row r="148" spans="1:9" ht="20.25" customHeight="1" x14ac:dyDescent="0.25">
      <c r="A148" s="4">
        <f>IFERROR(VLOOKUP(B148,'[1]DADOS (OCULTAR)'!$Q$3:$S$136,3,0),"")</f>
        <v>10739225002323</v>
      </c>
      <c r="B148" s="5" t="s">
        <v>9</v>
      </c>
      <c r="C148" s="6" t="s">
        <v>562</v>
      </c>
      <c r="D148" s="7" t="s">
        <v>563</v>
      </c>
      <c r="E148" s="8" t="s">
        <v>12</v>
      </c>
      <c r="F148" s="9">
        <v>45803</v>
      </c>
      <c r="G148" s="9">
        <v>46167</v>
      </c>
      <c r="H148" s="12">
        <v>0</v>
      </c>
      <c r="I148" s="11" t="s">
        <v>564</v>
      </c>
    </row>
    <row r="149" spans="1:9" ht="20.25" customHeight="1" x14ac:dyDescent="0.25">
      <c r="A149" s="4">
        <f>IFERROR(VLOOKUP(B149,'[1]DADOS (OCULTAR)'!$Q$3:$S$136,3,0),"")</f>
        <v>10739225002323</v>
      </c>
      <c r="B149" s="5" t="s">
        <v>9</v>
      </c>
      <c r="C149" s="6" t="s">
        <v>565</v>
      </c>
      <c r="D149" s="7" t="s">
        <v>566</v>
      </c>
      <c r="E149" s="8" t="s">
        <v>567</v>
      </c>
      <c r="F149" s="9">
        <v>45814</v>
      </c>
      <c r="G149" s="9">
        <v>46178</v>
      </c>
      <c r="H149" s="12">
        <v>0</v>
      </c>
      <c r="I149" s="11" t="s">
        <v>568</v>
      </c>
    </row>
    <row r="150" spans="1:9" ht="20.25" customHeight="1" x14ac:dyDescent="0.25">
      <c r="A150" s="4">
        <f>IFERROR(VLOOKUP(B150,'[1]DADOS (OCULTAR)'!$Q$3:$S$136,3,0),"")</f>
        <v>10739225002323</v>
      </c>
      <c r="B150" s="5" t="s">
        <v>9</v>
      </c>
      <c r="C150" s="6" t="s">
        <v>569</v>
      </c>
      <c r="D150" s="7" t="s">
        <v>570</v>
      </c>
      <c r="E150" s="8" t="s">
        <v>571</v>
      </c>
      <c r="F150" s="9">
        <v>45778</v>
      </c>
      <c r="G150" s="9">
        <v>46142</v>
      </c>
      <c r="H150" s="12">
        <v>14400</v>
      </c>
      <c r="I150" s="11" t="s">
        <v>572</v>
      </c>
    </row>
    <row r="151" spans="1:9" ht="20.25" customHeight="1" x14ac:dyDescent="0.25">
      <c r="A151" s="4">
        <f>IFERROR(VLOOKUP(B151,'[1]DADOS (OCULTAR)'!$Q$3:$S$136,3,0),"")</f>
        <v>10739225002323</v>
      </c>
      <c r="B151" s="5" t="s">
        <v>9</v>
      </c>
      <c r="C151" s="6" t="s">
        <v>573</v>
      </c>
      <c r="D151" s="7" t="s">
        <v>574</v>
      </c>
      <c r="E151" s="8" t="s">
        <v>16</v>
      </c>
      <c r="F151" s="9">
        <v>45748</v>
      </c>
      <c r="G151" s="9">
        <v>46112</v>
      </c>
      <c r="H151" s="12">
        <v>0</v>
      </c>
      <c r="I151" s="11" t="s">
        <v>575</v>
      </c>
    </row>
    <row r="152" spans="1:9" ht="20.25" customHeight="1" x14ac:dyDescent="0.25">
      <c r="A152" s="4">
        <f>IFERROR(VLOOKUP(B152,'[1]DADOS (OCULTAR)'!$Q$3:$S$136,3,0),"")</f>
        <v>10739225002323</v>
      </c>
      <c r="B152" s="5" t="s">
        <v>9</v>
      </c>
      <c r="C152" s="6" t="s">
        <v>212</v>
      </c>
      <c r="D152" s="7" t="s">
        <v>213</v>
      </c>
      <c r="E152" s="8" t="s">
        <v>576</v>
      </c>
      <c r="F152" s="9">
        <v>45731</v>
      </c>
      <c r="G152" s="9">
        <v>46095</v>
      </c>
      <c r="H152" s="12">
        <v>5673.26</v>
      </c>
      <c r="I152" s="11" t="s">
        <v>577</v>
      </c>
    </row>
    <row r="153" spans="1:9" ht="20.25" customHeight="1" x14ac:dyDescent="0.25">
      <c r="A153" s="4">
        <f>IFERROR(VLOOKUP(B153,'[1]DADOS (OCULTAR)'!$Q$3:$S$136,3,0),"")</f>
        <v>10739225002323</v>
      </c>
      <c r="B153" s="5" t="s">
        <v>9</v>
      </c>
      <c r="C153" s="6" t="s">
        <v>212</v>
      </c>
      <c r="D153" s="7" t="s">
        <v>213</v>
      </c>
      <c r="E153" s="8" t="s">
        <v>578</v>
      </c>
      <c r="F153" s="9">
        <v>45729</v>
      </c>
      <c r="G153" s="9">
        <v>46093</v>
      </c>
      <c r="H153" s="12">
        <v>36550.699999999997</v>
      </c>
      <c r="I153" s="11" t="s">
        <v>579</v>
      </c>
    </row>
    <row r="154" spans="1:9" ht="20.25" customHeight="1" x14ac:dyDescent="0.25">
      <c r="A154" s="4">
        <f>IFERROR(VLOOKUP(B154,'[1]DADOS (OCULTAR)'!$Q$3:$S$136,3,0),"")</f>
        <v>10739225002323</v>
      </c>
      <c r="B154" s="5" t="s">
        <v>9</v>
      </c>
      <c r="C154" s="6" t="s">
        <v>580</v>
      </c>
      <c r="D154" s="7" t="s">
        <v>581</v>
      </c>
      <c r="E154" s="8" t="s">
        <v>12</v>
      </c>
      <c r="F154" s="9">
        <v>45839</v>
      </c>
      <c r="G154" s="9">
        <v>46203</v>
      </c>
      <c r="H154" s="12">
        <v>0</v>
      </c>
      <c r="I154" s="11" t="s">
        <v>582</v>
      </c>
    </row>
    <row r="155" spans="1:9" ht="20.25" customHeight="1" x14ac:dyDescent="0.25">
      <c r="A155" s="4">
        <f>IFERROR(VLOOKUP(B155,'[1]DADOS (OCULTAR)'!$Q$3:$S$136,3,0),"")</f>
        <v>10739225002323</v>
      </c>
      <c r="B155" s="5" t="s">
        <v>9</v>
      </c>
      <c r="C155" s="6" t="s">
        <v>583</v>
      </c>
      <c r="D155" s="7" t="s">
        <v>584</v>
      </c>
      <c r="E155" s="8" t="s">
        <v>12</v>
      </c>
      <c r="F155" s="9">
        <v>45839</v>
      </c>
      <c r="G155" s="9">
        <v>46203</v>
      </c>
      <c r="H155" s="12">
        <v>0</v>
      </c>
      <c r="I155" s="11" t="s">
        <v>585</v>
      </c>
    </row>
    <row r="156" spans="1:9" ht="20.25" customHeight="1" x14ac:dyDescent="0.25">
      <c r="A156" s="4">
        <f>IFERROR(VLOOKUP(B156,'[1]DADOS (OCULTAR)'!$Q$3:$S$136,3,0),"")</f>
        <v>10739225002323</v>
      </c>
      <c r="B156" s="5" t="s">
        <v>9</v>
      </c>
      <c r="C156" s="6" t="s">
        <v>586</v>
      </c>
      <c r="D156" s="7" t="s">
        <v>587</v>
      </c>
      <c r="E156" s="8" t="s">
        <v>12</v>
      </c>
      <c r="F156" s="9">
        <v>45839</v>
      </c>
      <c r="G156" s="9">
        <v>46203</v>
      </c>
      <c r="H156" s="12">
        <v>0</v>
      </c>
      <c r="I156" s="11" t="s">
        <v>588</v>
      </c>
    </row>
    <row r="157" spans="1:9" ht="20.25" customHeight="1" x14ac:dyDescent="0.25">
      <c r="A157" s="4">
        <f>IFERROR(VLOOKUP(B157,'[1]DADOS (OCULTAR)'!$Q$3:$S$136,3,0),"")</f>
        <v>10739225002323</v>
      </c>
      <c r="B157" s="5" t="s">
        <v>9</v>
      </c>
      <c r="C157" s="6" t="s">
        <v>589</v>
      </c>
      <c r="D157" s="7" t="s">
        <v>590</v>
      </c>
      <c r="E157" s="8" t="s">
        <v>12</v>
      </c>
      <c r="F157" s="9">
        <v>45857</v>
      </c>
      <c r="G157" s="9">
        <v>46221</v>
      </c>
      <c r="H157" s="12">
        <v>0</v>
      </c>
      <c r="I157" s="11" t="s">
        <v>591</v>
      </c>
    </row>
    <row r="158" spans="1:9" ht="20.25" customHeight="1" x14ac:dyDescent="0.25">
      <c r="A158" s="4">
        <f>IFERROR(VLOOKUP(B158,'[1]DADOS (OCULTAR)'!$Q$3:$S$136,3,0),"")</f>
        <v>10739225002323</v>
      </c>
      <c r="B158" s="5" t="s">
        <v>9</v>
      </c>
      <c r="C158" s="6" t="s">
        <v>592</v>
      </c>
      <c r="D158" s="7" t="s">
        <v>593</v>
      </c>
      <c r="E158" s="8" t="s">
        <v>594</v>
      </c>
      <c r="F158" s="9">
        <v>45870</v>
      </c>
      <c r="G158" s="9">
        <v>46295</v>
      </c>
      <c r="H158" s="12">
        <v>0</v>
      </c>
      <c r="I158" s="11" t="s">
        <v>595</v>
      </c>
    </row>
    <row r="159" spans="1:9" ht="20.25" customHeight="1" x14ac:dyDescent="0.25">
      <c r="A159" s="4">
        <f>IFERROR(VLOOKUP(B159,'[1]DADOS (OCULTAR)'!$Q$3:$S$136,3,0),"")</f>
        <v>10739225002323</v>
      </c>
      <c r="B159" s="5" t="s">
        <v>9</v>
      </c>
      <c r="C159" s="6" t="s">
        <v>596</v>
      </c>
      <c r="D159" s="7" t="s">
        <v>597</v>
      </c>
      <c r="E159" s="8" t="s">
        <v>12</v>
      </c>
      <c r="F159" s="9">
        <v>45870</v>
      </c>
      <c r="G159" s="9">
        <v>46295</v>
      </c>
      <c r="H159" s="12">
        <v>0</v>
      </c>
      <c r="I159" s="11" t="s">
        <v>598</v>
      </c>
    </row>
    <row r="160" spans="1:9" ht="20.25" customHeight="1" x14ac:dyDescent="0.25">
      <c r="A160" s="4">
        <f>IFERROR(VLOOKUP(B160,'[1]DADOS (OCULTAR)'!$Q$3:$S$136,3,0),"")</f>
        <v>10739225002323</v>
      </c>
      <c r="B160" s="5" t="s">
        <v>9</v>
      </c>
      <c r="C160" s="6" t="s">
        <v>599</v>
      </c>
      <c r="D160" s="7" t="s">
        <v>600</v>
      </c>
      <c r="E160" s="8" t="s">
        <v>12</v>
      </c>
      <c r="F160" s="9">
        <v>45870</v>
      </c>
      <c r="G160" s="9">
        <v>46295</v>
      </c>
      <c r="H160" s="12">
        <v>0</v>
      </c>
      <c r="I160" s="11" t="s">
        <v>601</v>
      </c>
    </row>
    <row r="161" spans="1:9" ht="20.25" customHeight="1" x14ac:dyDescent="0.25">
      <c r="A161" s="4">
        <f>IFERROR(VLOOKUP(B161,'[1]DADOS (OCULTAR)'!$Q$3:$S$136,3,0),"")</f>
        <v>10739225002323</v>
      </c>
      <c r="B161" s="5" t="s">
        <v>9</v>
      </c>
      <c r="C161" s="6" t="s">
        <v>602</v>
      </c>
      <c r="D161" s="7" t="s">
        <v>603</v>
      </c>
      <c r="E161" s="8" t="s">
        <v>12</v>
      </c>
      <c r="F161" s="9">
        <v>45870</v>
      </c>
      <c r="G161" s="9">
        <v>46295</v>
      </c>
      <c r="H161" s="12">
        <v>0</v>
      </c>
      <c r="I161" s="11" t="s">
        <v>604</v>
      </c>
    </row>
    <row r="162" spans="1:9" ht="20.25" customHeight="1" x14ac:dyDescent="0.25">
      <c r="A162" s="4">
        <f>IFERROR(VLOOKUP(B162,'[1]DADOS (OCULTAR)'!$Q$3:$S$136,3,0),"")</f>
        <v>10739225002323</v>
      </c>
      <c r="B162" s="5" t="s">
        <v>9</v>
      </c>
      <c r="C162" s="6" t="s">
        <v>605</v>
      </c>
      <c r="D162" s="7" t="s">
        <v>606</v>
      </c>
      <c r="E162" s="8" t="s">
        <v>12</v>
      </c>
      <c r="F162" s="9">
        <v>45913</v>
      </c>
      <c r="G162" s="9">
        <v>46277</v>
      </c>
      <c r="H162" s="12">
        <v>0</v>
      </c>
      <c r="I162" s="11" t="s">
        <v>607</v>
      </c>
    </row>
    <row r="163" spans="1:9" ht="20.25" customHeight="1" x14ac:dyDescent="0.25">
      <c r="A163" s="4">
        <f>IFERROR(VLOOKUP(B163,'[1]DADOS (OCULTAR)'!$Q$3:$S$136,3,0),"")</f>
        <v>10739225002323</v>
      </c>
      <c r="B163" s="5" t="s">
        <v>9</v>
      </c>
      <c r="C163" s="6" t="s">
        <v>608</v>
      </c>
      <c r="D163" s="7" t="s">
        <v>609</v>
      </c>
      <c r="E163" s="8" t="s">
        <v>610</v>
      </c>
      <c r="F163" s="9">
        <v>45901</v>
      </c>
      <c r="G163" s="9">
        <v>46265</v>
      </c>
      <c r="H163" s="12">
        <v>3350</v>
      </c>
      <c r="I163" s="11" t="s">
        <v>611</v>
      </c>
    </row>
    <row r="164" spans="1:9" ht="20.25" customHeight="1" x14ac:dyDescent="0.25">
      <c r="A164" s="4">
        <f>IFERROR(VLOOKUP(B164,'[1]DADOS (OCULTAR)'!$Q$3:$S$136,3,0),"")</f>
        <v>10739225002323</v>
      </c>
      <c r="B164" s="5" t="s">
        <v>9</v>
      </c>
      <c r="C164" s="6" t="s">
        <v>612</v>
      </c>
      <c r="D164" s="7" t="s">
        <v>613</v>
      </c>
      <c r="E164" s="8" t="s">
        <v>12</v>
      </c>
      <c r="F164" s="9">
        <v>45870</v>
      </c>
      <c r="G164" s="9">
        <v>46234</v>
      </c>
      <c r="H164" s="12">
        <v>0</v>
      </c>
      <c r="I164" s="11" t="s">
        <v>614</v>
      </c>
    </row>
    <row r="165" spans="1:9" ht="20.25" customHeight="1" x14ac:dyDescent="0.25">
      <c r="A165" s="4">
        <f>IFERROR(VLOOKUP(B165,'[1]DADOS (OCULTAR)'!$Q$3:$S$136,3,0),"")</f>
        <v>10739225002323</v>
      </c>
      <c r="B165" s="5" t="s">
        <v>9</v>
      </c>
      <c r="C165" s="6" t="s">
        <v>615</v>
      </c>
      <c r="D165" s="7" t="s">
        <v>616</v>
      </c>
      <c r="E165" s="8" t="s">
        <v>12</v>
      </c>
      <c r="F165" s="9">
        <v>45839</v>
      </c>
      <c r="G165" s="9">
        <v>46203</v>
      </c>
      <c r="H165" s="12">
        <v>0</v>
      </c>
      <c r="I165" s="11" t="s">
        <v>617</v>
      </c>
    </row>
    <row r="166" spans="1:9" ht="20.25" customHeight="1" x14ac:dyDescent="0.25">
      <c r="A166" s="4">
        <f>IFERROR(VLOOKUP(B166,'[1]DADOS (OCULTAR)'!$Q$3:$S$136,3,0),"")</f>
        <v>10739225002323</v>
      </c>
      <c r="B166" s="5" t="s">
        <v>9</v>
      </c>
      <c r="C166" s="6" t="s">
        <v>618</v>
      </c>
      <c r="D166" s="7" t="s">
        <v>619</v>
      </c>
      <c r="E166" s="8" t="s">
        <v>620</v>
      </c>
      <c r="F166" s="9">
        <v>45870</v>
      </c>
      <c r="G166" s="9">
        <v>46234</v>
      </c>
      <c r="H166" s="12">
        <v>0</v>
      </c>
      <c r="I166" s="11" t="s">
        <v>621</v>
      </c>
    </row>
    <row r="167" spans="1:9" ht="20.25" customHeight="1" x14ac:dyDescent="0.25">
      <c r="A167" s="4">
        <f>IFERROR(VLOOKUP(B167,'[1]DADOS (OCULTAR)'!$Q$3:$S$136,3,0),"")</f>
        <v>10739225002323</v>
      </c>
      <c r="B167" s="5" t="s">
        <v>9</v>
      </c>
      <c r="C167" s="6" t="s">
        <v>320</v>
      </c>
      <c r="D167" s="7" t="s">
        <v>321</v>
      </c>
      <c r="E167" s="8" t="s">
        <v>322</v>
      </c>
      <c r="F167" s="9">
        <v>45946</v>
      </c>
      <c r="G167" s="9">
        <v>46127</v>
      </c>
      <c r="H167" s="12">
        <v>0</v>
      </c>
      <c r="I167" s="11" t="s">
        <v>622</v>
      </c>
    </row>
    <row r="168" spans="1:9" ht="20.25" customHeight="1" x14ac:dyDescent="0.25">
      <c r="A168" s="4">
        <f>IFERROR(VLOOKUP(B168,'[1]DADOS (OCULTAR)'!$Q$3:$S$136,3,0),"")</f>
        <v>10739225002323</v>
      </c>
      <c r="B168" s="5" t="s">
        <v>9</v>
      </c>
      <c r="C168" s="6" t="s">
        <v>320</v>
      </c>
      <c r="D168" s="7" t="s">
        <v>321</v>
      </c>
      <c r="E168" s="8" t="s">
        <v>324</v>
      </c>
      <c r="F168" s="9">
        <v>45945</v>
      </c>
      <c r="G168" s="9">
        <v>46309</v>
      </c>
      <c r="H168" s="12">
        <v>0</v>
      </c>
      <c r="I168" s="11" t="s">
        <v>623</v>
      </c>
    </row>
    <row r="169" spans="1:9" ht="20.25" customHeight="1" x14ac:dyDescent="0.25">
      <c r="A169" s="4">
        <f>IFERROR(VLOOKUP(B169,'[1]DADOS (OCULTAR)'!$Q$3:$S$136,3,0),"")</f>
        <v>10739225002323</v>
      </c>
      <c r="B169" s="5" t="s">
        <v>9</v>
      </c>
      <c r="C169" s="6" t="s">
        <v>624</v>
      </c>
      <c r="D169" s="7" t="s">
        <v>625</v>
      </c>
      <c r="E169" s="8" t="s">
        <v>12</v>
      </c>
      <c r="F169" s="9">
        <v>45901</v>
      </c>
      <c r="G169" s="9">
        <v>46265</v>
      </c>
      <c r="H169" s="12">
        <v>0</v>
      </c>
      <c r="I169" s="11" t="s">
        <v>626</v>
      </c>
    </row>
    <row r="170" spans="1:9" ht="20.25" customHeight="1" x14ac:dyDescent="0.25">
      <c r="A170" s="4">
        <f>IFERROR(VLOOKUP(B170,'[1]DADOS (OCULTAR)'!$Q$3:$S$136,3,0),"")</f>
        <v>10739225002323</v>
      </c>
      <c r="B170" s="5" t="s">
        <v>9</v>
      </c>
      <c r="C170" s="6" t="s">
        <v>627</v>
      </c>
      <c r="D170" s="7" t="s">
        <v>628</v>
      </c>
      <c r="E170" s="8" t="s">
        <v>12</v>
      </c>
      <c r="F170" s="9">
        <v>45901</v>
      </c>
      <c r="G170" s="9">
        <v>46265</v>
      </c>
      <c r="H170" s="12">
        <v>0</v>
      </c>
      <c r="I170" s="11" t="s">
        <v>629</v>
      </c>
    </row>
    <row r="171" spans="1:9" ht="20.25" customHeight="1" x14ac:dyDescent="0.25">
      <c r="A171" s="4">
        <f>IFERROR(VLOOKUP(B171,'[1]DADOS (OCULTAR)'!$Q$3:$S$136,3,0),"")</f>
        <v>10739225002323</v>
      </c>
      <c r="B171" s="5" t="s">
        <v>9</v>
      </c>
      <c r="C171" s="6" t="s">
        <v>630</v>
      </c>
      <c r="D171" s="7" t="s">
        <v>631</v>
      </c>
      <c r="E171" s="8" t="s">
        <v>12</v>
      </c>
      <c r="F171" s="9">
        <v>45901</v>
      </c>
      <c r="G171" s="9">
        <v>46265</v>
      </c>
      <c r="H171" s="12">
        <v>0</v>
      </c>
      <c r="I171" s="11" t="s">
        <v>632</v>
      </c>
    </row>
    <row r="172" spans="1:9" ht="20.25" customHeight="1" x14ac:dyDescent="0.25">
      <c r="A172" s="4">
        <f>IFERROR(VLOOKUP(B172,'[1]DADOS (OCULTAR)'!$Q$3:$S$136,3,0),"")</f>
        <v>10739225002323</v>
      </c>
      <c r="B172" s="5" t="s">
        <v>9</v>
      </c>
      <c r="C172" s="6" t="s">
        <v>633</v>
      </c>
      <c r="D172" s="7" t="s">
        <v>634</v>
      </c>
      <c r="E172" s="8" t="s">
        <v>12</v>
      </c>
      <c r="F172" s="9">
        <v>45931</v>
      </c>
      <c r="G172" s="9">
        <v>46295</v>
      </c>
      <c r="H172" s="12">
        <v>0</v>
      </c>
      <c r="I172" s="11" t="s">
        <v>635</v>
      </c>
    </row>
    <row r="173" spans="1:9" ht="20.25" customHeight="1" x14ac:dyDescent="0.25">
      <c r="A173" s="4">
        <f>IFERROR(VLOOKUP(B173,'[1]DADOS (OCULTAR)'!$Q$3:$S$136,3,0),"")</f>
        <v>10739225002323</v>
      </c>
      <c r="B173" s="5" t="s">
        <v>9</v>
      </c>
      <c r="C173" s="6" t="s">
        <v>636</v>
      </c>
      <c r="D173" s="7" t="s">
        <v>637</v>
      </c>
      <c r="E173" s="8" t="s">
        <v>638</v>
      </c>
      <c r="F173" s="9">
        <v>45928</v>
      </c>
      <c r="G173" s="9">
        <v>46292</v>
      </c>
      <c r="H173" s="12">
        <v>0</v>
      </c>
      <c r="I173" s="11" t="s">
        <v>639</v>
      </c>
    </row>
    <row r="174" spans="1:9" ht="20.25" customHeight="1" x14ac:dyDescent="0.25">
      <c r="A174" s="4">
        <f>IFERROR(VLOOKUP(B174,'[1]DADOS (OCULTAR)'!$Q$3:$S$136,3,0),"")</f>
        <v>10739225002323</v>
      </c>
      <c r="B174" s="5" t="s">
        <v>9</v>
      </c>
      <c r="C174" s="6" t="s">
        <v>640</v>
      </c>
      <c r="D174" s="7" t="s">
        <v>641</v>
      </c>
      <c r="E174" s="8" t="s">
        <v>642</v>
      </c>
      <c r="F174" s="9">
        <v>45962</v>
      </c>
      <c r="G174" s="9">
        <v>46326</v>
      </c>
      <c r="H174" s="12">
        <v>0</v>
      </c>
      <c r="I174" s="11" t="s">
        <v>643</v>
      </c>
    </row>
    <row r="175" spans="1:9" ht="20.25" customHeight="1" x14ac:dyDescent="0.25">
      <c r="A175" s="4">
        <f>IFERROR(VLOOKUP(B175,'[1]DADOS (OCULTAR)'!$Q$3:$S$136,3,0),"")</f>
        <v>10739225002323</v>
      </c>
      <c r="B175" s="5" t="s">
        <v>9</v>
      </c>
      <c r="C175" s="6" t="s">
        <v>289</v>
      </c>
      <c r="D175" s="7" t="s">
        <v>644</v>
      </c>
      <c r="E175" s="8" t="s">
        <v>291</v>
      </c>
      <c r="F175" s="9">
        <v>45962</v>
      </c>
      <c r="G175" s="9">
        <v>46326</v>
      </c>
      <c r="H175" s="12">
        <v>0</v>
      </c>
      <c r="I175" s="11" t="s">
        <v>645</v>
      </c>
    </row>
    <row r="176" spans="1:9" ht="20.25" customHeight="1" x14ac:dyDescent="0.25">
      <c r="A176" s="4">
        <f>IFERROR(VLOOKUP(B176,'[1]DADOS (OCULTAR)'!$Q$3:$S$136,3,0),"")</f>
        <v>10739225002323</v>
      </c>
      <c r="B176" s="5" t="s">
        <v>9</v>
      </c>
      <c r="C176" s="6" t="s">
        <v>646</v>
      </c>
      <c r="D176" s="7" t="s">
        <v>647</v>
      </c>
      <c r="E176" s="8" t="s">
        <v>16</v>
      </c>
      <c r="F176" s="9">
        <v>45994</v>
      </c>
      <c r="G176" s="9">
        <v>46358</v>
      </c>
      <c r="H176" s="12">
        <v>0</v>
      </c>
      <c r="I176" s="11" t="s">
        <v>648</v>
      </c>
    </row>
    <row r="177" spans="1:9" ht="20.25" customHeight="1" x14ac:dyDescent="0.25">
      <c r="A177" s="4">
        <f>IFERROR(VLOOKUP(B177,'[1]DADOS (OCULTAR)'!$Q$3:$S$136,3,0),"")</f>
        <v>10739225002323</v>
      </c>
      <c r="B177" s="5" t="s">
        <v>9</v>
      </c>
      <c r="C177" s="6" t="s">
        <v>649</v>
      </c>
      <c r="D177" s="7" t="s">
        <v>650</v>
      </c>
      <c r="E177" s="8" t="s">
        <v>16</v>
      </c>
      <c r="F177" s="9">
        <v>46001</v>
      </c>
      <c r="G177" s="9">
        <v>46365</v>
      </c>
      <c r="H177" s="12">
        <v>0</v>
      </c>
      <c r="I177" s="11" t="s">
        <v>651</v>
      </c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E9BE474-482A-42D1-AA01-16E5D7AB909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2026-02-26T00:51:21Z</dcterms:created>
  <dcterms:modified xsi:type="dcterms:W3CDTF">2026-02-26T00:51:36Z</dcterms:modified>
</cp:coreProperties>
</file>