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F:\PCFS FINANCEIRO\2026\Processo 01-2026\SES\"/>
    </mc:Choice>
  </mc:AlternateContent>
  <xr:revisionPtr revIDLastSave="0" documentId="8_{1041B356-A599-48DF-B855-D8271C31C364}" xr6:coauthVersionLast="47" xr6:coauthVersionMax="47" xr10:uidLastSave="{00000000-0000-0000-0000-000000000000}"/>
  <bookViews>
    <workbookView xWindow="-120" yWindow="-120" windowWidth="29040" windowHeight="15720" xr2:uid="{3C7E6DD3-6068-43B6-AB4D-7EFCBC27D639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AB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V4990" i="1" s="1"/>
  <c r="T4990" i="1"/>
  <c r="R4990" i="1"/>
  <c r="Q4990" i="1"/>
  <c r="S4990" i="1" s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V4989" i="1" s="1"/>
  <c r="T4989" i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S4982" i="1"/>
  <c r="R4982" i="1"/>
  <c r="Q4982" i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Q4964" i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P4955" i="1" s="1"/>
  <c r="N4955" i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V4950" i="1" s="1"/>
  <c r="T4950" i="1"/>
  <c r="R4950" i="1"/>
  <c r="S4950" i="1" s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M4948" i="1" s="1"/>
  <c r="AB4948" i="1" s="1"/>
  <c r="K4948" i="1"/>
  <c r="J4948" i="1"/>
  <c r="I4948" i="1"/>
  <c r="H4948" i="1"/>
  <c r="G4948" i="1"/>
  <c r="F4948" i="1"/>
  <c r="E4948" i="1"/>
  <c r="D4948" i="1"/>
  <c r="B4948" i="1"/>
  <c r="A4948" i="1"/>
  <c r="AB4947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R4943" i="1"/>
  <c r="Q4943" i="1"/>
  <c r="S4943" i="1" s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R4939" i="1"/>
  <c r="Q4939" i="1"/>
  <c r="S4939" i="1" s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V4933" i="1"/>
  <c r="U4933" i="1"/>
  <c r="T4933" i="1"/>
  <c r="R4933" i="1"/>
  <c r="Q4933" i="1"/>
  <c r="S4933" i="1" s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P4932" i="1" s="1"/>
  <c r="AB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T4931" i="1"/>
  <c r="V4931" i="1" s="1"/>
  <c r="R4931" i="1"/>
  <c r="S4931" i="1" s="1"/>
  <c r="AB4931" i="1" s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S4930" i="1"/>
  <c r="R4930" i="1"/>
  <c r="Q4930" i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V4929" i="1"/>
  <c r="U4929" i="1"/>
  <c r="T4929" i="1"/>
  <c r="R4929" i="1"/>
  <c r="Q4929" i="1"/>
  <c r="S4929" i="1" s="1"/>
  <c r="O4929" i="1"/>
  <c r="N4929" i="1"/>
  <c r="P4929" i="1" s="1"/>
  <c r="L4929" i="1"/>
  <c r="K4929" i="1"/>
  <c r="M4929" i="1" s="1"/>
  <c r="AB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S4927" i="1" s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V4925" i="1"/>
  <c r="U4925" i="1"/>
  <c r="T4925" i="1"/>
  <c r="R4925" i="1"/>
  <c r="Q4925" i="1"/>
  <c r="S4925" i="1" s="1"/>
  <c r="O4925" i="1"/>
  <c r="P4925" i="1" s="1"/>
  <c r="N4925" i="1"/>
  <c r="L4925" i="1"/>
  <c r="K4925" i="1"/>
  <c r="M4925" i="1" s="1"/>
  <c r="AB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S4922" i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V4921" i="1"/>
  <c r="U4921" i="1"/>
  <c r="T4921" i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T4920" i="1"/>
  <c r="V4920" i="1" s="1"/>
  <c r="S4920" i="1"/>
  <c r="R4920" i="1"/>
  <c r="Q4920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S4917" i="1" s="1"/>
  <c r="P4917" i="1"/>
  <c r="O4917" i="1"/>
  <c r="N4917" i="1"/>
  <c r="M4917" i="1"/>
  <c r="AB4917" i="1" s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T4916" i="1"/>
  <c r="V4916" i="1" s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T4914" i="1"/>
  <c r="V4914" i="1" s="1"/>
  <c r="S4914" i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T4912" i="1"/>
  <c r="V4912" i="1" s="1"/>
  <c r="S4912" i="1"/>
  <c r="R4912" i="1"/>
  <c r="Q4912" i="1"/>
  <c r="P4912" i="1"/>
  <c r="O4912" i="1"/>
  <c r="N4912" i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V4911" i="1"/>
  <c r="U4911" i="1"/>
  <c r="T4911" i="1"/>
  <c r="R4911" i="1"/>
  <c r="S4911" i="1" s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S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R4908" i="1"/>
  <c r="Q4908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AB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T4906" i="1"/>
  <c r="S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T4904" i="1"/>
  <c r="V4904" i="1" s="1"/>
  <c r="S4904" i="1"/>
  <c r="R4904" i="1"/>
  <c r="Q4904" i="1"/>
  <c r="P4904" i="1"/>
  <c r="O4904" i="1"/>
  <c r="N4904" i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S4902" i="1"/>
  <c r="R4902" i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AB4901" i="1" s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B4899" i="1"/>
  <c r="AA4899" i="1"/>
  <c r="Y4899" i="1"/>
  <c r="Z4899" i="1" s="1"/>
  <c r="X4899" i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S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B4897" i="1"/>
  <c r="AA4897" i="1"/>
  <c r="Y4897" i="1"/>
  <c r="X4897" i="1"/>
  <c r="Z4897" i="1" s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V4894" i="1" s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AB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T4890" i="1"/>
  <c r="S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V4889" i="1"/>
  <c r="U4889" i="1"/>
  <c r="T4889" i="1"/>
  <c r="R4889" i="1"/>
  <c r="Q4889" i="1"/>
  <c r="S4889" i="1" s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R4888" i="1"/>
  <c r="Q4888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S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T4884" i="1"/>
  <c r="V4884" i="1" s="1"/>
  <c r="S4884" i="1"/>
  <c r="R4884" i="1"/>
  <c r="Q4884" i="1"/>
  <c r="P4884" i="1"/>
  <c r="AB4884" i="1" s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V4883" i="1"/>
  <c r="U4883" i="1"/>
  <c r="T4883" i="1"/>
  <c r="R4883" i="1"/>
  <c r="Q4883" i="1"/>
  <c r="S4883" i="1" s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V4882" i="1" s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V4881" i="1"/>
  <c r="U4881" i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V4878" i="1"/>
  <c r="U4878" i="1"/>
  <c r="T4878" i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V4874" i="1"/>
  <c r="U4874" i="1"/>
  <c r="T4874" i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V4872" i="1"/>
  <c r="U4872" i="1"/>
  <c r="T4872" i="1"/>
  <c r="R4872" i="1"/>
  <c r="Q4872" i="1"/>
  <c r="S4872" i="1" s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T4871" i="1"/>
  <c r="V4871" i="1" s="1"/>
  <c r="R4871" i="1"/>
  <c r="S4871" i="1" s="1"/>
  <c r="Q4871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Z4867" i="1" s="1"/>
  <c r="X4867" i="1"/>
  <c r="W4867" i="1"/>
  <c r="V4867" i="1"/>
  <c r="U4867" i="1"/>
  <c r="T4867" i="1"/>
  <c r="R4867" i="1"/>
  <c r="Q4867" i="1"/>
  <c r="S4867" i="1" s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S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V4865" i="1"/>
  <c r="U4865" i="1"/>
  <c r="T4865" i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S4864" i="1"/>
  <c r="R4864" i="1"/>
  <c r="Q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AB4863" i="1" s="1"/>
  <c r="T4863" i="1"/>
  <c r="R4863" i="1"/>
  <c r="Q4863" i="1"/>
  <c r="S4863" i="1" s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B4861" i="1"/>
  <c r="AA4861" i="1"/>
  <c r="Y4861" i="1"/>
  <c r="X4861" i="1"/>
  <c r="Z4861" i="1" s="1"/>
  <c r="W4861" i="1"/>
  <c r="V4861" i="1"/>
  <c r="U4861" i="1"/>
  <c r="T4861" i="1"/>
  <c r="R4861" i="1"/>
  <c r="Q4861" i="1"/>
  <c r="S4861" i="1" s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R4860" i="1"/>
  <c r="S4860" i="1" s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AB4859" i="1" s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T4856" i="1"/>
  <c r="V4856" i="1" s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K4855" i="1"/>
  <c r="M4855" i="1" s="1"/>
  <c r="J4855" i="1"/>
  <c r="AB4855" i="1" s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S4850" i="1"/>
  <c r="R4850" i="1"/>
  <c r="Q4850" i="1"/>
  <c r="O4850" i="1"/>
  <c r="N4850" i="1"/>
  <c r="P4850" i="1" s="1"/>
  <c r="M4850" i="1"/>
  <c r="AB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AB4849" i="1" s="1"/>
  <c r="U4849" i="1"/>
  <c r="T4849" i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V4848" i="1"/>
  <c r="U4848" i="1"/>
  <c r="T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T4844" i="1"/>
  <c r="V4844" i="1" s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AB4843" i="1" s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K4841" i="1"/>
  <c r="M4841" i="1" s="1"/>
  <c r="J4841" i="1"/>
  <c r="AB4841" i="1" s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B4835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AB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R4827" i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V4809" i="1"/>
  <c r="U4809" i="1"/>
  <c r="T4809" i="1"/>
  <c r="R4809" i="1"/>
  <c r="Q4809" i="1"/>
  <c r="S4809" i="1" s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S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V4805" i="1"/>
  <c r="U4805" i="1"/>
  <c r="T4805" i="1"/>
  <c r="R4805" i="1"/>
  <c r="Q4805" i="1"/>
  <c r="S4805" i="1" s="1"/>
  <c r="P4805" i="1"/>
  <c r="AB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Q4795" i="1"/>
  <c r="S4795" i="1" s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Z4792" i="1" s="1"/>
  <c r="X4792" i="1"/>
  <c r="W4792" i="1"/>
  <c r="V4792" i="1"/>
  <c r="U4792" i="1"/>
  <c r="T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V4788" i="1"/>
  <c r="U4788" i="1"/>
  <c r="T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T4787" i="1"/>
  <c r="V4787" i="1" s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V4784" i="1"/>
  <c r="U4784" i="1"/>
  <c r="T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S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V4780" i="1"/>
  <c r="U4780" i="1"/>
  <c r="T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V4779" i="1" s="1"/>
  <c r="S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Z4776" i="1" s="1"/>
  <c r="X4776" i="1"/>
  <c r="W4776" i="1"/>
  <c r="V4776" i="1"/>
  <c r="U4776" i="1"/>
  <c r="T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Z4772" i="1" s="1"/>
  <c r="X4772" i="1"/>
  <c r="W4772" i="1"/>
  <c r="V4772" i="1"/>
  <c r="U4772" i="1"/>
  <c r="T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U4771" i="1"/>
  <c r="T4771" i="1"/>
  <c r="V4771" i="1" s="1"/>
  <c r="S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T4768" i="1"/>
  <c r="V4768" i="1" s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T4767" i="1"/>
  <c r="V4767" i="1" s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AB4766" i="1" s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P4763" i="1"/>
  <c r="O4763" i="1"/>
  <c r="N4763" i="1"/>
  <c r="L4763" i="1"/>
  <c r="K4763" i="1"/>
  <c r="M4763" i="1" s="1"/>
  <c r="J4763" i="1"/>
  <c r="I4763" i="1"/>
  <c r="AB4763" i="1" s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V4762" i="1"/>
  <c r="U4762" i="1"/>
  <c r="T4762" i="1"/>
  <c r="S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B4761" i="1"/>
  <c r="AA4761" i="1"/>
  <c r="Y4761" i="1"/>
  <c r="Z4761" i="1" s="1"/>
  <c r="X4761" i="1"/>
  <c r="W4761" i="1"/>
  <c r="V4761" i="1"/>
  <c r="U4761" i="1"/>
  <c r="T4761" i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T4760" i="1"/>
  <c r="V4760" i="1" s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T4759" i="1"/>
  <c r="V4759" i="1" s="1"/>
  <c r="S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V4757" i="1" s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V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T4755" i="1"/>
  <c r="V4755" i="1" s="1"/>
  <c r="S4755" i="1"/>
  <c r="R4755" i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V4752" i="1" s="1"/>
  <c r="S4752" i="1"/>
  <c r="R4752" i="1"/>
  <c r="Q4752" i="1"/>
  <c r="P4752" i="1"/>
  <c r="O4752" i="1"/>
  <c r="N4752" i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V4751" i="1" s="1"/>
  <c r="T4751" i="1"/>
  <c r="S4751" i="1"/>
  <c r="R4751" i="1"/>
  <c r="Q4751" i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V4750" i="1"/>
  <c r="U4750" i="1"/>
  <c r="T4750" i="1"/>
  <c r="S4750" i="1"/>
  <c r="R4750" i="1"/>
  <c r="Q4750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T4748" i="1"/>
  <c r="V4748" i="1" s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T4747" i="1"/>
  <c r="V4747" i="1" s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AB4746" i="1" s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V4745" i="1" s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S4743" i="1"/>
  <c r="R4743" i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S4739" i="1"/>
  <c r="R4739" i="1"/>
  <c r="Q4739" i="1"/>
  <c r="P4739" i="1"/>
  <c r="O4739" i="1"/>
  <c r="N4739" i="1"/>
  <c r="L4739" i="1"/>
  <c r="K4739" i="1"/>
  <c r="M4739" i="1" s="1"/>
  <c r="J4739" i="1"/>
  <c r="I4739" i="1"/>
  <c r="AB4739" i="1" s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S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AB4737" i="1" s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K4736" i="1"/>
  <c r="M4736" i="1" s="1"/>
  <c r="AB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T4735" i="1"/>
  <c r="V4735" i="1" s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V4734" i="1"/>
  <c r="U4734" i="1"/>
  <c r="T4734" i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T4733" i="1"/>
  <c r="V4733" i="1" s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V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S4731" i="1"/>
  <c r="R4731" i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V4729" i="1"/>
  <c r="U4729" i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V4728" i="1" s="1"/>
  <c r="S4728" i="1"/>
  <c r="R4728" i="1"/>
  <c r="Q4728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V4727" i="1" s="1"/>
  <c r="T4727" i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V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P4725" i="1" s="1"/>
  <c r="N4725" i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V4724" i="1"/>
  <c r="U4724" i="1"/>
  <c r="T4724" i="1"/>
  <c r="R4724" i="1"/>
  <c r="Q4724" i="1"/>
  <c r="S4724" i="1" s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R4721" i="1"/>
  <c r="S4721" i="1" s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V4720" i="1"/>
  <c r="U4720" i="1"/>
  <c r="T4720" i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S4717" i="1"/>
  <c r="R4717" i="1"/>
  <c r="Q4717" i="1"/>
  <c r="O4717" i="1"/>
  <c r="N4717" i="1"/>
  <c r="P4717" i="1" s="1"/>
  <c r="M4717" i="1"/>
  <c r="AB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AB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B4713" i="1"/>
  <c r="AA4713" i="1"/>
  <c r="Y4713" i="1"/>
  <c r="Z4713" i="1" s="1"/>
  <c r="X4713" i="1"/>
  <c r="W4713" i="1"/>
  <c r="U4713" i="1"/>
  <c r="T4713" i="1"/>
  <c r="V4713" i="1" s="1"/>
  <c r="R4713" i="1"/>
  <c r="Q4713" i="1"/>
  <c r="S4713" i="1" s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S4712" i="1"/>
  <c r="R4712" i="1"/>
  <c r="Q4712" i="1"/>
  <c r="P4712" i="1"/>
  <c r="AB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V4709" i="1" s="1"/>
  <c r="R4709" i="1"/>
  <c r="S4709" i="1" s="1"/>
  <c r="Q4709" i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B4705" i="1"/>
  <c r="AA4705" i="1"/>
  <c r="Y4705" i="1"/>
  <c r="Z4705" i="1" s="1"/>
  <c r="X4705" i="1"/>
  <c r="W4705" i="1"/>
  <c r="U4705" i="1"/>
  <c r="T4705" i="1"/>
  <c r="V4705" i="1" s="1"/>
  <c r="S4705" i="1"/>
  <c r="R4705" i="1"/>
  <c r="Q4705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M4704" i="1" s="1"/>
  <c r="AB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V4701" i="1" s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V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T4697" i="1"/>
  <c r="V4697" i="1" s="1"/>
  <c r="R4697" i="1"/>
  <c r="Q4697" i="1"/>
  <c r="S4697" i="1" s="1"/>
  <c r="O4697" i="1"/>
  <c r="N4697" i="1"/>
  <c r="P4697" i="1" s="1"/>
  <c r="M4697" i="1"/>
  <c r="AB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R4696" i="1"/>
  <c r="Q4696" i="1"/>
  <c r="S4696" i="1" s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V4694" i="1" s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V4690" i="1" s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N4689" i="1"/>
  <c r="P4689" i="1" s="1"/>
  <c r="L4689" i="1"/>
  <c r="M4689" i="1" s="1"/>
  <c r="AB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O4684" i="1"/>
  <c r="P4684" i="1" s="1"/>
  <c r="AB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V4682" i="1" s="1"/>
  <c r="T4682" i="1"/>
  <c r="R4682" i="1"/>
  <c r="Q4682" i="1"/>
  <c r="S4682" i="1" s="1"/>
  <c r="O4682" i="1"/>
  <c r="N4682" i="1"/>
  <c r="P4682" i="1" s="1"/>
  <c r="L4682" i="1"/>
  <c r="K4682" i="1"/>
  <c r="M4682" i="1" s="1"/>
  <c r="AB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V4678" i="1" s="1"/>
  <c r="T4678" i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P4676" i="1"/>
  <c r="AB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V4674" i="1"/>
  <c r="U4674" i="1"/>
  <c r="T4674" i="1"/>
  <c r="R4674" i="1"/>
  <c r="Q4674" i="1"/>
  <c r="S4674" i="1" s="1"/>
  <c r="P4674" i="1"/>
  <c r="O4674" i="1"/>
  <c r="N4674" i="1"/>
  <c r="L4674" i="1"/>
  <c r="M4674" i="1" s="1"/>
  <c r="AB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W4671" i="1"/>
  <c r="U4671" i="1"/>
  <c r="T4671" i="1"/>
  <c r="V4671" i="1" s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S4668" i="1"/>
  <c r="R4668" i="1"/>
  <c r="Q4668" i="1"/>
  <c r="P4668" i="1"/>
  <c r="O4668" i="1"/>
  <c r="N4668" i="1"/>
  <c r="L4668" i="1"/>
  <c r="K4668" i="1"/>
  <c r="M4668" i="1" s="1"/>
  <c r="J4668" i="1"/>
  <c r="I4668" i="1"/>
  <c r="AB4668" i="1" s="1"/>
  <c r="H4668" i="1"/>
  <c r="G4668" i="1"/>
  <c r="F4668" i="1"/>
  <c r="E4668" i="1"/>
  <c r="D4668" i="1"/>
  <c r="B4668" i="1"/>
  <c r="A4668" i="1" s="1"/>
  <c r="AA4667" i="1"/>
  <c r="Y4667" i="1"/>
  <c r="X4667" i="1"/>
  <c r="W4667" i="1"/>
  <c r="U4667" i="1"/>
  <c r="V4667" i="1" s="1"/>
  <c r="T4667" i="1"/>
  <c r="R4667" i="1"/>
  <c r="S4667" i="1" s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S4664" i="1"/>
  <c r="R4664" i="1"/>
  <c r="Q4664" i="1"/>
  <c r="O4664" i="1"/>
  <c r="P4664" i="1" s="1"/>
  <c r="AB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V4662" i="1" s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V4660" i="1" s="1"/>
  <c r="T4660" i="1"/>
  <c r="R4660" i="1"/>
  <c r="Q4660" i="1"/>
  <c r="S4660" i="1" s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S4659" i="1" s="1"/>
  <c r="Q4659" i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AB4658" i="1" s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AB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S4656" i="1"/>
  <c r="R4656" i="1"/>
  <c r="Q4656" i="1"/>
  <c r="O4656" i="1"/>
  <c r="P4656" i="1" s="1"/>
  <c r="AB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V4654" i="1" s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S4651" i="1" s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Q4649" i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V4646" i="1" s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AB4646" i="1" s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V4644" i="1" s="1"/>
  <c r="T4644" i="1"/>
  <c r="R4644" i="1"/>
  <c r="Q4644" i="1"/>
  <c r="S4644" i="1" s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Q4641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V4638" i="1" s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V4636" i="1" s="1"/>
  <c r="T4636" i="1"/>
  <c r="R4636" i="1"/>
  <c r="Q4636" i="1"/>
  <c r="S4636" i="1" s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S4635" i="1" s="1"/>
  <c r="Q4635" i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AB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V4630" i="1" s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N4629" i="1"/>
  <c r="P4629" i="1" s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V4628" i="1" s="1"/>
  <c r="T4628" i="1"/>
  <c r="R4628" i="1"/>
  <c r="Q4628" i="1"/>
  <c r="S4628" i="1" s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W4617" i="1"/>
  <c r="U4617" i="1"/>
  <c r="T4617" i="1"/>
  <c r="V4617" i="1" s="1"/>
  <c r="S4617" i="1"/>
  <c r="R4617" i="1"/>
  <c r="Q4617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V4615" i="1"/>
  <c r="U4615" i="1"/>
  <c r="T4615" i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AB4614" i="1" s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V4611" i="1"/>
  <c r="U4611" i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V4607" i="1"/>
  <c r="U4607" i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W4605" i="1"/>
  <c r="U4605" i="1"/>
  <c r="T4605" i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AB4604" i="1" s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V4602" i="1"/>
  <c r="U4602" i="1"/>
  <c r="T4602" i="1"/>
  <c r="R4602" i="1"/>
  <c r="Q4602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W4601" i="1"/>
  <c r="U4601" i="1"/>
  <c r="T4601" i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V4599" i="1"/>
  <c r="U4599" i="1"/>
  <c r="T4599" i="1"/>
  <c r="R4599" i="1"/>
  <c r="S4599" i="1" s="1"/>
  <c r="Q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AB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V4595" i="1"/>
  <c r="U4595" i="1"/>
  <c r="T4595" i="1"/>
  <c r="S4595" i="1"/>
  <c r="R4595" i="1"/>
  <c r="Q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R4594" i="1"/>
  <c r="Q4594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AB4592" i="1" s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V4591" i="1"/>
  <c r="U4591" i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AB4588" i="1" s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V4586" i="1"/>
  <c r="U4586" i="1"/>
  <c r="T4586" i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V4583" i="1"/>
  <c r="U4583" i="1"/>
  <c r="T4583" i="1"/>
  <c r="R4583" i="1"/>
  <c r="S4583" i="1" s="1"/>
  <c r="Q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V4579" i="1"/>
  <c r="U4579" i="1"/>
  <c r="T4579" i="1"/>
  <c r="S4579" i="1"/>
  <c r="R4579" i="1"/>
  <c r="Q4579" i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V4570" i="1"/>
  <c r="U4570" i="1"/>
  <c r="T4570" i="1"/>
  <c r="R4570" i="1"/>
  <c r="S4570" i="1" s="1"/>
  <c r="Q4570" i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S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V4568" i="1"/>
  <c r="AB4568" i="1" s="1"/>
  <c r="U4568" i="1"/>
  <c r="T4568" i="1"/>
  <c r="R4568" i="1"/>
  <c r="Q4568" i="1"/>
  <c r="S4568" i="1" s="1"/>
  <c r="O4568" i="1"/>
  <c r="P4568" i="1" s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T4567" i="1"/>
  <c r="V4567" i="1" s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AB4563" i="1" s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V4562" i="1" s="1"/>
  <c r="S4562" i="1"/>
  <c r="R4562" i="1"/>
  <c r="Q4562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V4558" i="1"/>
  <c r="U4558" i="1"/>
  <c r="T4558" i="1"/>
  <c r="R4558" i="1"/>
  <c r="Q4558" i="1"/>
  <c r="S4558" i="1" s="1"/>
  <c r="P4558" i="1"/>
  <c r="O4558" i="1"/>
  <c r="N4558" i="1"/>
  <c r="M4558" i="1"/>
  <c r="AB4558" i="1" s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M4557" i="1"/>
  <c r="AB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V4556" i="1"/>
  <c r="U4556" i="1"/>
  <c r="T4556" i="1"/>
  <c r="S4556" i="1"/>
  <c r="R4556" i="1"/>
  <c r="Q4556" i="1"/>
  <c r="O4556" i="1"/>
  <c r="P4556" i="1" s="1"/>
  <c r="AB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AB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AB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B4551" i="1"/>
  <c r="AA4551" i="1"/>
  <c r="Y4551" i="1"/>
  <c r="Z4551" i="1" s="1"/>
  <c r="X4551" i="1"/>
  <c r="W4551" i="1"/>
  <c r="U4551" i="1"/>
  <c r="T4551" i="1"/>
  <c r="V4551" i="1" s="1"/>
  <c r="S4551" i="1"/>
  <c r="R4551" i="1"/>
  <c r="Q4551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S4550" i="1" s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W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V4546" i="1"/>
  <c r="U4546" i="1"/>
  <c r="T4546" i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V4545" i="1" s="1"/>
  <c r="T4545" i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V4543" i="1"/>
  <c r="U4543" i="1"/>
  <c r="T4543" i="1"/>
  <c r="R4543" i="1"/>
  <c r="Q4543" i="1"/>
  <c r="S4543" i="1" s="1"/>
  <c r="O4543" i="1"/>
  <c r="P4543" i="1" s="1"/>
  <c r="AB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T4542" i="1"/>
  <c r="V4542" i="1" s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B4539" i="1"/>
  <c r="AA4539" i="1"/>
  <c r="Y4539" i="1"/>
  <c r="Z4539" i="1" s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V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V4534" i="1"/>
  <c r="U4534" i="1"/>
  <c r="T4534" i="1"/>
  <c r="R4534" i="1"/>
  <c r="Q4534" i="1"/>
  <c r="S4534" i="1" s="1"/>
  <c r="P4534" i="1"/>
  <c r="O4534" i="1"/>
  <c r="N4534" i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V4533" i="1" s="1"/>
  <c r="T4533" i="1"/>
  <c r="S4533" i="1"/>
  <c r="R4533" i="1"/>
  <c r="Q4533" i="1"/>
  <c r="P4533" i="1"/>
  <c r="O4533" i="1"/>
  <c r="N4533" i="1"/>
  <c r="L4533" i="1"/>
  <c r="M4533" i="1" s="1"/>
  <c r="AB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V4532" i="1"/>
  <c r="U4532" i="1"/>
  <c r="T4532" i="1"/>
  <c r="S4532" i="1"/>
  <c r="R4532" i="1"/>
  <c r="Q4532" i="1"/>
  <c r="P4532" i="1"/>
  <c r="O4532" i="1"/>
  <c r="N4532" i="1"/>
  <c r="L4532" i="1"/>
  <c r="M4532" i="1" s="1"/>
  <c r="AB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V4531" i="1"/>
  <c r="U4531" i="1"/>
  <c r="T4531" i="1"/>
  <c r="R4531" i="1"/>
  <c r="S4531" i="1" s="1"/>
  <c r="Q4531" i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O4530" i="1"/>
  <c r="P4530" i="1" s="1"/>
  <c r="N4530" i="1"/>
  <c r="L4530" i="1"/>
  <c r="K4530" i="1"/>
  <c r="M4530" i="1" s="1"/>
  <c r="J4530" i="1"/>
  <c r="I4530" i="1"/>
  <c r="AB4530" i="1" s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AB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P4528" i="1"/>
  <c r="AB4528" i="1" s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V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S4526" i="1" s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V4524" i="1" s="1"/>
  <c r="T4524" i="1"/>
  <c r="R4524" i="1"/>
  <c r="Q4524" i="1"/>
  <c r="S4524" i="1" s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S4523" i="1"/>
  <c r="R4523" i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V4522" i="1"/>
  <c r="U4522" i="1"/>
  <c r="T4522" i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W4521" i="1"/>
  <c r="U4521" i="1"/>
  <c r="V4521" i="1" s="1"/>
  <c r="T4521" i="1"/>
  <c r="S4521" i="1"/>
  <c r="R4521" i="1"/>
  <c r="Q4521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V4520" i="1"/>
  <c r="U4520" i="1"/>
  <c r="T4520" i="1"/>
  <c r="S4520" i="1"/>
  <c r="R4520" i="1"/>
  <c r="Q4520" i="1"/>
  <c r="P4520" i="1"/>
  <c r="O4520" i="1"/>
  <c r="N4520" i="1"/>
  <c r="L4520" i="1"/>
  <c r="M4520" i="1" s="1"/>
  <c r="K4520" i="1"/>
  <c r="J4520" i="1"/>
  <c r="AB4520" i="1" s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V4519" i="1"/>
  <c r="U4519" i="1"/>
  <c r="T4519" i="1"/>
  <c r="S4519" i="1"/>
  <c r="R4519" i="1"/>
  <c r="Q4519" i="1"/>
  <c r="O4519" i="1"/>
  <c r="P4519" i="1" s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T4518" i="1"/>
  <c r="R4518" i="1"/>
  <c r="S4518" i="1" s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P4515" i="1" s="1"/>
  <c r="N4515" i="1"/>
  <c r="M4515" i="1"/>
  <c r="L4515" i="1"/>
  <c r="K4515" i="1"/>
  <c r="J4515" i="1"/>
  <c r="AB4515" i="1" s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V4510" i="1"/>
  <c r="U4510" i="1"/>
  <c r="T4510" i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W4509" i="1"/>
  <c r="U4509" i="1"/>
  <c r="V4509" i="1" s="1"/>
  <c r="T4509" i="1"/>
  <c r="R4509" i="1"/>
  <c r="S4509" i="1" s="1"/>
  <c r="Q4509" i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V4508" i="1"/>
  <c r="U4508" i="1"/>
  <c r="T4508" i="1"/>
  <c r="S4508" i="1"/>
  <c r="R4508" i="1"/>
  <c r="Q4508" i="1"/>
  <c r="O4508" i="1"/>
  <c r="P4508" i="1" s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V4507" i="1"/>
  <c r="U4507" i="1"/>
  <c r="T4507" i="1"/>
  <c r="S4507" i="1"/>
  <c r="R4507" i="1"/>
  <c r="Q4507" i="1"/>
  <c r="O4507" i="1"/>
  <c r="P4507" i="1" s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V4505" i="1"/>
  <c r="U4505" i="1"/>
  <c r="T4505" i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V4504" i="1"/>
  <c r="U4504" i="1"/>
  <c r="T4504" i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V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AB4503" i="1" s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V4502" i="1"/>
  <c r="U4502" i="1"/>
  <c r="T4502" i="1"/>
  <c r="R4502" i="1"/>
  <c r="S4502" i="1" s="1"/>
  <c r="Q4502" i="1"/>
  <c r="O4502" i="1"/>
  <c r="P4502" i="1" s="1"/>
  <c r="N4502" i="1"/>
  <c r="M4502" i="1"/>
  <c r="L4502" i="1"/>
  <c r="K4502" i="1"/>
  <c r="J4502" i="1"/>
  <c r="I4502" i="1"/>
  <c r="AB4502" i="1" s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V4498" i="1"/>
  <c r="U4498" i="1"/>
  <c r="T4498" i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V4497" i="1" s="1"/>
  <c r="T4497" i="1"/>
  <c r="S4497" i="1"/>
  <c r="R4497" i="1"/>
  <c r="Q4497" i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W4496" i="1"/>
  <c r="U4496" i="1"/>
  <c r="V4496" i="1" s="1"/>
  <c r="T4496" i="1"/>
  <c r="S4496" i="1"/>
  <c r="R4496" i="1"/>
  <c r="Q4496" i="1"/>
  <c r="O4496" i="1"/>
  <c r="P4496" i="1" s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W4495" i="1"/>
  <c r="V4495" i="1"/>
  <c r="U4495" i="1"/>
  <c r="T4495" i="1"/>
  <c r="R4495" i="1"/>
  <c r="Q4495" i="1"/>
  <c r="S4495" i="1" s="1"/>
  <c r="O4495" i="1"/>
  <c r="P4495" i="1" s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T4494" i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V4493" i="1"/>
  <c r="U4493" i="1"/>
  <c r="T4493" i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V4491" i="1"/>
  <c r="U4491" i="1"/>
  <c r="T4491" i="1"/>
  <c r="R4491" i="1"/>
  <c r="Q4491" i="1"/>
  <c r="S4491" i="1" s="1"/>
  <c r="O4491" i="1"/>
  <c r="P4491" i="1" s="1"/>
  <c r="AB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V4486" i="1"/>
  <c r="U4486" i="1"/>
  <c r="T4486" i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W4485" i="1"/>
  <c r="U4485" i="1"/>
  <c r="V4485" i="1" s="1"/>
  <c r="T4485" i="1"/>
  <c r="S4485" i="1"/>
  <c r="R4485" i="1"/>
  <c r="Q4485" i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V4484" i="1" s="1"/>
  <c r="T4484" i="1"/>
  <c r="S4484" i="1"/>
  <c r="R4484" i="1"/>
  <c r="Q4484" i="1"/>
  <c r="O4484" i="1"/>
  <c r="P4484" i="1" s="1"/>
  <c r="N4484" i="1"/>
  <c r="L4484" i="1"/>
  <c r="M4484" i="1" s="1"/>
  <c r="AB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R4483" i="1"/>
  <c r="S4483" i="1" s="1"/>
  <c r="Q4483" i="1"/>
  <c r="O4483" i="1"/>
  <c r="P4483" i="1" s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T4482" i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V4481" i="1"/>
  <c r="U4481" i="1"/>
  <c r="T4481" i="1"/>
  <c r="S4481" i="1"/>
  <c r="R4481" i="1"/>
  <c r="Q4481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S4480" i="1" s="1"/>
  <c r="P4480" i="1"/>
  <c r="AB4480" i="1" s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V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V4478" i="1"/>
  <c r="U4478" i="1"/>
  <c r="T4478" i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R4477" i="1"/>
  <c r="S4477" i="1" s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V4476" i="1" s="1"/>
  <c r="T4476" i="1"/>
  <c r="R4476" i="1"/>
  <c r="Q4476" i="1"/>
  <c r="S4476" i="1" s="1"/>
  <c r="O4476" i="1"/>
  <c r="N4476" i="1"/>
  <c r="P4476" i="1" s="1"/>
  <c r="AB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B4475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P4475" i="1" s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B4470" i="1"/>
  <c r="AA4470" i="1"/>
  <c r="Y4470" i="1"/>
  <c r="Z4470" i="1" s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V4469" i="1"/>
  <c r="U4469" i="1"/>
  <c r="T4469" i="1"/>
  <c r="R4469" i="1"/>
  <c r="S4469" i="1" s="1"/>
  <c r="Q4469" i="1"/>
  <c r="P4469" i="1"/>
  <c r="O4469" i="1"/>
  <c r="N4469" i="1"/>
  <c r="L4469" i="1"/>
  <c r="K4469" i="1"/>
  <c r="M4469" i="1" s="1"/>
  <c r="J4469" i="1"/>
  <c r="AB4469" i="1" s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B4467" i="1"/>
  <c r="AA4467" i="1"/>
  <c r="Y4467" i="1"/>
  <c r="X4467" i="1"/>
  <c r="Z4467" i="1" s="1"/>
  <c r="W4467" i="1"/>
  <c r="V4467" i="1"/>
  <c r="U4467" i="1"/>
  <c r="T4467" i="1"/>
  <c r="S4467" i="1"/>
  <c r="R4467" i="1"/>
  <c r="Q4467" i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AB4466" i="1" s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AB4464" i="1" s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V4463" i="1"/>
  <c r="U4463" i="1"/>
  <c r="T4463" i="1"/>
  <c r="R4463" i="1"/>
  <c r="Q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T4462" i="1"/>
  <c r="V4462" i="1" s="1"/>
  <c r="S4462" i="1"/>
  <c r="R4462" i="1"/>
  <c r="Q4462" i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V4460" i="1" s="1"/>
  <c r="T4460" i="1"/>
  <c r="R4460" i="1"/>
  <c r="Q4460" i="1"/>
  <c r="S4460" i="1" s="1"/>
  <c r="O4460" i="1"/>
  <c r="P4460" i="1" s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W4459" i="1"/>
  <c r="U4459" i="1"/>
  <c r="T4459" i="1"/>
  <c r="V4459" i="1" s="1"/>
  <c r="R4459" i="1"/>
  <c r="S4459" i="1" s="1"/>
  <c r="Q4459" i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T4458" i="1"/>
  <c r="V4458" i="1" s="1"/>
  <c r="R4458" i="1"/>
  <c r="Q4458" i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T4457" i="1"/>
  <c r="V4457" i="1" s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P4456" i="1"/>
  <c r="AB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V4454" i="1"/>
  <c r="U4454" i="1"/>
  <c r="T4454" i="1"/>
  <c r="S4454" i="1"/>
  <c r="R4454" i="1"/>
  <c r="Q4454" i="1"/>
  <c r="O4454" i="1"/>
  <c r="P4454" i="1" s="1"/>
  <c r="N4454" i="1"/>
  <c r="M4454" i="1"/>
  <c r="L4454" i="1"/>
  <c r="K4454" i="1"/>
  <c r="J4454" i="1"/>
  <c r="I4454" i="1"/>
  <c r="AB4454" i="1" s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V4452" i="1" s="1"/>
  <c r="T4452" i="1"/>
  <c r="R4452" i="1"/>
  <c r="Q4452" i="1"/>
  <c r="S4452" i="1" s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T4451" i="1"/>
  <c r="V4451" i="1" s="1"/>
  <c r="S4451" i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V4448" i="1" s="1"/>
  <c r="T4448" i="1"/>
  <c r="S4448" i="1"/>
  <c r="R4448" i="1"/>
  <c r="Q4448" i="1"/>
  <c r="O4448" i="1"/>
  <c r="P4448" i="1" s="1"/>
  <c r="N4448" i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V4446" i="1"/>
  <c r="U4446" i="1"/>
  <c r="T4446" i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B4445" i="1"/>
  <c r="AA4445" i="1"/>
  <c r="Y4445" i="1"/>
  <c r="X4445" i="1"/>
  <c r="Z4445" i="1" s="1"/>
  <c r="W4445" i="1"/>
  <c r="V4445" i="1"/>
  <c r="U4445" i="1"/>
  <c r="T4445" i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P4443" i="1"/>
  <c r="AB4443" i="1" s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T4442" i="1"/>
  <c r="V4442" i="1" s="1"/>
  <c r="S4442" i="1"/>
  <c r="R4442" i="1"/>
  <c r="Q4442" i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V4440" i="1" s="1"/>
  <c r="T4440" i="1"/>
  <c r="S4440" i="1"/>
  <c r="R4440" i="1"/>
  <c r="Q4440" i="1"/>
  <c r="O4440" i="1"/>
  <c r="P4440" i="1" s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T4438" i="1"/>
  <c r="V4438" i="1" s="1"/>
  <c r="R4438" i="1"/>
  <c r="Q4438" i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U4437" i="1"/>
  <c r="V4437" i="1" s="1"/>
  <c r="T4437" i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V4436" i="1" s="1"/>
  <c r="T4436" i="1"/>
  <c r="S4436" i="1"/>
  <c r="R4436" i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T4434" i="1"/>
  <c r="V4434" i="1" s="1"/>
  <c r="R4434" i="1"/>
  <c r="Q4434" i="1"/>
  <c r="S4434" i="1" s="1"/>
  <c r="O4434" i="1"/>
  <c r="P4434" i="1" s="1"/>
  <c r="N4434" i="1"/>
  <c r="L4434" i="1"/>
  <c r="K4434" i="1"/>
  <c r="M4434" i="1" s="1"/>
  <c r="AB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T4433" i="1"/>
  <c r="V4433" i="1" s="1"/>
  <c r="S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V4432" i="1"/>
  <c r="U4432" i="1"/>
  <c r="T4432" i="1"/>
  <c r="S4432" i="1"/>
  <c r="AB4432" i="1" s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AB4430" i="1" s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T4429" i="1"/>
  <c r="V4429" i="1" s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K4414" i="1"/>
  <c r="M4414" i="1" s="1"/>
  <c r="J4414" i="1"/>
  <c r="I4414" i="1"/>
  <c r="AB4414" i="1" s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T4413" i="1"/>
  <c r="V4413" i="1" s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T4402" i="1"/>
  <c r="V4402" i="1" s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AB4398" i="1" s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R4396" i="1"/>
  <c r="S4396" i="1" s="1"/>
  <c r="Q4396" i="1"/>
  <c r="O4396" i="1"/>
  <c r="N4396" i="1"/>
  <c r="P4396" i="1" s="1"/>
  <c r="AB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R4390" i="1"/>
  <c r="Q4390" i="1"/>
  <c r="S4390" i="1" s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R4385" i="1"/>
  <c r="S4385" i="1" s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V4384" i="1" s="1"/>
  <c r="T4384" i="1"/>
  <c r="R4384" i="1"/>
  <c r="Q4384" i="1"/>
  <c r="S4384" i="1" s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R4382" i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T4381" i="1"/>
  <c r="V4381" i="1" s="1"/>
  <c r="S4381" i="1"/>
  <c r="R4381" i="1"/>
  <c r="Q4381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U4379" i="1"/>
  <c r="T4379" i="1"/>
  <c r="V4379" i="1" s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S4375" i="1" s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R4369" i="1"/>
  <c r="Q4369" i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T4356" i="1"/>
  <c r="V4356" i="1" s="1"/>
  <c r="R4356" i="1"/>
  <c r="S4356" i="1" s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T4352" i="1"/>
  <c r="V4352" i="1" s="1"/>
  <c r="S4352" i="1"/>
  <c r="R4352" i="1"/>
  <c r="Q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V4351" i="1" s="1"/>
  <c r="T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V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T4348" i="1"/>
  <c r="V4348" i="1" s="1"/>
  <c r="R4348" i="1"/>
  <c r="S4348" i="1" s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V4345" i="1"/>
  <c r="U4345" i="1"/>
  <c r="T4345" i="1"/>
  <c r="R4345" i="1"/>
  <c r="Q4345" i="1"/>
  <c r="S4345" i="1" s="1"/>
  <c r="O4345" i="1"/>
  <c r="P4345" i="1" s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B4340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V4338" i="1" s="1"/>
  <c r="S4338" i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P4333" i="1" s="1"/>
  <c r="AB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T4332" i="1"/>
  <c r="V4332" i="1" s="1"/>
  <c r="R4332" i="1"/>
  <c r="Q4332" i="1"/>
  <c r="S4332" i="1" s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V4330" i="1" s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V4329" i="1"/>
  <c r="U4329" i="1"/>
  <c r="T4329" i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R4328" i="1"/>
  <c r="S4328" i="1" s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V4327" i="1" s="1"/>
  <c r="T4327" i="1"/>
  <c r="R4327" i="1"/>
  <c r="Q4327" i="1"/>
  <c r="S4327" i="1" s="1"/>
  <c r="P4327" i="1"/>
  <c r="O4327" i="1"/>
  <c r="N4327" i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S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S4323" i="1" s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V4322" i="1" s="1"/>
  <c r="T4322" i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B4320" i="1"/>
  <c r="AA4320" i="1"/>
  <c r="Y4320" i="1"/>
  <c r="Z4320" i="1" s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K4319" i="1"/>
  <c r="M4319" i="1" s="1"/>
  <c r="J4319" i="1"/>
  <c r="AB4319" i="1" s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AB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V4314" i="1" s="1"/>
  <c r="S4314" i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S4311" i="1"/>
  <c r="R4311" i="1"/>
  <c r="Q4311" i="1"/>
  <c r="O4311" i="1"/>
  <c r="N4311" i="1"/>
  <c r="P4311" i="1" s="1"/>
  <c r="AB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B4309" i="1"/>
  <c r="AA4309" i="1"/>
  <c r="Y4309" i="1"/>
  <c r="X4309" i="1"/>
  <c r="Z4309" i="1" s="1"/>
  <c r="W4309" i="1"/>
  <c r="V4309" i="1"/>
  <c r="U4309" i="1"/>
  <c r="T4309" i="1"/>
  <c r="R4309" i="1"/>
  <c r="Q4309" i="1"/>
  <c r="S4309" i="1" s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R4304" i="1"/>
  <c r="S4304" i="1" s="1"/>
  <c r="Q4304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V4303" i="1" s="1"/>
  <c r="T4303" i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R4299" i="1"/>
  <c r="Q4299" i="1"/>
  <c r="S4299" i="1" s="1"/>
  <c r="P4299" i="1"/>
  <c r="AB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T4296" i="1"/>
  <c r="V4296" i="1" s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R4292" i="1"/>
  <c r="Q4292" i="1"/>
  <c r="S4292" i="1" s="1"/>
  <c r="O4292" i="1"/>
  <c r="P4292" i="1" s="1"/>
  <c r="AB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V4290" i="1" s="1"/>
  <c r="S4290" i="1"/>
  <c r="R4290" i="1"/>
  <c r="Q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V4289" i="1"/>
  <c r="U4289" i="1"/>
  <c r="T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S4287" i="1"/>
  <c r="R4287" i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T4284" i="1"/>
  <c r="V4284" i="1" s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V4282" i="1" s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V4279" i="1" s="1"/>
  <c r="T4279" i="1"/>
  <c r="R4279" i="1"/>
  <c r="Q4279" i="1"/>
  <c r="S4279" i="1" s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V4275" i="1"/>
  <c r="U4275" i="1"/>
  <c r="T4275" i="1"/>
  <c r="R4275" i="1"/>
  <c r="Q4275" i="1"/>
  <c r="S4275" i="1" s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S4271" i="1"/>
  <c r="R4271" i="1"/>
  <c r="Q4271" i="1"/>
  <c r="O4271" i="1"/>
  <c r="P4271" i="1" s="1"/>
  <c r="AB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S4270" i="1" s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P4269" i="1" s="1"/>
  <c r="N4269" i="1"/>
  <c r="M4269" i="1"/>
  <c r="L4269" i="1"/>
  <c r="K4269" i="1"/>
  <c r="J4269" i="1"/>
  <c r="AB4269" i="1" s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U4268" i="1"/>
  <c r="T4268" i="1"/>
  <c r="V4268" i="1" s="1"/>
  <c r="S4268" i="1"/>
  <c r="R4268" i="1"/>
  <c r="Q4268" i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AB4267" i="1" s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V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W4264" i="1"/>
  <c r="U4264" i="1"/>
  <c r="T4264" i="1"/>
  <c r="V4264" i="1" s="1"/>
  <c r="S4264" i="1"/>
  <c r="R4264" i="1"/>
  <c r="Q4264" i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V4263" i="1" s="1"/>
  <c r="T4263" i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AB4263" i="1" s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S4262" i="1"/>
  <c r="R4262" i="1"/>
  <c r="Q4262" i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V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AB4261" i="1" s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V4259" i="1" s="1"/>
  <c r="T4259" i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V4257" i="1"/>
  <c r="U4257" i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AB4257" i="1" s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V4255" i="1" s="1"/>
  <c r="T4255" i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B4253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M4252" i="1"/>
  <c r="AB4252" i="1" s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V4251" i="1" s="1"/>
  <c r="T4251" i="1"/>
  <c r="S4251" i="1"/>
  <c r="R4251" i="1"/>
  <c r="Q4251" i="1"/>
  <c r="O4251" i="1"/>
  <c r="P4251" i="1" s="1"/>
  <c r="AB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P4249" i="1" s="1"/>
  <c r="AB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M4248" i="1" s="1"/>
  <c r="AB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S4247" i="1"/>
  <c r="R4247" i="1"/>
  <c r="Q4247" i="1"/>
  <c r="O4247" i="1"/>
  <c r="P4247" i="1" s="1"/>
  <c r="N4247" i="1"/>
  <c r="L4247" i="1"/>
  <c r="K4247" i="1"/>
  <c r="M4247" i="1" s="1"/>
  <c r="AB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R4246" i="1"/>
  <c r="S4246" i="1" s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U4244" i="1"/>
  <c r="T4244" i="1"/>
  <c r="V4244" i="1" s="1"/>
  <c r="S4244" i="1"/>
  <c r="R4244" i="1"/>
  <c r="Q4244" i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AB4243" i="1" s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S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U4240" i="1"/>
  <c r="T4240" i="1"/>
  <c r="V4240" i="1" s="1"/>
  <c r="S4240" i="1"/>
  <c r="R4240" i="1"/>
  <c r="Q4240" i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V4239" i="1" s="1"/>
  <c r="T4239" i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S4238" i="1"/>
  <c r="R4238" i="1"/>
  <c r="Q4238" i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V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AB4237" i="1" s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V4235" i="1" s="1"/>
  <c r="T4235" i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V4233" i="1"/>
  <c r="U4233" i="1"/>
  <c r="T4233" i="1"/>
  <c r="R4233" i="1"/>
  <c r="Q4233" i="1"/>
  <c r="S4233" i="1" s="1"/>
  <c r="P4233" i="1"/>
  <c r="O4233" i="1"/>
  <c r="N4233" i="1"/>
  <c r="M4233" i="1"/>
  <c r="L4233" i="1"/>
  <c r="K4233" i="1"/>
  <c r="J4233" i="1"/>
  <c r="I4233" i="1"/>
  <c r="AB4233" i="1" s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V4231" i="1" s="1"/>
  <c r="T4231" i="1"/>
  <c r="S4231" i="1"/>
  <c r="R4231" i="1"/>
  <c r="Q4231" i="1"/>
  <c r="P4231" i="1"/>
  <c r="O4231" i="1"/>
  <c r="N4231" i="1"/>
  <c r="L4231" i="1"/>
  <c r="K4231" i="1"/>
  <c r="M4231" i="1" s="1"/>
  <c r="J4231" i="1"/>
  <c r="I4231" i="1"/>
  <c r="AB4231" i="1" s="1"/>
  <c r="H4231" i="1"/>
  <c r="G4231" i="1"/>
  <c r="F4231" i="1"/>
  <c r="E4231" i="1"/>
  <c r="D4231" i="1"/>
  <c r="B4231" i="1"/>
  <c r="A4231" i="1" s="1"/>
  <c r="AA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V4229" i="1" s="1"/>
  <c r="T4229" i="1"/>
  <c r="R4229" i="1"/>
  <c r="Q4229" i="1"/>
  <c r="S4229" i="1" s="1"/>
  <c r="O4229" i="1"/>
  <c r="P4229" i="1" s="1"/>
  <c r="AB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U4228" i="1"/>
  <c r="T4228" i="1"/>
  <c r="V4228" i="1" s="1"/>
  <c r="S4228" i="1"/>
  <c r="R4228" i="1"/>
  <c r="Q4228" i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V4227" i="1" s="1"/>
  <c r="T4227" i="1"/>
  <c r="S4227" i="1"/>
  <c r="R4227" i="1"/>
  <c r="Q4227" i="1"/>
  <c r="P4227" i="1"/>
  <c r="AB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S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B4225" i="1"/>
  <c r="AA4225" i="1"/>
  <c r="Z4225" i="1"/>
  <c r="Y4225" i="1"/>
  <c r="X4225" i="1"/>
  <c r="W4225" i="1"/>
  <c r="U4225" i="1"/>
  <c r="V4225" i="1" s="1"/>
  <c r="T4225" i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V4223" i="1" s="1"/>
  <c r="AB4223" i="1" s="1"/>
  <c r="T4223" i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V4221" i="1" s="1"/>
  <c r="T4221" i="1"/>
  <c r="R4221" i="1"/>
  <c r="Q4221" i="1"/>
  <c r="S4221" i="1" s="1"/>
  <c r="P4221" i="1"/>
  <c r="AB4221" i="1" s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V4219" i="1" s="1"/>
  <c r="T4219" i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V4217" i="1" s="1"/>
  <c r="T4217" i="1"/>
  <c r="R4217" i="1"/>
  <c r="Q4217" i="1"/>
  <c r="S4217" i="1" s="1"/>
  <c r="AB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B4215" i="1"/>
  <c r="AA4215" i="1"/>
  <c r="Y4215" i="1"/>
  <c r="X4215" i="1"/>
  <c r="Z4215" i="1" s="1"/>
  <c r="W4215" i="1"/>
  <c r="V4215" i="1"/>
  <c r="U4215" i="1"/>
  <c r="T4215" i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S4214" i="1" s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P4213" i="1"/>
  <c r="AB4213" i="1" s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V4211" i="1" s="1"/>
  <c r="T4211" i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V4209" i="1" s="1"/>
  <c r="T4209" i="1"/>
  <c r="R4209" i="1"/>
  <c r="Q4209" i="1"/>
  <c r="S4209" i="1" s="1"/>
  <c r="O4209" i="1"/>
  <c r="P4209" i="1" s="1"/>
  <c r="AB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W4208" i="1"/>
  <c r="U4208" i="1"/>
  <c r="T4208" i="1"/>
  <c r="V4208" i="1" s="1"/>
  <c r="S4208" i="1"/>
  <c r="R4208" i="1"/>
  <c r="Q4208" i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B4207" i="1"/>
  <c r="AA4207" i="1"/>
  <c r="Y4207" i="1"/>
  <c r="X4207" i="1"/>
  <c r="Z4207" i="1" s="1"/>
  <c r="W4207" i="1"/>
  <c r="V4207" i="1"/>
  <c r="U4207" i="1"/>
  <c r="T4207" i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S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AB4205" i="1" s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V4203" i="1" s="1"/>
  <c r="T4203" i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V4201" i="1" s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W4200" i="1"/>
  <c r="U4200" i="1"/>
  <c r="T4200" i="1"/>
  <c r="V4200" i="1" s="1"/>
  <c r="S4200" i="1"/>
  <c r="R4200" i="1"/>
  <c r="Q4200" i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V4199" i="1" s="1"/>
  <c r="T4199" i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AB4199" i="1" s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V4198" i="1"/>
  <c r="U4198" i="1"/>
  <c r="T4198" i="1"/>
  <c r="S4198" i="1"/>
  <c r="R4198" i="1"/>
  <c r="Q4198" i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V4197" i="1" s="1"/>
  <c r="T4197" i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AB4193" i="1" s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AB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AB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V4177" i="1" s="1"/>
  <c r="T4177" i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V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S4168" i="1"/>
  <c r="R4168" i="1"/>
  <c r="Q4168" i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AB4165" i="1" s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V4163" i="1" s="1"/>
  <c r="T4163" i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S4160" i="1"/>
  <c r="R4160" i="1"/>
  <c r="Q4160" i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 s="1"/>
  <c r="AB4159" i="1"/>
  <c r="AA4159" i="1"/>
  <c r="Y4159" i="1"/>
  <c r="X4159" i="1"/>
  <c r="Z4159" i="1" s="1"/>
  <c r="W4159" i="1"/>
  <c r="V4159" i="1"/>
  <c r="U4159" i="1"/>
  <c r="T4159" i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V4153" i="1" s="1"/>
  <c r="T4153" i="1"/>
  <c r="R4153" i="1"/>
  <c r="Q4153" i="1"/>
  <c r="S4153" i="1" s="1"/>
  <c r="O4153" i="1"/>
  <c r="P4153" i="1" s="1"/>
  <c r="N4153" i="1"/>
  <c r="M4153" i="1"/>
  <c r="L4153" i="1"/>
  <c r="K4153" i="1"/>
  <c r="J4153" i="1"/>
  <c r="AB4153" i="1" s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AB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S4151" i="1"/>
  <c r="R4151" i="1"/>
  <c r="Q4151" i="1"/>
  <c r="O4151" i="1"/>
  <c r="P4151" i="1" s="1"/>
  <c r="N4151" i="1"/>
  <c r="L4151" i="1"/>
  <c r="K4151" i="1"/>
  <c r="M4151" i="1" s="1"/>
  <c r="AB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V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AB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P4144" i="1"/>
  <c r="O4144" i="1"/>
  <c r="N4144" i="1"/>
  <c r="M4144" i="1"/>
  <c r="AB4144" i="1" s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AB4143" i="1" s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W4142" i="1"/>
  <c r="U4142" i="1"/>
  <c r="V4142" i="1" s="1"/>
  <c r="T4142" i="1"/>
  <c r="R4142" i="1"/>
  <c r="S4142" i="1" s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AB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P4140" i="1" s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B4139" i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V4138" i="1" s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V4137" i="1" s="1"/>
  <c r="T4137" i="1"/>
  <c r="R4137" i="1"/>
  <c r="Q4137" i="1"/>
  <c r="S4137" i="1" s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V4135" i="1" s="1"/>
  <c r="T4135" i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W4134" i="1"/>
  <c r="U4134" i="1"/>
  <c r="V4134" i="1" s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V4133" i="1" s="1"/>
  <c r="T4133" i="1"/>
  <c r="R4133" i="1"/>
  <c r="Q4133" i="1"/>
  <c r="S4133" i="1" s="1"/>
  <c r="O4133" i="1"/>
  <c r="P4133" i="1" s="1"/>
  <c r="AB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M4132" i="1" s="1"/>
  <c r="AB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S4131" i="1" s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V4130" i="1" s="1"/>
  <c r="T4130" i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P4128" i="1" s="1"/>
  <c r="N4128" i="1"/>
  <c r="L4128" i="1"/>
  <c r="M4128" i="1" s="1"/>
  <c r="AB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V4125" i="1" s="1"/>
  <c r="T4125" i="1"/>
  <c r="R4125" i="1"/>
  <c r="Q4125" i="1"/>
  <c r="S4125" i="1" s="1"/>
  <c r="O4125" i="1"/>
  <c r="P4125" i="1" s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AB4121" i="1" s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L4117" i="1"/>
  <c r="M4117" i="1" s="1"/>
  <c r="K4117" i="1"/>
  <c r="J4117" i="1"/>
  <c r="I4117" i="1"/>
  <c r="AB4117" i="1" s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V4115" i="1" s="1"/>
  <c r="T4115" i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U4114" i="1"/>
  <c r="V4114" i="1" s="1"/>
  <c r="T4114" i="1"/>
  <c r="R4114" i="1"/>
  <c r="S4114" i="1" s="1"/>
  <c r="Q4114" i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V4112" i="1" s="1"/>
  <c r="T4112" i="1"/>
  <c r="S4112" i="1"/>
  <c r="R4112" i="1"/>
  <c r="Q4112" i="1"/>
  <c r="O4112" i="1"/>
  <c r="P4112" i="1" s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S4111" i="1" s="1"/>
  <c r="Q4111" i="1"/>
  <c r="O4111" i="1"/>
  <c r="P4111" i="1" s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S4109" i="1" s="1"/>
  <c r="Q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V4108" i="1" s="1"/>
  <c r="T4108" i="1"/>
  <c r="R4108" i="1"/>
  <c r="Q4108" i="1"/>
  <c r="S4108" i="1" s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V4105" i="1" s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U4104" i="1"/>
  <c r="V4104" i="1" s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S4103" i="1" s="1"/>
  <c r="Q4103" i="1"/>
  <c r="O4103" i="1"/>
  <c r="P4103" i="1" s="1"/>
  <c r="N4103" i="1"/>
  <c r="L4103" i="1"/>
  <c r="K4103" i="1"/>
  <c r="M4103" i="1" s="1"/>
  <c r="AB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W4102" i="1"/>
  <c r="U4102" i="1"/>
  <c r="V4102" i="1" s="1"/>
  <c r="T4102" i="1"/>
  <c r="R4102" i="1"/>
  <c r="S4102" i="1" s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AB4099" i="1" s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W4098" i="1"/>
  <c r="V4098" i="1"/>
  <c r="U4098" i="1"/>
  <c r="T4098" i="1"/>
  <c r="R4098" i="1"/>
  <c r="S4098" i="1" s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S4097" i="1" s="1"/>
  <c r="Q4097" i="1"/>
  <c r="O4097" i="1"/>
  <c r="N4097" i="1"/>
  <c r="P4097" i="1" s="1"/>
  <c r="M4097" i="1"/>
  <c r="AB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B4096" i="1"/>
  <c r="AA4096" i="1"/>
  <c r="Y4096" i="1"/>
  <c r="X4096" i="1"/>
  <c r="Z4096" i="1" s="1"/>
  <c r="W4096" i="1"/>
  <c r="U4096" i="1"/>
  <c r="V4096" i="1" s="1"/>
  <c r="T4096" i="1"/>
  <c r="R4096" i="1"/>
  <c r="S4096" i="1" s="1"/>
  <c r="Q4096" i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AB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U4094" i="1"/>
  <c r="V4094" i="1" s="1"/>
  <c r="T4094" i="1"/>
  <c r="S4094" i="1"/>
  <c r="R4094" i="1"/>
  <c r="Q4094" i="1"/>
  <c r="O4094" i="1"/>
  <c r="P4094" i="1" s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V4093" i="1" s="1"/>
  <c r="T4093" i="1"/>
  <c r="R4093" i="1"/>
  <c r="Q4093" i="1"/>
  <c r="S4093" i="1" s="1"/>
  <c r="O4093" i="1"/>
  <c r="P4093" i="1" s="1"/>
  <c r="N4093" i="1"/>
  <c r="M4093" i="1"/>
  <c r="AB4093" i="1" s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W4092" i="1"/>
  <c r="V4092" i="1"/>
  <c r="U4092" i="1"/>
  <c r="T4092" i="1"/>
  <c r="R4092" i="1"/>
  <c r="Q4092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W4090" i="1"/>
  <c r="U4090" i="1"/>
  <c r="V4090" i="1" s="1"/>
  <c r="T4090" i="1"/>
  <c r="R4090" i="1"/>
  <c r="S4090" i="1" s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V4089" i="1" s="1"/>
  <c r="T4089" i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AB4089" i="1" s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S4088" i="1" s="1"/>
  <c r="Q4088" i="1"/>
  <c r="O4088" i="1"/>
  <c r="P4088" i="1" s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V4085" i="1" s="1"/>
  <c r="T4085" i="1"/>
  <c r="R4085" i="1"/>
  <c r="Q4085" i="1"/>
  <c r="S4085" i="1" s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V4082" i="1" s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V4080" i="1" s="1"/>
  <c r="R4080" i="1"/>
  <c r="Q4080" i="1"/>
  <c r="O4080" i="1"/>
  <c r="P4080" i="1" s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V4076" i="1" s="1"/>
  <c r="T4076" i="1"/>
  <c r="R4076" i="1"/>
  <c r="S4076" i="1" s="1"/>
  <c r="Q4076" i="1"/>
  <c r="O4076" i="1"/>
  <c r="P4076" i="1" s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R4073" i="1"/>
  <c r="Q4073" i="1"/>
  <c r="S4073" i="1" s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W4070" i="1"/>
  <c r="U4070" i="1"/>
  <c r="T4070" i="1"/>
  <c r="V4070" i="1" s="1"/>
  <c r="S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N4068" i="1"/>
  <c r="P4068" i="1" s="1"/>
  <c r="AB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W4066" i="1"/>
  <c r="U4066" i="1"/>
  <c r="T4066" i="1"/>
  <c r="V4066" i="1" s="1"/>
  <c r="R4066" i="1"/>
  <c r="S4066" i="1" s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Q4065" i="1"/>
  <c r="S4065" i="1" s="1"/>
  <c r="P4065" i="1"/>
  <c r="O4065" i="1"/>
  <c r="N4065" i="1"/>
  <c r="L4065" i="1"/>
  <c r="K4065" i="1"/>
  <c r="M4065" i="1" s="1"/>
  <c r="AB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AB4064" i="1" s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W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R4059" i="1"/>
  <c r="Q4059" i="1"/>
  <c r="S4059" i="1" s="1"/>
  <c r="O4059" i="1"/>
  <c r="P4059" i="1" s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T4055" i="1"/>
  <c r="R4055" i="1"/>
  <c r="Q4055" i="1"/>
  <c r="O4055" i="1"/>
  <c r="P4055" i="1" s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S4051" i="1"/>
  <c r="R4051" i="1"/>
  <c r="Q4051" i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V4050" i="1"/>
  <c r="U4050" i="1"/>
  <c r="T4050" i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O4048" i="1"/>
  <c r="P4048" i="1" s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R4047" i="1"/>
  <c r="Q4047" i="1"/>
  <c r="S4047" i="1" s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V4042" i="1" s="1"/>
  <c r="T4042" i="1"/>
  <c r="R4042" i="1"/>
  <c r="S4042" i="1" s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V4041" i="1" s="1"/>
  <c r="T4041" i="1"/>
  <c r="R4041" i="1"/>
  <c r="Q4041" i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P4040" i="1" s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V4038" i="1" s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O4035" i="1"/>
  <c r="P4035" i="1" s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V4034" i="1" s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P4032" i="1" s="1"/>
  <c r="N4032" i="1"/>
  <c r="L4032" i="1"/>
  <c r="M4032" i="1" s="1"/>
  <c r="K4032" i="1"/>
  <c r="J4032" i="1"/>
  <c r="I4032" i="1"/>
  <c r="AB4032" i="1" s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V4030" i="1" s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V4029" i="1" s="1"/>
  <c r="T4029" i="1"/>
  <c r="R4029" i="1"/>
  <c r="Q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P4028" i="1" s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V4026" i="1" s="1"/>
  <c r="T4026" i="1"/>
  <c r="R4026" i="1"/>
  <c r="S4026" i="1" s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V4025" i="1" s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P4024" i="1" s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R4022" i="1"/>
  <c r="S4022" i="1" s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V4021" i="1" s="1"/>
  <c r="T4021" i="1"/>
  <c r="R4021" i="1"/>
  <c r="Q4021" i="1"/>
  <c r="S4021" i="1" s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P4020" i="1" s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V4017" i="1" s="1"/>
  <c r="T4017" i="1"/>
  <c r="R4017" i="1"/>
  <c r="Q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R4016" i="1"/>
  <c r="Q4016" i="1"/>
  <c r="O4016" i="1"/>
  <c r="P4016" i="1" s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R4015" i="1"/>
  <c r="S4015" i="1" s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V4014" i="1" s="1"/>
  <c r="T4014" i="1"/>
  <c r="R4014" i="1"/>
  <c r="S4014" i="1" s="1"/>
  <c r="Q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AB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R4011" i="1"/>
  <c r="S4011" i="1" s="1"/>
  <c r="Q4011" i="1"/>
  <c r="O4011" i="1"/>
  <c r="P4011" i="1" s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V4009" i="1" s="1"/>
  <c r="T4009" i="1"/>
  <c r="R4009" i="1"/>
  <c r="Q4009" i="1"/>
  <c r="S4009" i="1" s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L4005" i="1"/>
  <c r="M4005" i="1" s="1"/>
  <c r="AB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O4004" i="1"/>
  <c r="P4004" i="1" s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V4002" i="1" s="1"/>
  <c r="T4002" i="1"/>
  <c r="R4002" i="1"/>
  <c r="S4002" i="1" s="1"/>
  <c r="Q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R3999" i="1"/>
  <c r="S3999" i="1" s="1"/>
  <c r="Q3999" i="1"/>
  <c r="O3999" i="1"/>
  <c r="P3999" i="1" s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R3997" i="1"/>
  <c r="Q3997" i="1"/>
  <c r="S3997" i="1" s="1"/>
  <c r="O3997" i="1"/>
  <c r="N3997" i="1"/>
  <c r="P3997" i="1" s="1"/>
  <c r="L3997" i="1"/>
  <c r="M3997" i="1" s="1"/>
  <c r="AB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V3994" i="1" s="1"/>
  <c r="T3994" i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V3993" i="1" s="1"/>
  <c r="T3993" i="1"/>
  <c r="R3993" i="1"/>
  <c r="Q3993" i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P3992" i="1" s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V3990" i="1" s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O3987" i="1"/>
  <c r="P3987" i="1" s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V3986" i="1" s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P3984" i="1" s="1"/>
  <c r="N3984" i="1"/>
  <c r="L3984" i="1"/>
  <c r="M3984" i="1" s="1"/>
  <c r="K3984" i="1"/>
  <c r="J3984" i="1"/>
  <c r="I3984" i="1"/>
  <c r="AB3984" i="1" s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V3982" i="1" s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AB3982" i="1" s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V3981" i="1" s="1"/>
  <c r="T3981" i="1"/>
  <c r="R3981" i="1"/>
  <c r="Q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P3980" i="1" s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V3978" i="1" s="1"/>
  <c r="T3978" i="1"/>
  <c r="R3978" i="1"/>
  <c r="S3978" i="1" s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P3976" i="1" s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R3974" i="1"/>
  <c r="S3974" i="1" s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V3973" i="1" s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P3972" i="1" s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L3969" i="1"/>
  <c r="M3969" i="1" s="1"/>
  <c r="AB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O3968" i="1"/>
  <c r="P3968" i="1" s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O3967" i="1"/>
  <c r="P3967" i="1" s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V3965" i="1" s="1"/>
  <c r="T3965" i="1"/>
  <c r="R3965" i="1"/>
  <c r="Q3965" i="1"/>
  <c r="S3965" i="1" s="1"/>
  <c r="O3965" i="1"/>
  <c r="P3965" i="1" s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AB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V3962" i="1" s="1"/>
  <c r="T3962" i="1"/>
  <c r="R3962" i="1"/>
  <c r="S3962" i="1" s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AB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P3960" i="1" s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V3958" i="1" s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S3956" i="1"/>
  <c r="R3956" i="1"/>
  <c r="Q3956" i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S3954" i="1" s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V3953" i="1" s="1"/>
  <c r="T3953" i="1"/>
  <c r="R3953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V3951" i="1" s="1"/>
  <c r="T3951" i="1"/>
  <c r="R3951" i="1"/>
  <c r="S3951" i="1" s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V3950" i="1" s="1"/>
  <c r="T3950" i="1"/>
  <c r="R3950" i="1"/>
  <c r="S3950" i="1" s="1"/>
  <c r="Q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V3949" i="1" s="1"/>
  <c r="T3949" i="1"/>
  <c r="R3949" i="1"/>
  <c r="Q3949" i="1"/>
  <c r="S3949" i="1" s="1"/>
  <c r="P3949" i="1"/>
  <c r="AB3949" i="1" s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P3948" i="1" s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L3945" i="1"/>
  <c r="M3945" i="1" s="1"/>
  <c r="AB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T3942" i="1"/>
  <c r="V3942" i="1" s="1"/>
  <c r="R3942" i="1"/>
  <c r="S3942" i="1" s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L3941" i="1"/>
  <c r="M3941" i="1" s="1"/>
  <c r="AB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T3938" i="1"/>
  <c r="V3938" i="1" s="1"/>
  <c r="R3938" i="1"/>
  <c r="S3938" i="1" s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V3937" i="1" s="1"/>
  <c r="T3937" i="1"/>
  <c r="R3937" i="1"/>
  <c r="S3937" i="1" s="1"/>
  <c r="AB3937" i="1" s="1"/>
  <c r="Q3937" i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V3936" i="1" s="1"/>
  <c r="T3936" i="1"/>
  <c r="R3936" i="1"/>
  <c r="S3936" i="1" s="1"/>
  <c r="Q3936" i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W3935" i="1"/>
  <c r="U3935" i="1"/>
  <c r="V3935" i="1" s="1"/>
  <c r="T3935" i="1"/>
  <c r="R3935" i="1"/>
  <c r="S3935" i="1" s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S3934" i="1" s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V3933" i="1" s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V3932" i="1" s="1"/>
  <c r="T3932" i="1"/>
  <c r="R3932" i="1"/>
  <c r="Q3932" i="1"/>
  <c r="S3932" i="1" s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T3930" i="1"/>
  <c r="V3930" i="1" s="1"/>
  <c r="R3930" i="1"/>
  <c r="S3930" i="1" s="1"/>
  <c r="Q3930" i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B3929" i="1"/>
  <c r="AA3929" i="1"/>
  <c r="Y3929" i="1"/>
  <c r="X3929" i="1"/>
  <c r="Z3929" i="1" s="1"/>
  <c r="W3929" i="1"/>
  <c r="V3929" i="1"/>
  <c r="U3929" i="1"/>
  <c r="T3929" i="1"/>
  <c r="R3929" i="1"/>
  <c r="S3929" i="1" s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W3928" i="1"/>
  <c r="U3928" i="1"/>
  <c r="V3928" i="1" s="1"/>
  <c r="T3928" i="1"/>
  <c r="S3928" i="1"/>
  <c r="R3928" i="1"/>
  <c r="Q3928" i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R3927" i="1"/>
  <c r="Q3927" i="1"/>
  <c r="S3927" i="1" s="1"/>
  <c r="O3927" i="1"/>
  <c r="P3927" i="1" s="1"/>
  <c r="N3927" i="1"/>
  <c r="L3927" i="1"/>
  <c r="K3927" i="1"/>
  <c r="M3927" i="1" s="1"/>
  <c r="J3927" i="1"/>
  <c r="I3927" i="1"/>
  <c r="AB3927" i="1" s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V3925" i="1" s="1"/>
  <c r="T3925" i="1"/>
  <c r="S3925" i="1"/>
  <c r="R3925" i="1"/>
  <c r="Q3925" i="1"/>
  <c r="P3925" i="1"/>
  <c r="O3925" i="1"/>
  <c r="N3925" i="1"/>
  <c r="L3925" i="1"/>
  <c r="K3925" i="1"/>
  <c r="M3925" i="1" s="1"/>
  <c r="AB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V3923" i="1"/>
  <c r="U3923" i="1"/>
  <c r="T3923" i="1"/>
  <c r="S3923" i="1"/>
  <c r="R3923" i="1"/>
  <c r="Q3923" i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V3922" i="1" s="1"/>
  <c r="T3922" i="1"/>
  <c r="R3922" i="1"/>
  <c r="S3922" i="1" s="1"/>
  <c r="Q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V3921" i="1" s="1"/>
  <c r="T3921" i="1"/>
  <c r="R3921" i="1"/>
  <c r="Q3921" i="1"/>
  <c r="S3921" i="1" s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P3920" i="1" s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V3917" i="1"/>
  <c r="U3917" i="1"/>
  <c r="T3917" i="1"/>
  <c r="R3917" i="1"/>
  <c r="Q3917" i="1"/>
  <c r="S3917" i="1" s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T3916" i="1"/>
  <c r="V3916" i="1" s="1"/>
  <c r="R3916" i="1"/>
  <c r="S3916" i="1" s="1"/>
  <c r="Q3916" i="1"/>
  <c r="O3916" i="1"/>
  <c r="P3916" i="1" s="1"/>
  <c r="N3916" i="1"/>
  <c r="M3916" i="1"/>
  <c r="AB3916" i="1" s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P3915" i="1" s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Z3913" i="1" s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V3912" i="1" s="1"/>
  <c r="R3912" i="1"/>
  <c r="Q3912" i="1"/>
  <c r="S3912" i="1" s="1"/>
  <c r="P3912" i="1"/>
  <c r="AB3912" i="1" s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S3911" i="1"/>
  <c r="R3911" i="1"/>
  <c r="Q3911" i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R3910" i="1"/>
  <c r="S3910" i="1" s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V3909" i="1" s="1"/>
  <c r="T3909" i="1"/>
  <c r="R3909" i="1"/>
  <c r="S3909" i="1" s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V3908" i="1" s="1"/>
  <c r="T3908" i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T3906" i="1"/>
  <c r="V3906" i="1" s="1"/>
  <c r="S3906" i="1"/>
  <c r="R3906" i="1"/>
  <c r="Q3906" i="1"/>
  <c r="O3906" i="1"/>
  <c r="P3906" i="1" s="1"/>
  <c r="N3906" i="1"/>
  <c r="M3906" i="1"/>
  <c r="AB3906" i="1" s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V3905" i="1" s="1"/>
  <c r="T3905" i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S3904" i="1"/>
  <c r="R3904" i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V3903" i="1" s="1"/>
  <c r="T3903" i="1"/>
  <c r="R3903" i="1"/>
  <c r="Q3903" i="1"/>
  <c r="S3903" i="1" s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M3902" i="1"/>
  <c r="AB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AB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Z3899" i="1" s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K3890" i="1"/>
  <c r="M3890" i="1" s="1"/>
  <c r="AB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B3881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T3871" i="1"/>
  <c r="V3871" i="1" s="1"/>
  <c r="R3871" i="1"/>
  <c r="Q3871" i="1"/>
  <c r="S3871" i="1" s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AB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Z3867" i="1" s="1"/>
  <c r="X3867" i="1"/>
  <c r="W3867" i="1"/>
  <c r="V3867" i="1"/>
  <c r="U3867" i="1"/>
  <c r="T3867" i="1"/>
  <c r="R3867" i="1"/>
  <c r="Q3867" i="1"/>
  <c r="S3867" i="1" s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V3863" i="1"/>
  <c r="U3863" i="1"/>
  <c r="T3863" i="1"/>
  <c r="R3863" i="1"/>
  <c r="Q3863" i="1"/>
  <c r="S3863" i="1" s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T3862" i="1"/>
  <c r="V3862" i="1" s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AB3857" i="1" s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L3849" i="1"/>
  <c r="K3849" i="1"/>
  <c r="M3849" i="1" s="1"/>
  <c r="AB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AB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V3843" i="1"/>
  <c r="U3843" i="1"/>
  <c r="T3843" i="1"/>
  <c r="R3843" i="1"/>
  <c r="Q3843" i="1"/>
  <c r="S3843" i="1" s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V3839" i="1"/>
  <c r="U3839" i="1"/>
  <c r="T3839" i="1"/>
  <c r="R3839" i="1"/>
  <c r="Q3839" i="1"/>
  <c r="S3839" i="1" s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T3838" i="1"/>
  <c r="V3838" i="1" s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P3833" i="1" s="1"/>
  <c r="AB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V3825" i="1" s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B3822" i="1"/>
  <c r="AA3822" i="1"/>
  <c r="Z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V3819" i="1"/>
  <c r="U3819" i="1"/>
  <c r="T3819" i="1"/>
  <c r="R3819" i="1"/>
  <c r="Q3819" i="1"/>
  <c r="S3819" i="1" s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V3812" i="1" s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AB3808" i="1" s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AB3804" i="1" s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T3802" i="1"/>
  <c r="V3802" i="1" s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T3798" i="1"/>
  <c r="V3798" i="1" s="1"/>
  <c r="R3798" i="1"/>
  <c r="Q3798" i="1"/>
  <c r="S3798" i="1" s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V3795" i="1"/>
  <c r="U3795" i="1"/>
  <c r="T3795" i="1"/>
  <c r="R3795" i="1"/>
  <c r="Q3795" i="1"/>
  <c r="S3795" i="1" s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T3794" i="1"/>
  <c r="V3794" i="1" s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AB3792" i="1" s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T3790" i="1"/>
  <c r="V3790" i="1" s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T3786" i="1"/>
  <c r="V3786" i="1" s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T3778" i="1"/>
  <c r="V3778" i="1" s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V3776" i="1" s="1"/>
  <c r="T3776" i="1"/>
  <c r="S3776" i="1"/>
  <c r="R3776" i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V3775" i="1"/>
  <c r="U3775" i="1"/>
  <c r="T3775" i="1"/>
  <c r="R3775" i="1"/>
  <c r="Q3775" i="1"/>
  <c r="S3775" i="1" s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V3772" i="1" s="1"/>
  <c r="T3772" i="1"/>
  <c r="S3772" i="1"/>
  <c r="R3772" i="1"/>
  <c r="Q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T3770" i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V3768" i="1" s="1"/>
  <c r="T3768" i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T3766" i="1"/>
  <c r="V3766" i="1" s="1"/>
  <c r="R3766" i="1"/>
  <c r="Q3766" i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R3765" i="1"/>
  <c r="S3765" i="1" s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V3764" i="1" s="1"/>
  <c r="T3764" i="1"/>
  <c r="S3764" i="1"/>
  <c r="R3764" i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V3763" i="1"/>
  <c r="U3763" i="1"/>
  <c r="T3763" i="1"/>
  <c r="R3763" i="1"/>
  <c r="Q3763" i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T3762" i="1"/>
  <c r="V3762" i="1" s="1"/>
  <c r="R3762" i="1"/>
  <c r="Q3762" i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R3761" i="1"/>
  <c r="S3761" i="1" s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T3758" i="1"/>
  <c r="R3758" i="1"/>
  <c r="Q3758" i="1"/>
  <c r="S3758" i="1" s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R3757" i="1"/>
  <c r="S3757" i="1" s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V3756" i="1" s="1"/>
  <c r="T3756" i="1"/>
  <c r="S3756" i="1"/>
  <c r="R3756" i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T3754" i="1"/>
  <c r="V3754" i="1" s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U3753" i="1"/>
  <c r="T3753" i="1"/>
  <c r="R3753" i="1"/>
  <c r="S3753" i="1" s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T3750" i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R3749" i="1"/>
  <c r="S3749" i="1" s="1"/>
  <c r="Q3749" i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V3748" i="1" s="1"/>
  <c r="T3748" i="1"/>
  <c r="S3748" i="1"/>
  <c r="R3748" i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T3746" i="1"/>
  <c r="V3746" i="1" s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V3744" i="1" s="1"/>
  <c r="T3744" i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O3742" i="1"/>
  <c r="P3742" i="1" s="1"/>
  <c r="N3742" i="1"/>
  <c r="L3742" i="1"/>
  <c r="K3742" i="1"/>
  <c r="M3742" i="1" s="1"/>
  <c r="AB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T3741" i="1"/>
  <c r="R3741" i="1"/>
  <c r="S3741" i="1" s="1"/>
  <c r="Q3741" i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V3740" i="1" s="1"/>
  <c r="T3740" i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V3736" i="1" s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V3734" i="1"/>
  <c r="U3734" i="1"/>
  <c r="T3734" i="1"/>
  <c r="R3734" i="1"/>
  <c r="Q3734" i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S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T3730" i="1"/>
  <c r="V3730" i="1" s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V3727" i="1"/>
  <c r="U3727" i="1"/>
  <c r="T3727" i="1"/>
  <c r="S3727" i="1"/>
  <c r="R3727" i="1"/>
  <c r="Q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T3726" i="1"/>
  <c r="V3726" i="1" s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V3722" i="1"/>
  <c r="U3722" i="1"/>
  <c r="T3722" i="1"/>
  <c r="R3722" i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T3721" i="1"/>
  <c r="V3721" i="1" s="1"/>
  <c r="S3721" i="1"/>
  <c r="R3721" i="1"/>
  <c r="Q3721" i="1"/>
  <c r="P3721" i="1"/>
  <c r="O3721" i="1"/>
  <c r="N3721" i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V3720" i="1"/>
  <c r="U3720" i="1"/>
  <c r="T3720" i="1"/>
  <c r="S3720" i="1"/>
  <c r="R3720" i="1"/>
  <c r="Q3720" i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V3718" i="1"/>
  <c r="U3718" i="1"/>
  <c r="T3718" i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AB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T3714" i="1"/>
  <c r="V3714" i="1" s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V3712" i="1"/>
  <c r="U3712" i="1"/>
  <c r="T3712" i="1"/>
  <c r="S3712" i="1"/>
  <c r="R3712" i="1"/>
  <c r="Q3712" i="1"/>
  <c r="P3712" i="1"/>
  <c r="O3712" i="1"/>
  <c r="N3712" i="1"/>
  <c r="L3712" i="1"/>
  <c r="K3712" i="1"/>
  <c r="M3712" i="1" s="1"/>
  <c r="J3712" i="1"/>
  <c r="AB3712" i="1" s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AB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V3706" i="1"/>
  <c r="U3706" i="1"/>
  <c r="T3706" i="1"/>
  <c r="S3706" i="1"/>
  <c r="R3706" i="1"/>
  <c r="Q3706" i="1"/>
  <c r="P3706" i="1"/>
  <c r="O3706" i="1"/>
  <c r="N3706" i="1"/>
  <c r="M3706" i="1"/>
  <c r="L3706" i="1"/>
  <c r="K3706" i="1"/>
  <c r="J3706" i="1"/>
  <c r="AB3706" i="1" s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V3704" i="1" s="1"/>
  <c r="T3704" i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T3702" i="1"/>
  <c r="V3702" i="1" s="1"/>
  <c r="R3702" i="1"/>
  <c r="Q3702" i="1"/>
  <c r="S3702" i="1" s="1"/>
  <c r="O3702" i="1"/>
  <c r="P3702" i="1" s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V3700" i="1"/>
  <c r="U3700" i="1"/>
  <c r="T3700" i="1"/>
  <c r="S3700" i="1"/>
  <c r="R3700" i="1"/>
  <c r="Q3700" i="1"/>
  <c r="P3700" i="1"/>
  <c r="O3700" i="1"/>
  <c r="N3700" i="1"/>
  <c r="M3700" i="1"/>
  <c r="AB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T3698" i="1"/>
  <c r="V3698" i="1" s="1"/>
  <c r="S3698" i="1"/>
  <c r="R3698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P3697" i="1"/>
  <c r="O3697" i="1"/>
  <c r="N3697" i="1"/>
  <c r="L3697" i="1"/>
  <c r="K3697" i="1"/>
  <c r="M3697" i="1" s="1"/>
  <c r="AB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V3696" i="1" s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V3695" i="1"/>
  <c r="U3695" i="1"/>
  <c r="T3695" i="1"/>
  <c r="R3695" i="1"/>
  <c r="Q3695" i="1"/>
  <c r="S3695" i="1" s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T3694" i="1"/>
  <c r="V3694" i="1" s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T3690" i="1"/>
  <c r="V3690" i="1" s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AB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V3687" i="1"/>
  <c r="U3687" i="1"/>
  <c r="T3687" i="1"/>
  <c r="R3687" i="1"/>
  <c r="Q3687" i="1"/>
  <c r="S3687" i="1" s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T3686" i="1"/>
  <c r="V3686" i="1" s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B3685" i="1"/>
  <c r="AA3685" i="1"/>
  <c r="Z3685" i="1"/>
  <c r="Y3685" i="1"/>
  <c r="X3685" i="1"/>
  <c r="W3685" i="1"/>
  <c r="V3685" i="1"/>
  <c r="U3685" i="1"/>
  <c r="T3685" i="1"/>
  <c r="R3685" i="1"/>
  <c r="Q3685" i="1"/>
  <c r="S3685" i="1" s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S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V3683" i="1"/>
  <c r="U3683" i="1"/>
  <c r="T3683" i="1"/>
  <c r="R3683" i="1"/>
  <c r="Q3683" i="1"/>
  <c r="S3683" i="1" s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T3682" i="1"/>
  <c r="V3682" i="1" s="1"/>
  <c r="S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S3681" i="1" s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V3680" i="1" s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V3679" i="1"/>
  <c r="U3679" i="1"/>
  <c r="T3679" i="1"/>
  <c r="R3679" i="1"/>
  <c r="Q3679" i="1"/>
  <c r="S3679" i="1" s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T3678" i="1"/>
  <c r="V3678" i="1" s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K3677" i="1"/>
  <c r="M3677" i="1" s="1"/>
  <c r="AB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V3676" i="1" s="1"/>
  <c r="S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T3674" i="1"/>
  <c r="V3674" i="1" s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V3671" i="1"/>
  <c r="U3671" i="1"/>
  <c r="T3671" i="1"/>
  <c r="R3671" i="1"/>
  <c r="Q3671" i="1"/>
  <c r="S3671" i="1" s="1"/>
  <c r="P3671" i="1"/>
  <c r="O3671" i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T3670" i="1"/>
  <c r="V3670" i="1" s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B3669" i="1"/>
  <c r="AA3669" i="1"/>
  <c r="Z3669" i="1"/>
  <c r="Y3669" i="1"/>
  <c r="X3669" i="1"/>
  <c r="W3669" i="1"/>
  <c r="V3669" i="1"/>
  <c r="U3669" i="1"/>
  <c r="T3669" i="1"/>
  <c r="R3669" i="1"/>
  <c r="Q3669" i="1"/>
  <c r="S3669" i="1" s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V3668" i="1" s="1"/>
  <c r="S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T3666" i="1"/>
  <c r="V3666" i="1" s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Q3665" i="1"/>
  <c r="S3665" i="1" s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V3664" i="1" s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T3662" i="1"/>
  <c r="V3662" i="1" s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V3660" i="1" s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P3655" i="1"/>
  <c r="O3655" i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S3653" i="1" s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V3651" i="1"/>
  <c r="U3651" i="1"/>
  <c r="T3651" i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V3650" i="1" s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Q3649" i="1"/>
  <c r="S3649" i="1" s="1"/>
  <c r="P3649" i="1"/>
  <c r="O3649" i="1"/>
  <c r="N3649" i="1"/>
  <c r="L3649" i="1"/>
  <c r="K3649" i="1"/>
  <c r="M3649" i="1" s="1"/>
  <c r="J3649" i="1"/>
  <c r="AB3649" i="1" s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V3647" i="1"/>
  <c r="U3647" i="1"/>
  <c r="T3647" i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S3645" i="1" s="1"/>
  <c r="P3645" i="1"/>
  <c r="O3645" i="1"/>
  <c r="N3645" i="1"/>
  <c r="L3645" i="1"/>
  <c r="K3645" i="1"/>
  <c r="M3645" i="1" s="1"/>
  <c r="J3645" i="1"/>
  <c r="AB3645" i="1" s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V3644" i="1" s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V3643" i="1"/>
  <c r="U3643" i="1"/>
  <c r="T3643" i="1"/>
  <c r="R3643" i="1"/>
  <c r="Q3643" i="1"/>
  <c r="S3643" i="1" s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Q3641" i="1"/>
  <c r="S3641" i="1" s="1"/>
  <c r="P3641" i="1"/>
  <c r="O3641" i="1"/>
  <c r="N3641" i="1"/>
  <c r="L3641" i="1"/>
  <c r="K3641" i="1"/>
  <c r="M3641" i="1" s="1"/>
  <c r="J3641" i="1"/>
  <c r="AB3641" i="1" s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V3639" i="1"/>
  <c r="U3639" i="1"/>
  <c r="T3639" i="1"/>
  <c r="R3639" i="1"/>
  <c r="Q3639" i="1"/>
  <c r="S3639" i="1" s="1"/>
  <c r="P3639" i="1"/>
  <c r="O3639" i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V3638" i="1" s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V3635" i="1"/>
  <c r="U3635" i="1"/>
  <c r="T3635" i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V3634" i="1" s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V3632" i="1" s="1"/>
  <c r="S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Q3629" i="1"/>
  <c r="S3629" i="1" s="1"/>
  <c r="P3629" i="1"/>
  <c r="O3629" i="1"/>
  <c r="N3629" i="1"/>
  <c r="L3629" i="1"/>
  <c r="K3629" i="1"/>
  <c r="M3629" i="1" s="1"/>
  <c r="J3629" i="1"/>
  <c r="AB3629" i="1" s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V3627" i="1"/>
  <c r="U3627" i="1"/>
  <c r="T3627" i="1"/>
  <c r="R3627" i="1"/>
  <c r="Q3627" i="1"/>
  <c r="S3627" i="1" s="1"/>
  <c r="P3627" i="1"/>
  <c r="O3627" i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AB3625" i="1" s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B3623" i="1"/>
  <c r="AA3623" i="1"/>
  <c r="Y3623" i="1"/>
  <c r="Z3623" i="1" s="1"/>
  <c r="X3623" i="1"/>
  <c r="W3623" i="1"/>
  <c r="V3623" i="1"/>
  <c r="U3623" i="1"/>
  <c r="T3623" i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AB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B3619" i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S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B3617" i="1"/>
  <c r="AA3617" i="1"/>
  <c r="Z3617" i="1"/>
  <c r="Y3617" i="1"/>
  <c r="X3617" i="1"/>
  <c r="W3617" i="1"/>
  <c r="V3617" i="1"/>
  <c r="U3617" i="1"/>
  <c r="T3617" i="1"/>
  <c r="R3617" i="1"/>
  <c r="Q3617" i="1"/>
  <c r="S3617" i="1" s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K3615" i="1"/>
  <c r="M3615" i="1" s="1"/>
  <c r="J3615" i="1"/>
  <c r="AB3615" i="1" s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S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Q3613" i="1"/>
  <c r="S3613" i="1" s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K3611" i="1"/>
  <c r="M3611" i="1" s="1"/>
  <c r="AB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R3609" i="1"/>
  <c r="Q3609" i="1"/>
  <c r="S3609" i="1" s="1"/>
  <c r="P3609" i="1"/>
  <c r="AB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AB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S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R3603" i="1"/>
  <c r="Q3603" i="1"/>
  <c r="S3603" i="1" s="1"/>
  <c r="AB3603" i="1" s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B3601" i="1"/>
  <c r="AA3601" i="1"/>
  <c r="Z3601" i="1"/>
  <c r="Y3601" i="1"/>
  <c r="X3601" i="1"/>
  <c r="W3601" i="1"/>
  <c r="V3601" i="1"/>
  <c r="U3601" i="1"/>
  <c r="T3601" i="1"/>
  <c r="R3601" i="1"/>
  <c r="Q3601" i="1"/>
  <c r="S3601" i="1" s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V3598" i="1" s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S3597" i="1" s="1"/>
  <c r="P3597" i="1"/>
  <c r="O3597" i="1"/>
  <c r="N3597" i="1"/>
  <c r="L3597" i="1"/>
  <c r="K3597" i="1"/>
  <c r="M3597" i="1" s="1"/>
  <c r="J3597" i="1"/>
  <c r="AB3597" i="1" s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V3596" i="1" s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AB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P3591" i="1"/>
  <c r="AB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V3589" i="1"/>
  <c r="U3589" i="1"/>
  <c r="T3589" i="1"/>
  <c r="R3589" i="1"/>
  <c r="Q3589" i="1"/>
  <c r="S3589" i="1" s="1"/>
  <c r="P3589" i="1"/>
  <c r="O3589" i="1"/>
  <c r="N3589" i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AB3585" i="1" s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S3583" i="1"/>
  <c r="R3583" i="1"/>
  <c r="Q3583" i="1"/>
  <c r="P3583" i="1"/>
  <c r="AB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V3577" i="1"/>
  <c r="U3577" i="1"/>
  <c r="T3577" i="1"/>
  <c r="R3577" i="1"/>
  <c r="Q3577" i="1"/>
  <c r="S3577" i="1" s="1"/>
  <c r="P3577" i="1"/>
  <c r="AB3577" i="1" s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S3576" i="1"/>
  <c r="R3576" i="1"/>
  <c r="Q3576" i="1"/>
  <c r="O3576" i="1"/>
  <c r="N3576" i="1"/>
  <c r="P3576" i="1" s="1"/>
  <c r="L3576" i="1"/>
  <c r="K3576" i="1"/>
  <c r="M3576" i="1" s="1"/>
  <c r="AB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AB3572" i="1" s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P3568" i="1" s="1"/>
  <c r="N3568" i="1"/>
  <c r="L3568" i="1"/>
  <c r="K3568" i="1"/>
  <c r="M3568" i="1" s="1"/>
  <c r="AB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B3552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T3551" i="1"/>
  <c r="V3551" i="1" s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B3548" i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P3544" i="1" s="1"/>
  <c r="AB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T3539" i="1"/>
  <c r="V3539" i="1" s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P3532" i="1" s="1"/>
  <c r="N3532" i="1"/>
  <c r="L3532" i="1"/>
  <c r="K3532" i="1"/>
  <c r="M3532" i="1" s="1"/>
  <c r="AB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P3528" i="1" s="1"/>
  <c r="AB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B3524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P3520" i="1" s="1"/>
  <c r="N3520" i="1"/>
  <c r="L3520" i="1"/>
  <c r="K3520" i="1"/>
  <c r="M3520" i="1" s="1"/>
  <c r="AB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B3508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P3500" i="1" s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K3492" i="1"/>
  <c r="M3492" i="1" s="1"/>
  <c r="AB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AB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P3480" i="1" s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B3472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B3459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O3456" i="1"/>
  <c r="P3456" i="1" s="1"/>
  <c r="N3456" i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M3448" i="1"/>
  <c r="AB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K3443" i="1"/>
  <c r="M3443" i="1" s="1"/>
  <c r="AB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Z3439" i="1" s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K3425" i="1"/>
  <c r="M3425" i="1" s="1"/>
  <c r="AB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R3302" i="1"/>
  <c r="Q3302" i="1"/>
  <c r="S3302" i="1" s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T3301" i="1"/>
  <c r="V3301" i="1" s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AB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P3293" i="1"/>
  <c r="AB3293" i="1" s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S3283" i="1"/>
  <c r="R3283" i="1"/>
  <c r="Q3283" i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AB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AB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AB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V3270" i="1" s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S3259" i="1"/>
  <c r="R3259" i="1"/>
  <c r="Q3259" i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AB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AB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P3245" i="1"/>
  <c r="O3245" i="1"/>
  <c r="N3245" i="1"/>
  <c r="M3245" i="1"/>
  <c r="AB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Q3242" i="1"/>
  <c r="S3242" i="1" s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S3241" i="1" s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V3240" i="1" s="1"/>
  <c r="T3240" i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R3238" i="1"/>
  <c r="Q3238" i="1"/>
  <c r="S3238" i="1" s="1"/>
  <c r="O3238" i="1"/>
  <c r="P3238" i="1" s="1"/>
  <c r="N3238" i="1"/>
  <c r="L3238" i="1"/>
  <c r="K3238" i="1"/>
  <c r="M3238" i="1" s="1"/>
  <c r="AB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V3230" i="1"/>
  <c r="U3230" i="1"/>
  <c r="T3230" i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M3227" i="1" s="1"/>
  <c r="AB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V3226" i="1"/>
  <c r="U3226" i="1"/>
  <c r="T3226" i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M3223" i="1" s="1"/>
  <c r="AB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V3222" i="1"/>
  <c r="U3222" i="1"/>
  <c r="T3222" i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B3219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V3218" i="1"/>
  <c r="U3218" i="1"/>
  <c r="T3218" i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V3214" i="1"/>
  <c r="U3214" i="1"/>
  <c r="T3214" i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S3211" i="1"/>
  <c r="R3211" i="1"/>
  <c r="Q3211" i="1"/>
  <c r="P3211" i="1"/>
  <c r="O3211" i="1"/>
  <c r="N3211" i="1"/>
  <c r="L3211" i="1"/>
  <c r="M3211" i="1" s="1"/>
  <c r="AB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V3210" i="1"/>
  <c r="U3210" i="1"/>
  <c r="T3210" i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S3207" i="1"/>
  <c r="R3207" i="1"/>
  <c r="Q3207" i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V3206" i="1"/>
  <c r="U3206" i="1"/>
  <c r="T3206" i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S3203" i="1"/>
  <c r="R3203" i="1"/>
  <c r="Q3203" i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V3202" i="1"/>
  <c r="U3202" i="1"/>
  <c r="T3202" i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S3199" i="1"/>
  <c r="R3199" i="1"/>
  <c r="Q3199" i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V3198" i="1"/>
  <c r="U3198" i="1"/>
  <c r="T3198" i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S3195" i="1"/>
  <c r="R3195" i="1"/>
  <c r="Q3195" i="1"/>
  <c r="P3195" i="1"/>
  <c r="O3195" i="1"/>
  <c r="N3195" i="1"/>
  <c r="L3195" i="1"/>
  <c r="M3195" i="1" s="1"/>
  <c r="AB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V3194" i="1"/>
  <c r="U3194" i="1"/>
  <c r="T3194" i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P3192" i="1"/>
  <c r="O3192" i="1"/>
  <c r="N3192" i="1"/>
  <c r="M3192" i="1"/>
  <c r="AB3192" i="1" s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S3191" i="1"/>
  <c r="R3191" i="1"/>
  <c r="Q3191" i="1"/>
  <c r="P3191" i="1"/>
  <c r="O3191" i="1"/>
  <c r="N3191" i="1"/>
  <c r="L3191" i="1"/>
  <c r="M3191" i="1" s="1"/>
  <c r="AB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V3190" i="1"/>
  <c r="U3190" i="1"/>
  <c r="T3190" i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P3188" i="1"/>
  <c r="O3188" i="1"/>
  <c r="N3188" i="1"/>
  <c r="M3188" i="1"/>
  <c r="AB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B3187" i="1"/>
  <c r="AA3187" i="1"/>
  <c r="Z3187" i="1"/>
  <c r="Y3187" i="1"/>
  <c r="X3187" i="1"/>
  <c r="W3187" i="1"/>
  <c r="U3187" i="1"/>
  <c r="T3187" i="1"/>
  <c r="V3187" i="1" s="1"/>
  <c r="S3187" i="1"/>
  <c r="R3187" i="1"/>
  <c r="Q3187" i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V3186" i="1"/>
  <c r="U3186" i="1"/>
  <c r="T3186" i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AB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P3183" i="1"/>
  <c r="AB3183" i="1" s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AB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S3179" i="1"/>
  <c r="R3179" i="1"/>
  <c r="Q3179" i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V3176" i="1" s="1"/>
  <c r="T3176" i="1"/>
  <c r="R3176" i="1"/>
  <c r="Q3176" i="1"/>
  <c r="S3176" i="1" s="1"/>
  <c r="P3176" i="1"/>
  <c r="O3176" i="1"/>
  <c r="N3176" i="1"/>
  <c r="M3176" i="1"/>
  <c r="AB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S3175" i="1"/>
  <c r="AB3175" i="1" s="1"/>
  <c r="R3175" i="1"/>
  <c r="Q3175" i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P3172" i="1"/>
  <c r="AB3172" i="1" s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B3168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AB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V3166" i="1"/>
  <c r="U3166" i="1"/>
  <c r="T3166" i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AB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AB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V3162" i="1"/>
  <c r="U3162" i="1"/>
  <c r="T3162" i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AB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P3159" i="1"/>
  <c r="AB3159" i="1" s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V3153" i="1"/>
  <c r="U3153" i="1"/>
  <c r="T3153" i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AB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S3151" i="1"/>
  <c r="R3151" i="1"/>
  <c r="Q3151" i="1"/>
  <c r="P3151" i="1"/>
  <c r="AB3151" i="1" s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S3147" i="1"/>
  <c r="AB3147" i="1" s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V3145" i="1"/>
  <c r="U3145" i="1"/>
  <c r="T3145" i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AB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P3143" i="1"/>
  <c r="AB3143" i="1" s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V3137" i="1"/>
  <c r="U3137" i="1"/>
  <c r="T3137" i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AB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S3135" i="1"/>
  <c r="R3135" i="1"/>
  <c r="Q3135" i="1"/>
  <c r="P3135" i="1"/>
  <c r="AB3135" i="1" s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S3131" i="1"/>
  <c r="R3131" i="1"/>
  <c r="Q3131" i="1"/>
  <c r="P3131" i="1"/>
  <c r="AB3131" i="1" s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V3129" i="1"/>
  <c r="U3129" i="1"/>
  <c r="T3129" i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AB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S3123" i="1"/>
  <c r="R3123" i="1"/>
  <c r="Q3123" i="1"/>
  <c r="P3123" i="1"/>
  <c r="AB3123" i="1" s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T3121" i="1"/>
  <c r="V3121" i="1" s="1"/>
  <c r="S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AB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S3119" i="1"/>
  <c r="R3119" i="1"/>
  <c r="Q3119" i="1"/>
  <c r="P3119" i="1"/>
  <c r="AB3119" i="1" s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S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V3113" i="1"/>
  <c r="U3113" i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AB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T3105" i="1"/>
  <c r="V3105" i="1" s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V3101" i="1" s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AB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V3098" i="1"/>
  <c r="U3098" i="1"/>
  <c r="T3098" i="1"/>
  <c r="R3098" i="1"/>
  <c r="Q3098" i="1"/>
  <c r="S3098" i="1" s="1"/>
  <c r="P3098" i="1"/>
  <c r="O3098" i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P3096" i="1"/>
  <c r="O3096" i="1"/>
  <c r="N3096" i="1"/>
  <c r="M3096" i="1"/>
  <c r="AB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T3093" i="1"/>
  <c r="V3093" i="1" s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T3089" i="1"/>
  <c r="V3089" i="1" s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AB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B3087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V3086" i="1"/>
  <c r="U3086" i="1"/>
  <c r="T3086" i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V3084" i="1"/>
  <c r="U3084" i="1"/>
  <c r="T3084" i="1"/>
  <c r="R3084" i="1"/>
  <c r="Q3084" i="1"/>
  <c r="S3084" i="1" s="1"/>
  <c r="P3084" i="1"/>
  <c r="O3084" i="1"/>
  <c r="N3084" i="1"/>
  <c r="M3084" i="1"/>
  <c r="AB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S3083" i="1"/>
  <c r="R3083" i="1"/>
  <c r="Q3083" i="1"/>
  <c r="O3083" i="1"/>
  <c r="N3083" i="1"/>
  <c r="P3083" i="1" s="1"/>
  <c r="AB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T3081" i="1"/>
  <c r="V3081" i="1" s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AB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T3077" i="1"/>
  <c r="V3077" i="1" s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AB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V3074" i="1"/>
  <c r="U3074" i="1"/>
  <c r="T3074" i="1"/>
  <c r="R3074" i="1"/>
  <c r="Q3074" i="1"/>
  <c r="S3074" i="1" s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Z3072" i="1" s="1"/>
  <c r="X3072" i="1"/>
  <c r="W3072" i="1"/>
  <c r="V3072" i="1"/>
  <c r="U3072" i="1"/>
  <c r="T3072" i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S3071" i="1"/>
  <c r="R3071" i="1"/>
  <c r="Q3071" i="1"/>
  <c r="O3071" i="1"/>
  <c r="N3071" i="1"/>
  <c r="P3071" i="1" s="1"/>
  <c r="AB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T3069" i="1"/>
  <c r="V3069" i="1" s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S3067" i="1"/>
  <c r="R3067" i="1"/>
  <c r="Q3067" i="1"/>
  <c r="P3067" i="1"/>
  <c r="AB3067" i="1" s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T3065" i="1"/>
  <c r="V3065" i="1" s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V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AB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V3062" i="1"/>
  <c r="U3062" i="1"/>
  <c r="T3062" i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V3060" i="1"/>
  <c r="U3060" i="1"/>
  <c r="T3060" i="1"/>
  <c r="R3060" i="1"/>
  <c r="Q3060" i="1"/>
  <c r="S3060" i="1" s="1"/>
  <c r="P3060" i="1"/>
  <c r="O3060" i="1"/>
  <c r="N3060" i="1"/>
  <c r="M3060" i="1"/>
  <c r="AB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S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T3057" i="1"/>
  <c r="V3057" i="1" s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S3055" i="1"/>
  <c r="R3055" i="1"/>
  <c r="Q3055" i="1"/>
  <c r="P3055" i="1"/>
  <c r="AB3055" i="1" s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T3053" i="1"/>
  <c r="V3053" i="1" s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V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S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T3049" i="1"/>
  <c r="V3049" i="1" s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V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S3047" i="1"/>
  <c r="R3047" i="1"/>
  <c r="Q3047" i="1"/>
  <c r="O3047" i="1"/>
  <c r="N3047" i="1"/>
  <c r="P3047" i="1" s="1"/>
  <c r="AB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U3045" i="1"/>
  <c r="T3045" i="1"/>
  <c r="V3045" i="1" s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S3043" i="1"/>
  <c r="R3043" i="1"/>
  <c r="Q3043" i="1"/>
  <c r="P3043" i="1"/>
  <c r="AB3043" i="1" s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T3041" i="1"/>
  <c r="V3041" i="1" s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S3040" i="1" s="1"/>
  <c r="P3040" i="1"/>
  <c r="O3040" i="1"/>
  <c r="N3040" i="1"/>
  <c r="M3040" i="1"/>
  <c r="AB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S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V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S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T3033" i="1"/>
  <c r="V3033" i="1" s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AB3032" i="1" s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V3030" i="1"/>
  <c r="U3030" i="1"/>
  <c r="T3030" i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AB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V3026" i="1"/>
  <c r="U3026" i="1"/>
  <c r="T3026" i="1"/>
  <c r="S3026" i="1"/>
  <c r="R3026" i="1"/>
  <c r="Q3026" i="1"/>
  <c r="P3026" i="1"/>
  <c r="O3026" i="1"/>
  <c r="N3026" i="1"/>
  <c r="L3026" i="1"/>
  <c r="K3026" i="1"/>
  <c r="M3026" i="1" s="1"/>
  <c r="AB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S3024" i="1" s="1"/>
  <c r="P3024" i="1"/>
  <c r="O3024" i="1"/>
  <c r="N3024" i="1"/>
  <c r="M3024" i="1"/>
  <c r="AB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AB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T3021" i="1"/>
  <c r="V3021" i="1" s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V3020" i="1"/>
  <c r="U3020" i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S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V3018" i="1"/>
  <c r="U3018" i="1"/>
  <c r="T3018" i="1"/>
  <c r="R3018" i="1"/>
  <c r="Q3018" i="1"/>
  <c r="S3018" i="1" s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V3014" i="1"/>
  <c r="U3014" i="1"/>
  <c r="T3014" i="1"/>
  <c r="R3014" i="1"/>
  <c r="Q3014" i="1"/>
  <c r="S3014" i="1" s="1"/>
  <c r="AB3014" i="1" s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V3012" i="1"/>
  <c r="U3012" i="1"/>
  <c r="T3012" i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V3010" i="1" s="1"/>
  <c r="S3010" i="1"/>
  <c r="R3010" i="1"/>
  <c r="Q3010" i="1"/>
  <c r="O3010" i="1"/>
  <c r="P3010" i="1" s="1"/>
  <c r="AB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U3009" i="1"/>
  <c r="T3009" i="1"/>
  <c r="V3009" i="1" s="1"/>
  <c r="R3009" i="1"/>
  <c r="S3009" i="1" s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V3008" i="1"/>
  <c r="U3008" i="1"/>
  <c r="T3008" i="1"/>
  <c r="R3008" i="1"/>
  <c r="Q3008" i="1"/>
  <c r="S3008" i="1" s="1"/>
  <c r="P3008" i="1"/>
  <c r="O3008" i="1"/>
  <c r="N3008" i="1"/>
  <c r="L3008" i="1"/>
  <c r="K3008" i="1"/>
  <c r="M3008" i="1" s="1"/>
  <c r="J3008" i="1"/>
  <c r="I3008" i="1"/>
  <c r="AB3008" i="1" s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U3005" i="1"/>
  <c r="T3005" i="1"/>
  <c r="V3005" i="1" s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AB3004" i="1" s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M3003" i="1" s="1"/>
  <c r="AB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T3001" i="1"/>
  <c r="V3001" i="1" s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AB3000" i="1" s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AB2999" i="1" s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V2998" i="1"/>
  <c r="U2998" i="1"/>
  <c r="T2998" i="1"/>
  <c r="R2998" i="1"/>
  <c r="Q2998" i="1"/>
  <c r="S2998" i="1" s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V2994" i="1"/>
  <c r="U2994" i="1"/>
  <c r="T2994" i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P2992" i="1"/>
  <c r="O2992" i="1"/>
  <c r="N2992" i="1"/>
  <c r="L2992" i="1"/>
  <c r="K2992" i="1"/>
  <c r="M2992" i="1" s="1"/>
  <c r="AB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S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AB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V2982" i="1"/>
  <c r="U2982" i="1"/>
  <c r="T2982" i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B2980" i="1"/>
  <c r="AA2980" i="1"/>
  <c r="Z2980" i="1"/>
  <c r="Y2980" i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Z2978" i="1" s="1"/>
  <c r="X2978" i="1"/>
  <c r="W2978" i="1"/>
  <c r="V2978" i="1"/>
  <c r="U2978" i="1"/>
  <c r="T2978" i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B2974" i="1"/>
  <c r="AA2974" i="1"/>
  <c r="Y2974" i="1"/>
  <c r="Z2974" i="1" s="1"/>
  <c r="X2974" i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AB2973" i="1" s="1"/>
  <c r="X2973" i="1"/>
  <c r="W2973" i="1"/>
  <c r="V2973" i="1"/>
  <c r="U2973" i="1"/>
  <c r="T2973" i="1"/>
  <c r="R2973" i="1"/>
  <c r="S2973" i="1" s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S2971" i="1"/>
  <c r="R2971" i="1"/>
  <c r="Q2971" i="1"/>
  <c r="P2971" i="1"/>
  <c r="O2971" i="1"/>
  <c r="N2971" i="1"/>
  <c r="L2971" i="1"/>
  <c r="M2971" i="1" s="1"/>
  <c r="K2971" i="1"/>
  <c r="J2971" i="1"/>
  <c r="AB2971" i="1" s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V2966" i="1"/>
  <c r="U2966" i="1"/>
  <c r="T2966" i="1"/>
  <c r="S2966" i="1"/>
  <c r="R2966" i="1"/>
  <c r="Q2966" i="1"/>
  <c r="P2966" i="1"/>
  <c r="O2966" i="1"/>
  <c r="N2966" i="1"/>
  <c r="L2966" i="1"/>
  <c r="K2966" i="1"/>
  <c r="M2966" i="1" s="1"/>
  <c r="J2966" i="1"/>
  <c r="AB2966" i="1" s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U2965" i="1"/>
  <c r="T2965" i="1"/>
  <c r="V2965" i="1" s="1"/>
  <c r="R2965" i="1"/>
  <c r="S2965" i="1" s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V2964" i="1" s="1"/>
  <c r="T2964" i="1"/>
  <c r="S2964" i="1"/>
  <c r="R2964" i="1"/>
  <c r="Q2964" i="1"/>
  <c r="P2964" i="1"/>
  <c r="O2964" i="1"/>
  <c r="N2964" i="1"/>
  <c r="L2964" i="1"/>
  <c r="K2964" i="1"/>
  <c r="M2964" i="1" s="1"/>
  <c r="J2964" i="1"/>
  <c r="I2964" i="1"/>
  <c r="AB2964" i="1" s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V2963" i="1"/>
  <c r="U2963" i="1"/>
  <c r="T2963" i="1"/>
  <c r="S2963" i="1"/>
  <c r="R2963" i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B2961" i="1"/>
  <c r="AA2961" i="1"/>
  <c r="Z2961" i="1"/>
  <c r="Y2961" i="1"/>
  <c r="X2961" i="1"/>
  <c r="W2961" i="1"/>
  <c r="V2961" i="1"/>
  <c r="U2961" i="1"/>
  <c r="T2961" i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V2959" i="1"/>
  <c r="U2959" i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AB2959" i="1" s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V2958" i="1" s="1"/>
  <c r="S2958" i="1"/>
  <c r="R2958" i="1"/>
  <c r="Q2958" i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P2957" i="1"/>
  <c r="O2957" i="1"/>
  <c r="N2957" i="1"/>
  <c r="L2957" i="1"/>
  <c r="K2957" i="1"/>
  <c r="M2957" i="1" s="1"/>
  <c r="J2957" i="1"/>
  <c r="AB2957" i="1" s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B2955" i="1"/>
  <c r="AA2955" i="1"/>
  <c r="Y2955" i="1"/>
  <c r="X2955" i="1"/>
  <c r="Z2955" i="1" s="1"/>
  <c r="W2955" i="1"/>
  <c r="V2955" i="1"/>
  <c r="U2955" i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P2953" i="1"/>
  <c r="AB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V2952" i="1" s="1"/>
  <c r="T2952" i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V2951" i="1"/>
  <c r="U2951" i="1"/>
  <c r="T2951" i="1"/>
  <c r="R2951" i="1"/>
  <c r="Q2951" i="1"/>
  <c r="S2951" i="1" s="1"/>
  <c r="P2951" i="1"/>
  <c r="O2951" i="1"/>
  <c r="N2951" i="1"/>
  <c r="L2951" i="1"/>
  <c r="M2951" i="1" s="1"/>
  <c r="AB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P2949" i="1"/>
  <c r="O2949" i="1"/>
  <c r="N2949" i="1"/>
  <c r="L2949" i="1"/>
  <c r="K2949" i="1"/>
  <c r="M2949" i="1" s="1"/>
  <c r="J2949" i="1"/>
  <c r="AB2949" i="1" s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V2947" i="1"/>
  <c r="U2947" i="1"/>
  <c r="T2947" i="1"/>
  <c r="R2947" i="1"/>
  <c r="Q2947" i="1"/>
  <c r="S2947" i="1" s="1"/>
  <c r="P2947" i="1"/>
  <c r="O2947" i="1"/>
  <c r="N2947" i="1"/>
  <c r="L2947" i="1"/>
  <c r="M2947" i="1" s="1"/>
  <c r="K2947" i="1"/>
  <c r="J2947" i="1"/>
  <c r="AB2947" i="1" s="1"/>
  <c r="I2947" i="1"/>
  <c r="H2947" i="1"/>
  <c r="G2947" i="1"/>
  <c r="F2947" i="1"/>
  <c r="E2947" i="1"/>
  <c r="D2947" i="1"/>
  <c r="B2947" i="1"/>
  <c r="A2947" i="1" s="1"/>
  <c r="AA2946" i="1"/>
  <c r="Y2946" i="1"/>
  <c r="X2946" i="1"/>
  <c r="W2946" i="1"/>
  <c r="U2946" i="1"/>
  <c r="T2946" i="1"/>
  <c r="V2946" i="1" s="1"/>
  <c r="S2946" i="1"/>
  <c r="R2946" i="1"/>
  <c r="Q2946" i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V2943" i="1"/>
  <c r="U2943" i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AB2943" i="1" s="1"/>
  <c r="I2943" i="1"/>
  <c r="H2943" i="1"/>
  <c r="G2943" i="1"/>
  <c r="F2943" i="1"/>
  <c r="E2943" i="1"/>
  <c r="D2943" i="1"/>
  <c r="B2943" i="1"/>
  <c r="A2943" i="1" s="1"/>
  <c r="AA2942" i="1"/>
  <c r="Y2942" i="1"/>
  <c r="X2942" i="1"/>
  <c r="W2942" i="1"/>
  <c r="U2942" i="1"/>
  <c r="T2942" i="1"/>
  <c r="V2942" i="1" s="1"/>
  <c r="S2942" i="1"/>
  <c r="R2942" i="1"/>
  <c r="Q2942" i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AB2941" i="1" s="1"/>
  <c r="U2941" i="1"/>
  <c r="T2941" i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V2939" i="1"/>
  <c r="U2939" i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AB2939" i="1" s="1"/>
  <c r="I2939" i="1"/>
  <c r="H2939" i="1"/>
  <c r="G2939" i="1"/>
  <c r="F2939" i="1"/>
  <c r="E2939" i="1"/>
  <c r="D2939" i="1"/>
  <c r="B2939" i="1"/>
  <c r="A2939" i="1" s="1"/>
  <c r="AA2938" i="1"/>
  <c r="Y2938" i="1"/>
  <c r="X2938" i="1"/>
  <c r="W2938" i="1"/>
  <c r="U2938" i="1"/>
  <c r="T2938" i="1"/>
  <c r="V2938" i="1" s="1"/>
  <c r="S2938" i="1"/>
  <c r="R2938" i="1"/>
  <c r="Q2938" i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P2937" i="1"/>
  <c r="AB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V2935" i="1"/>
  <c r="U2935" i="1"/>
  <c r="T2935" i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B2933" i="1"/>
  <c r="AA2933" i="1"/>
  <c r="Z2933" i="1"/>
  <c r="Y2933" i="1"/>
  <c r="X2933" i="1"/>
  <c r="W2933" i="1"/>
  <c r="V2933" i="1"/>
  <c r="U2933" i="1"/>
  <c r="T2933" i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V2931" i="1"/>
  <c r="U2931" i="1"/>
  <c r="T2931" i="1"/>
  <c r="R2931" i="1"/>
  <c r="Q2931" i="1"/>
  <c r="S2931" i="1" s="1"/>
  <c r="P2931" i="1"/>
  <c r="O2931" i="1"/>
  <c r="N2931" i="1"/>
  <c r="L2931" i="1"/>
  <c r="M2931" i="1" s="1"/>
  <c r="K2931" i="1"/>
  <c r="J2931" i="1"/>
  <c r="AB2931" i="1" s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U2930" i="1"/>
  <c r="T2930" i="1"/>
  <c r="V2930" i="1" s="1"/>
  <c r="S2930" i="1"/>
  <c r="R2930" i="1"/>
  <c r="Q2930" i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P2929" i="1"/>
  <c r="AB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V2927" i="1"/>
  <c r="U2927" i="1"/>
  <c r="T2927" i="1"/>
  <c r="R2927" i="1"/>
  <c r="Q2927" i="1"/>
  <c r="S2927" i="1" s="1"/>
  <c r="P2927" i="1"/>
  <c r="O2927" i="1"/>
  <c r="N2927" i="1"/>
  <c r="L2927" i="1"/>
  <c r="M2927" i="1" s="1"/>
  <c r="AB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P2925" i="1"/>
  <c r="O2925" i="1"/>
  <c r="N2925" i="1"/>
  <c r="L2925" i="1"/>
  <c r="K2925" i="1"/>
  <c r="M2925" i="1" s="1"/>
  <c r="J2925" i="1"/>
  <c r="AB2925" i="1" s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V2923" i="1"/>
  <c r="U2923" i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AB2923" i="1" s="1"/>
  <c r="I2923" i="1"/>
  <c r="H2923" i="1"/>
  <c r="G2923" i="1"/>
  <c r="F2923" i="1"/>
  <c r="E2923" i="1"/>
  <c r="D2923" i="1"/>
  <c r="B2923" i="1"/>
  <c r="A2923" i="1" s="1"/>
  <c r="AA2922" i="1"/>
  <c r="Y2922" i="1"/>
  <c r="X2922" i="1"/>
  <c r="W2922" i="1"/>
  <c r="U2922" i="1"/>
  <c r="T2922" i="1"/>
  <c r="V2922" i="1" s="1"/>
  <c r="S2922" i="1"/>
  <c r="R2922" i="1"/>
  <c r="Q2922" i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P2921" i="1"/>
  <c r="O2921" i="1"/>
  <c r="N2921" i="1"/>
  <c r="L2921" i="1"/>
  <c r="K2921" i="1"/>
  <c r="M2921" i="1" s="1"/>
  <c r="J2921" i="1"/>
  <c r="AB2921" i="1" s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V2919" i="1"/>
  <c r="U2919" i="1"/>
  <c r="T2919" i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W2918" i="1"/>
  <c r="U2918" i="1"/>
  <c r="T2918" i="1"/>
  <c r="V2918" i="1" s="1"/>
  <c r="S2918" i="1"/>
  <c r="R2918" i="1"/>
  <c r="Q2918" i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AB2917" i="1" s="1"/>
  <c r="U2917" i="1"/>
  <c r="T2917" i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V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AB2915" i="1" s="1"/>
  <c r="I2915" i="1"/>
  <c r="H2915" i="1"/>
  <c r="G2915" i="1"/>
  <c r="F2915" i="1"/>
  <c r="E2915" i="1"/>
  <c r="D2915" i="1"/>
  <c r="B2915" i="1"/>
  <c r="A2915" i="1" s="1"/>
  <c r="AA2914" i="1"/>
  <c r="Y2914" i="1"/>
  <c r="X2914" i="1"/>
  <c r="W2914" i="1"/>
  <c r="U2914" i="1"/>
  <c r="T2914" i="1"/>
  <c r="V2914" i="1" s="1"/>
  <c r="S2914" i="1"/>
  <c r="R2914" i="1"/>
  <c r="Q2914" i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P2913" i="1"/>
  <c r="AB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V2912" i="1" s="1"/>
  <c r="T2912" i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V2911" i="1"/>
  <c r="U2911" i="1"/>
  <c r="T2911" i="1"/>
  <c r="R2911" i="1"/>
  <c r="Q2911" i="1"/>
  <c r="S2911" i="1" s="1"/>
  <c r="P2911" i="1"/>
  <c r="O2911" i="1"/>
  <c r="N2911" i="1"/>
  <c r="L2911" i="1"/>
  <c r="M2911" i="1" s="1"/>
  <c r="AB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B2909" i="1"/>
  <c r="AA2909" i="1"/>
  <c r="Z2909" i="1"/>
  <c r="Y2909" i="1"/>
  <c r="X2909" i="1"/>
  <c r="W2909" i="1"/>
  <c r="V2909" i="1"/>
  <c r="U2909" i="1"/>
  <c r="T2909" i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V2907" i="1"/>
  <c r="U2907" i="1"/>
  <c r="T2907" i="1"/>
  <c r="R2907" i="1"/>
  <c r="Q2907" i="1"/>
  <c r="S2907" i="1" s="1"/>
  <c r="P2907" i="1"/>
  <c r="O2907" i="1"/>
  <c r="N2907" i="1"/>
  <c r="L2907" i="1"/>
  <c r="M2907" i="1" s="1"/>
  <c r="K2907" i="1"/>
  <c r="J2907" i="1"/>
  <c r="AB2907" i="1" s="1"/>
  <c r="I2907" i="1"/>
  <c r="H2907" i="1"/>
  <c r="G2907" i="1"/>
  <c r="F2907" i="1"/>
  <c r="E2907" i="1"/>
  <c r="D2907" i="1"/>
  <c r="B2907" i="1"/>
  <c r="A2907" i="1" s="1"/>
  <c r="AA2906" i="1"/>
  <c r="Y2906" i="1"/>
  <c r="X2906" i="1"/>
  <c r="W2906" i="1"/>
  <c r="U2906" i="1"/>
  <c r="T2906" i="1"/>
  <c r="V2906" i="1" s="1"/>
  <c r="S2906" i="1"/>
  <c r="R2906" i="1"/>
  <c r="Q2906" i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P2905" i="1"/>
  <c r="AB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V2903" i="1"/>
  <c r="U2903" i="1"/>
  <c r="T2903" i="1"/>
  <c r="R2903" i="1"/>
  <c r="Q2903" i="1"/>
  <c r="S2903" i="1" s="1"/>
  <c r="P2903" i="1"/>
  <c r="O2903" i="1"/>
  <c r="N2903" i="1"/>
  <c r="L2903" i="1"/>
  <c r="M2903" i="1" s="1"/>
  <c r="AB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P2901" i="1"/>
  <c r="O2901" i="1"/>
  <c r="N2901" i="1"/>
  <c r="L2901" i="1"/>
  <c r="K2901" i="1"/>
  <c r="M2901" i="1" s="1"/>
  <c r="J2901" i="1"/>
  <c r="AB2901" i="1" s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V2899" i="1"/>
  <c r="U2899" i="1"/>
  <c r="T2899" i="1"/>
  <c r="R2899" i="1"/>
  <c r="Q2899" i="1"/>
  <c r="S2899" i="1" s="1"/>
  <c r="P2899" i="1"/>
  <c r="O2899" i="1"/>
  <c r="N2899" i="1"/>
  <c r="L2899" i="1"/>
  <c r="M2899" i="1" s="1"/>
  <c r="K2899" i="1"/>
  <c r="J2899" i="1"/>
  <c r="AB2899" i="1" s="1"/>
  <c r="I2899" i="1"/>
  <c r="H2899" i="1"/>
  <c r="G2899" i="1"/>
  <c r="F2899" i="1"/>
  <c r="E2899" i="1"/>
  <c r="D2899" i="1"/>
  <c r="B2899" i="1"/>
  <c r="A2899" i="1" s="1"/>
  <c r="AA2898" i="1"/>
  <c r="Y2898" i="1"/>
  <c r="X2898" i="1"/>
  <c r="W2898" i="1"/>
  <c r="U2898" i="1"/>
  <c r="T2898" i="1"/>
  <c r="V2898" i="1" s="1"/>
  <c r="S2898" i="1"/>
  <c r="R2898" i="1"/>
  <c r="Q2898" i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V2895" i="1"/>
  <c r="U2895" i="1"/>
  <c r="T2895" i="1"/>
  <c r="R2895" i="1"/>
  <c r="Q2895" i="1"/>
  <c r="S2895" i="1" s="1"/>
  <c r="P2895" i="1"/>
  <c r="O2895" i="1"/>
  <c r="N2895" i="1"/>
  <c r="L2895" i="1"/>
  <c r="M2895" i="1" s="1"/>
  <c r="K2895" i="1"/>
  <c r="J2895" i="1"/>
  <c r="AB2895" i="1" s="1"/>
  <c r="I2895" i="1"/>
  <c r="H2895" i="1"/>
  <c r="G2895" i="1"/>
  <c r="F2895" i="1"/>
  <c r="E2895" i="1"/>
  <c r="D2895" i="1"/>
  <c r="B2895" i="1"/>
  <c r="A2895" i="1" s="1"/>
  <c r="AA2894" i="1"/>
  <c r="Y2894" i="1"/>
  <c r="X2894" i="1"/>
  <c r="W2894" i="1"/>
  <c r="U2894" i="1"/>
  <c r="T2894" i="1"/>
  <c r="V2894" i="1" s="1"/>
  <c r="S2894" i="1"/>
  <c r="R2894" i="1"/>
  <c r="Q2894" i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AB2893" i="1" s="1"/>
  <c r="U2893" i="1"/>
  <c r="T2893" i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W2890" i="1"/>
  <c r="U2890" i="1"/>
  <c r="T2890" i="1"/>
  <c r="V2890" i="1" s="1"/>
  <c r="S2890" i="1"/>
  <c r="R2890" i="1"/>
  <c r="Q2890" i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AB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B2885" i="1"/>
  <c r="AA2885" i="1"/>
  <c r="Z2885" i="1"/>
  <c r="Y2885" i="1"/>
  <c r="X2885" i="1"/>
  <c r="W2885" i="1"/>
  <c r="V2885" i="1"/>
  <c r="U2885" i="1"/>
  <c r="T2885" i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AB2883" i="1" s="1"/>
  <c r="I2883" i="1"/>
  <c r="H2883" i="1"/>
  <c r="G2883" i="1"/>
  <c r="F2883" i="1"/>
  <c r="E2883" i="1"/>
  <c r="D2883" i="1"/>
  <c r="B2883" i="1"/>
  <c r="A2883" i="1" s="1"/>
  <c r="AA2882" i="1"/>
  <c r="Y2882" i="1"/>
  <c r="X2882" i="1"/>
  <c r="W2882" i="1"/>
  <c r="U2882" i="1"/>
  <c r="T2882" i="1"/>
  <c r="V2882" i="1" s="1"/>
  <c r="S2882" i="1"/>
  <c r="R2882" i="1"/>
  <c r="Q2882" i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P2881" i="1"/>
  <c r="AB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V2879" i="1"/>
  <c r="U2879" i="1"/>
  <c r="T2879" i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P2869" i="1"/>
  <c r="AB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W2866" i="1"/>
  <c r="U2866" i="1"/>
  <c r="T2866" i="1"/>
  <c r="V2866" i="1" s="1"/>
  <c r="S2866" i="1"/>
  <c r="R2866" i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AB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B2861" i="1"/>
  <c r="AA2861" i="1"/>
  <c r="Z2861" i="1"/>
  <c r="Y2861" i="1"/>
  <c r="X2861" i="1"/>
  <c r="W2861" i="1"/>
  <c r="V2861" i="1"/>
  <c r="U2861" i="1"/>
  <c r="T2861" i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W2858" i="1"/>
  <c r="U2858" i="1"/>
  <c r="T2858" i="1"/>
  <c r="V2858" i="1" s="1"/>
  <c r="S2858" i="1"/>
  <c r="R2858" i="1"/>
  <c r="Q2858" i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P2857" i="1"/>
  <c r="AB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V2855" i="1"/>
  <c r="U2855" i="1"/>
  <c r="T2855" i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B2853" i="1"/>
  <c r="AA2853" i="1"/>
  <c r="Z2853" i="1"/>
  <c r="Y2853" i="1"/>
  <c r="X2853" i="1"/>
  <c r="W2853" i="1"/>
  <c r="V2853" i="1"/>
  <c r="U2853" i="1"/>
  <c r="T2853" i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AB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AB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P2849" i="1"/>
  <c r="AB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W2846" i="1"/>
  <c r="U2846" i="1"/>
  <c r="T2846" i="1"/>
  <c r="V2846" i="1" s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V2843" i="1"/>
  <c r="U2843" i="1"/>
  <c r="T2843" i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B2839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AB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P2837" i="1"/>
  <c r="AB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B2835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AB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P2833" i="1"/>
  <c r="AB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W2830" i="1"/>
  <c r="U2830" i="1"/>
  <c r="T2830" i="1"/>
  <c r="V2830" i="1" s="1"/>
  <c r="S2830" i="1"/>
  <c r="R2830" i="1"/>
  <c r="Q2830" i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V2827" i="1"/>
  <c r="U2827" i="1"/>
  <c r="T2827" i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AB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B2822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AB2821" i="1" s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AB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AB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P2817" i="1"/>
  <c r="AB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W2814" i="1"/>
  <c r="U2814" i="1"/>
  <c r="T2814" i="1"/>
  <c r="V2814" i="1" s="1"/>
  <c r="S2814" i="1"/>
  <c r="R2814" i="1"/>
  <c r="Q2814" i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P2813" i="1"/>
  <c r="AB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V2811" i="1"/>
  <c r="U2811" i="1"/>
  <c r="T2811" i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M2809" i="1"/>
  <c r="L2809" i="1"/>
  <c r="K2809" i="1"/>
  <c r="J2809" i="1"/>
  <c r="I2809" i="1"/>
  <c r="AB2809" i="1" s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P2807" i="1" s="1"/>
  <c r="AB2807" i="1" s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V2805" i="1" s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R2804" i="1"/>
  <c r="Q2804" i="1"/>
  <c r="S2804" i="1" s="1"/>
  <c r="O2804" i="1"/>
  <c r="N2804" i="1"/>
  <c r="P2804" i="1" s="1"/>
  <c r="L2804" i="1"/>
  <c r="M2804" i="1" s="1"/>
  <c r="K2804" i="1"/>
  <c r="J2804" i="1"/>
  <c r="I2804" i="1"/>
  <c r="AB2804" i="1" s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M2802" i="1" s="1"/>
  <c r="AB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AB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V2799" i="1"/>
  <c r="U2799" i="1"/>
  <c r="T2799" i="1"/>
  <c r="S2799" i="1"/>
  <c r="R2799" i="1"/>
  <c r="Q2799" i="1"/>
  <c r="O2799" i="1"/>
  <c r="P2799" i="1" s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P2796" i="1"/>
  <c r="O2796" i="1"/>
  <c r="N2796" i="1"/>
  <c r="M2796" i="1"/>
  <c r="AB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AB2795" i="1" s="1"/>
  <c r="R2795" i="1"/>
  <c r="Q2795" i="1"/>
  <c r="S2795" i="1" s="1"/>
  <c r="O2795" i="1"/>
  <c r="P2795" i="1" s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V2793" i="1" s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R2792" i="1"/>
  <c r="Q2792" i="1"/>
  <c r="S2792" i="1" s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M2790" i="1" s="1"/>
  <c r="AB2790" i="1" s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AB2789" i="1" s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V2787" i="1"/>
  <c r="U2787" i="1"/>
  <c r="T2787" i="1"/>
  <c r="S2787" i="1"/>
  <c r="R2787" i="1"/>
  <c r="Q2787" i="1"/>
  <c r="O2787" i="1"/>
  <c r="P2787" i="1" s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P2784" i="1"/>
  <c r="O2784" i="1"/>
  <c r="N2784" i="1"/>
  <c r="M2784" i="1"/>
  <c r="AB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P2783" i="1" s="1"/>
  <c r="N2783" i="1"/>
  <c r="L2783" i="1"/>
  <c r="M2783" i="1" s="1"/>
  <c r="AB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V2781" i="1" s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R2780" i="1"/>
  <c r="Q2780" i="1"/>
  <c r="S2780" i="1" s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M2778" i="1" s="1"/>
  <c r="AB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AB2776" i="1" s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V2775" i="1"/>
  <c r="U2775" i="1"/>
  <c r="T2775" i="1"/>
  <c r="S2775" i="1"/>
  <c r="R2775" i="1"/>
  <c r="Q2775" i="1"/>
  <c r="O2775" i="1"/>
  <c r="P2775" i="1" s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R2773" i="1"/>
  <c r="S2773" i="1" s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P2772" i="1"/>
  <c r="O2772" i="1"/>
  <c r="N2772" i="1"/>
  <c r="M2772" i="1"/>
  <c r="AB2772" i="1" s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AB2771" i="1" s="1"/>
  <c r="R2771" i="1"/>
  <c r="Q2771" i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R2769" i="1"/>
  <c r="S2769" i="1" s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P2768" i="1"/>
  <c r="O2768" i="1"/>
  <c r="N2768" i="1"/>
  <c r="M2768" i="1"/>
  <c r="AB2768" i="1" s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M2767" i="1" s="1"/>
  <c r="AB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R2765" i="1"/>
  <c r="S2765" i="1" s="1"/>
  <c r="Q2765" i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P2764" i="1"/>
  <c r="O2764" i="1"/>
  <c r="N2764" i="1"/>
  <c r="M2764" i="1"/>
  <c r="AB2764" i="1" s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AB2763" i="1" s="1"/>
  <c r="R2763" i="1"/>
  <c r="Q2763" i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R2761" i="1"/>
  <c r="S2761" i="1" s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P2760" i="1"/>
  <c r="O2760" i="1"/>
  <c r="N2760" i="1"/>
  <c r="M2760" i="1"/>
  <c r="AB2760" i="1" s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M2759" i="1" s="1"/>
  <c r="AB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R2757" i="1"/>
  <c r="S2757" i="1" s="1"/>
  <c r="Q2757" i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P2756" i="1"/>
  <c r="O2756" i="1"/>
  <c r="N2756" i="1"/>
  <c r="M2756" i="1"/>
  <c r="AB2756" i="1" s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AB2755" i="1" s="1"/>
  <c r="R2755" i="1"/>
  <c r="Q2755" i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R2753" i="1"/>
  <c r="S2753" i="1" s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P2752" i="1"/>
  <c r="O2752" i="1"/>
  <c r="N2752" i="1"/>
  <c r="M2752" i="1"/>
  <c r="AB2752" i="1" s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M2751" i="1" s="1"/>
  <c r="AB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S2749" i="1" s="1"/>
  <c r="Q2749" i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P2748" i="1"/>
  <c r="O2748" i="1"/>
  <c r="N2748" i="1"/>
  <c r="M2748" i="1"/>
  <c r="AB2748" i="1" s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AB2747" i="1" s="1"/>
  <c r="R2747" i="1"/>
  <c r="Q2747" i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R2745" i="1"/>
  <c r="S2745" i="1" s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P2744" i="1"/>
  <c r="O2744" i="1"/>
  <c r="N2744" i="1"/>
  <c r="M2744" i="1"/>
  <c r="AB2744" i="1" s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M2743" i="1" s="1"/>
  <c r="AB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S2741" i="1" s="1"/>
  <c r="Q2741" i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P2740" i="1"/>
  <c r="O2740" i="1"/>
  <c r="N2740" i="1"/>
  <c r="M2740" i="1"/>
  <c r="AB2740" i="1" s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AB2739" i="1" s="1"/>
  <c r="R2739" i="1"/>
  <c r="Q2739" i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R2737" i="1"/>
  <c r="S2737" i="1" s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P2736" i="1"/>
  <c r="O2736" i="1"/>
  <c r="N2736" i="1"/>
  <c r="M2736" i="1"/>
  <c r="AB2736" i="1" s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M2735" i="1" s="1"/>
  <c r="AB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R2733" i="1"/>
  <c r="S2733" i="1" s="1"/>
  <c r="Q2733" i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P2732" i="1"/>
  <c r="O2732" i="1"/>
  <c r="N2732" i="1"/>
  <c r="M2732" i="1"/>
  <c r="AB2732" i="1" s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AB2731" i="1" s="1"/>
  <c r="R2731" i="1"/>
  <c r="Q2731" i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R2729" i="1"/>
  <c r="S2729" i="1" s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P2728" i="1"/>
  <c r="O2728" i="1"/>
  <c r="N2728" i="1"/>
  <c r="M2728" i="1"/>
  <c r="AB2728" i="1" s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M2727" i="1" s="1"/>
  <c r="AB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R2725" i="1"/>
  <c r="S2725" i="1" s="1"/>
  <c r="Q2725" i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P2724" i="1"/>
  <c r="O2724" i="1"/>
  <c r="N2724" i="1"/>
  <c r="M2724" i="1"/>
  <c r="AB2724" i="1" s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AB2723" i="1" s="1"/>
  <c r="R2723" i="1"/>
  <c r="Q2723" i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R2721" i="1"/>
  <c r="S2721" i="1" s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P2720" i="1"/>
  <c r="O2720" i="1"/>
  <c r="N2720" i="1"/>
  <c r="M2720" i="1"/>
  <c r="AB2720" i="1" s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M2719" i="1" s="1"/>
  <c r="AB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R2717" i="1"/>
  <c r="S2717" i="1" s="1"/>
  <c r="Q2717" i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P2716" i="1"/>
  <c r="O2716" i="1"/>
  <c r="N2716" i="1"/>
  <c r="M2716" i="1"/>
  <c r="AB2716" i="1" s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AB2715" i="1" s="1"/>
  <c r="R2715" i="1"/>
  <c r="Q2715" i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R2713" i="1"/>
  <c r="S2713" i="1" s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P2712" i="1"/>
  <c r="O2712" i="1"/>
  <c r="N2712" i="1"/>
  <c r="M2712" i="1"/>
  <c r="AB2712" i="1" s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M2711" i="1" s="1"/>
  <c r="AB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R2709" i="1"/>
  <c r="S2709" i="1" s="1"/>
  <c r="Q2709" i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AB2708" i="1" s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AB2707" i="1" s="1"/>
  <c r="R2707" i="1"/>
  <c r="Q2707" i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R2705" i="1"/>
  <c r="S2705" i="1" s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P2704" i="1"/>
  <c r="O2704" i="1"/>
  <c r="N2704" i="1"/>
  <c r="M2704" i="1"/>
  <c r="AB2704" i="1" s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M2703" i="1" s="1"/>
  <c r="AB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V2702" i="1"/>
  <c r="U2702" i="1"/>
  <c r="T2702" i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S2701" i="1" s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AB2700" i="1" s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V2698" i="1"/>
  <c r="U2698" i="1"/>
  <c r="T2698" i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AB2696" i="1" s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AB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V2694" i="1"/>
  <c r="U2694" i="1"/>
  <c r="T2694" i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AB2692" i="1" s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M2691" i="1" s="1"/>
  <c r="AB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V2690" i="1"/>
  <c r="U2690" i="1"/>
  <c r="T2690" i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B2687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V2686" i="1"/>
  <c r="U2686" i="1"/>
  <c r="T2686" i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S2685" i="1" s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M2683" i="1" s="1"/>
  <c r="AB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R2681" i="1"/>
  <c r="S2681" i="1" s="1"/>
  <c r="Q2681" i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V2678" i="1"/>
  <c r="U2678" i="1"/>
  <c r="T2678" i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AB2678" i="1" s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S2677" i="1" s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M2675" i="1"/>
  <c r="AB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V2674" i="1"/>
  <c r="U2674" i="1"/>
  <c r="T2674" i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AB2674" i="1" s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R2673" i="1"/>
  <c r="S2673" i="1" s="1"/>
  <c r="Q2673" i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V2670" i="1"/>
  <c r="U2670" i="1"/>
  <c r="T2670" i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V2668" i="1"/>
  <c r="U2668" i="1"/>
  <c r="T2668" i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O2667" i="1"/>
  <c r="N2667" i="1"/>
  <c r="P2667" i="1" s="1"/>
  <c r="M2667" i="1"/>
  <c r="AB2667" i="1" s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AB2664" i="1" s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M2663" i="1"/>
  <c r="AB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S2661" i="1" s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AB2658" i="1" s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W2657" i="1"/>
  <c r="U2657" i="1"/>
  <c r="T2657" i="1"/>
  <c r="V2657" i="1" s="1"/>
  <c r="R2657" i="1"/>
  <c r="S2657" i="1" s="1"/>
  <c r="Q2657" i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O2654" i="1"/>
  <c r="P2654" i="1" s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V2652" i="1"/>
  <c r="U2652" i="1"/>
  <c r="T2652" i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L2644" i="1"/>
  <c r="K2644" i="1"/>
  <c r="M2644" i="1" s="1"/>
  <c r="AB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AB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V2642" i="1"/>
  <c r="U2642" i="1"/>
  <c r="T2642" i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W2641" i="1"/>
  <c r="U2641" i="1"/>
  <c r="T2641" i="1"/>
  <c r="V2641" i="1" s="1"/>
  <c r="R2641" i="1"/>
  <c r="S2641" i="1" s="1"/>
  <c r="Q2641" i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AB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V2636" i="1"/>
  <c r="U2636" i="1"/>
  <c r="T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V2626" i="1"/>
  <c r="U2626" i="1"/>
  <c r="T2626" i="1"/>
  <c r="S2626" i="1"/>
  <c r="R2626" i="1"/>
  <c r="Q2626" i="1"/>
  <c r="P2626" i="1"/>
  <c r="AB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W2625" i="1"/>
  <c r="U2625" i="1"/>
  <c r="T2625" i="1"/>
  <c r="V2625" i="1" s="1"/>
  <c r="R2625" i="1"/>
  <c r="S2625" i="1" s="1"/>
  <c r="Q2625" i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O2619" i="1"/>
  <c r="N2619" i="1"/>
  <c r="P2619" i="1" s="1"/>
  <c r="L2619" i="1"/>
  <c r="M2619" i="1" s="1"/>
  <c r="AB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N2611" i="1"/>
  <c r="P2611" i="1" s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W2607" i="1"/>
  <c r="U2607" i="1"/>
  <c r="T2607" i="1"/>
  <c r="S2607" i="1"/>
  <c r="R2607" i="1"/>
  <c r="Q2607" i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V2606" i="1" s="1"/>
  <c r="T2606" i="1"/>
  <c r="R2606" i="1"/>
  <c r="Q2606" i="1"/>
  <c r="S2606" i="1" s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S2599" i="1" s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V2598" i="1" s="1"/>
  <c r="T2598" i="1"/>
  <c r="S2598" i="1"/>
  <c r="R2598" i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V2595" i="1"/>
  <c r="U2595" i="1"/>
  <c r="T2595" i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AB2593" i="1" s="1"/>
  <c r="T2593" i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V2591" i="1"/>
  <c r="U2591" i="1"/>
  <c r="T2591" i="1"/>
  <c r="R2591" i="1"/>
  <c r="Q2591" i="1"/>
  <c r="S2591" i="1" s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V2589" i="1" s="1"/>
  <c r="T2589" i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V2587" i="1"/>
  <c r="U2587" i="1"/>
  <c r="T2587" i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W2586" i="1"/>
  <c r="U2586" i="1"/>
  <c r="T2586" i="1"/>
  <c r="V2586" i="1" s="1"/>
  <c r="R2586" i="1"/>
  <c r="S2586" i="1" s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B2585" i="1"/>
  <c r="AA2585" i="1"/>
  <c r="Y2585" i="1"/>
  <c r="X2585" i="1"/>
  <c r="Z2585" i="1" s="1"/>
  <c r="W2585" i="1"/>
  <c r="U2585" i="1"/>
  <c r="V2585" i="1" s="1"/>
  <c r="T2585" i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V2583" i="1"/>
  <c r="U2583" i="1"/>
  <c r="T2583" i="1"/>
  <c r="R2583" i="1"/>
  <c r="Q2583" i="1"/>
  <c r="S2583" i="1" s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U2582" i="1"/>
  <c r="T2582" i="1"/>
  <c r="V2582" i="1" s="1"/>
  <c r="R2582" i="1"/>
  <c r="S2582" i="1" s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V2581" i="1" s="1"/>
  <c r="T2581" i="1"/>
  <c r="R2581" i="1"/>
  <c r="Q2581" i="1"/>
  <c r="S2581" i="1" s="1"/>
  <c r="P2581" i="1"/>
  <c r="O2581" i="1"/>
  <c r="N2581" i="1"/>
  <c r="L2581" i="1"/>
  <c r="K2581" i="1"/>
  <c r="M2581" i="1" s="1"/>
  <c r="AB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V2580" i="1" s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V2579" i="1"/>
  <c r="U2579" i="1"/>
  <c r="T2579" i="1"/>
  <c r="R2579" i="1"/>
  <c r="Q2579" i="1"/>
  <c r="S2579" i="1" s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T2578" i="1"/>
  <c r="V2578" i="1" s="1"/>
  <c r="R2578" i="1"/>
  <c r="S2578" i="1" s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R2577" i="1"/>
  <c r="Q2577" i="1"/>
  <c r="S2577" i="1" s="1"/>
  <c r="P2577" i="1"/>
  <c r="O2577" i="1"/>
  <c r="N2577" i="1"/>
  <c r="L2577" i="1"/>
  <c r="K2577" i="1"/>
  <c r="M2577" i="1" s="1"/>
  <c r="AB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V2575" i="1"/>
  <c r="U2575" i="1"/>
  <c r="T2575" i="1"/>
  <c r="R2575" i="1"/>
  <c r="Q2575" i="1"/>
  <c r="S2575" i="1" s="1"/>
  <c r="O2575" i="1"/>
  <c r="P2575" i="1" s="1"/>
  <c r="N2575" i="1"/>
  <c r="L2575" i="1"/>
  <c r="K2575" i="1"/>
  <c r="M2575" i="1" s="1"/>
  <c r="J2575" i="1"/>
  <c r="I2575" i="1"/>
  <c r="AB2575" i="1" s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T2574" i="1"/>
  <c r="V2574" i="1" s="1"/>
  <c r="R2574" i="1"/>
  <c r="S2574" i="1" s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B2573" i="1"/>
  <c r="AA2573" i="1"/>
  <c r="Y2573" i="1"/>
  <c r="X2573" i="1"/>
  <c r="Z2573" i="1" s="1"/>
  <c r="W2573" i="1"/>
  <c r="U2573" i="1"/>
  <c r="V2573" i="1" s="1"/>
  <c r="T2573" i="1"/>
  <c r="R2573" i="1"/>
  <c r="Q2573" i="1"/>
  <c r="S2573" i="1" s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V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V2568" i="1" s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V2567" i="1"/>
  <c r="U2567" i="1"/>
  <c r="T2567" i="1"/>
  <c r="R2567" i="1"/>
  <c r="Q2567" i="1"/>
  <c r="S2567" i="1" s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T2566" i="1"/>
  <c r="V2566" i="1" s="1"/>
  <c r="R2566" i="1"/>
  <c r="S2566" i="1" s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V2565" i="1" s="1"/>
  <c r="T2565" i="1"/>
  <c r="R2565" i="1"/>
  <c r="Q2565" i="1"/>
  <c r="S2565" i="1" s="1"/>
  <c r="P2565" i="1"/>
  <c r="O2565" i="1"/>
  <c r="N2565" i="1"/>
  <c r="L2565" i="1"/>
  <c r="K2565" i="1"/>
  <c r="M2565" i="1" s="1"/>
  <c r="AB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V2563" i="1"/>
  <c r="U2563" i="1"/>
  <c r="T2563" i="1"/>
  <c r="R2563" i="1"/>
  <c r="Q2563" i="1"/>
  <c r="S2563" i="1" s="1"/>
  <c r="O2563" i="1"/>
  <c r="P2563" i="1" s="1"/>
  <c r="N2563" i="1"/>
  <c r="L2563" i="1"/>
  <c r="K2563" i="1"/>
  <c r="M2563" i="1" s="1"/>
  <c r="J2563" i="1"/>
  <c r="I2563" i="1"/>
  <c r="AB2563" i="1" s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T2562" i="1"/>
  <c r="V2562" i="1" s="1"/>
  <c r="R2562" i="1"/>
  <c r="S2562" i="1" s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B2561" i="1"/>
  <c r="AA2561" i="1"/>
  <c r="Y2561" i="1"/>
  <c r="X2561" i="1"/>
  <c r="Z2561" i="1" s="1"/>
  <c r="W2561" i="1"/>
  <c r="U2561" i="1"/>
  <c r="V2561" i="1" s="1"/>
  <c r="T2561" i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T2558" i="1"/>
  <c r="V2558" i="1" s="1"/>
  <c r="R2558" i="1"/>
  <c r="S2558" i="1" s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V2555" i="1"/>
  <c r="U2555" i="1"/>
  <c r="T2555" i="1"/>
  <c r="R2555" i="1"/>
  <c r="Q2555" i="1"/>
  <c r="S2555" i="1" s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T2554" i="1"/>
  <c r="V2554" i="1" s="1"/>
  <c r="R2554" i="1"/>
  <c r="S2554" i="1" s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R2553" i="1"/>
  <c r="Q2553" i="1"/>
  <c r="S2553" i="1" s="1"/>
  <c r="P2553" i="1"/>
  <c r="O2553" i="1"/>
  <c r="N2553" i="1"/>
  <c r="L2553" i="1"/>
  <c r="K2553" i="1"/>
  <c r="M2553" i="1" s="1"/>
  <c r="AB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V2552" i="1" s="1"/>
  <c r="S2552" i="1"/>
  <c r="R2552" i="1"/>
  <c r="Q2552" i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V2551" i="1"/>
  <c r="U2551" i="1"/>
  <c r="T2551" i="1"/>
  <c r="R2551" i="1"/>
  <c r="Q2551" i="1"/>
  <c r="S2551" i="1" s="1"/>
  <c r="O2551" i="1"/>
  <c r="P2551" i="1" s="1"/>
  <c r="N2551" i="1"/>
  <c r="L2551" i="1"/>
  <c r="K2551" i="1"/>
  <c r="M2551" i="1" s="1"/>
  <c r="J2551" i="1"/>
  <c r="I2551" i="1"/>
  <c r="AB2551" i="1" s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T2550" i="1"/>
  <c r="V2550" i="1" s="1"/>
  <c r="R2550" i="1"/>
  <c r="S2550" i="1" s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B2549" i="1"/>
  <c r="AA2549" i="1"/>
  <c r="Y2549" i="1"/>
  <c r="X2549" i="1"/>
  <c r="Z2549" i="1" s="1"/>
  <c r="W2549" i="1"/>
  <c r="U2549" i="1"/>
  <c r="V2549" i="1" s="1"/>
  <c r="T2549" i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S2548" i="1"/>
  <c r="R2548" i="1"/>
  <c r="Q2548" i="1"/>
  <c r="O2548" i="1"/>
  <c r="N2548" i="1"/>
  <c r="P2548" i="1" s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V2547" i="1"/>
  <c r="U2547" i="1"/>
  <c r="T2547" i="1"/>
  <c r="R2547" i="1"/>
  <c r="Q2547" i="1"/>
  <c r="S2547" i="1" s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U2546" i="1"/>
  <c r="T2546" i="1"/>
  <c r="V2546" i="1" s="1"/>
  <c r="R2546" i="1"/>
  <c r="S2546" i="1" s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V2545" i="1" s="1"/>
  <c r="T2545" i="1"/>
  <c r="R2545" i="1"/>
  <c r="Q2545" i="1"/>
  <c r="S2545" i="1" s="1"/>
  <c r="P2545" i="1"/>
  <c r="O2545" i="1"/>
  <c r="N2545" i="1"/>
  <c r="L2545" i="1"/>
  <c r="K2545" i="1"/>
  <c r="M2545" i="1" s="1"/>
  <c r="AB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V2543" i="1"/>
  <c r="U2543" i="1"/>
  <c r="T2543" i="1"/>
  <c r="R2543" i="1"/>
  <c r="Q2543" i="1"/>
  <c r="S2543" i="1" s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T2542" i="1"/>
  <c r="V2542" i="1" s="1"/>
  <c r="R2542" i="1"/>
  <c r="S2542" i="1" s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V2541" i="1" s="1"/>
  <c r="T2541" i="1"/>
  <c r="R2541" i="1"/>
  <c r="Q2541" i="1"/>
  <c r="S2541" i="1" s="1"/>
  <c r="P2541" i="1"/>
  <c r="O2541" i="1"/>
  <c r="N2541" i="1"/>
  <c r="L2541" i="1"/>
  <c r="K2541" i="1"/>
  <c r="M2541" i="1" s="1"/>
  <c r="AB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S2540" i="1"/>
  <c r="R2540" i="1"/>
  <c r="Q2540" i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V2539" i="1"/>
  <c r="U2539" i="1"/>
  <c r="T2539" i="1"/>
  <c r="R2539" i="1"/>
  <c r="Q2539" i="1"/>
  <c r="S2539" i="1" s="1"/>
  <c r="O2539" i="1"/>
  <c r="P2539" i="1" s="1"/>
  <c r="N2539" i="1"/>
  <c r="L2539" i="1"/>
  <c r="K2539" i="1"/>
  <c r="M2539" i="1" s="1"/>
  <c r="J2539" i="1"/>
  <c r="I2539" i="1"/>
  <c r="AB2539" i="1" s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T2538" i="1"/>
  <c r="V2538" i="1" s="1"/>
  <c r="R2538" i="1"/>
  <c r="S2538" i="1" s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B2537" i="1"/>
  <c r="AA2537" i="1"/>
  <c r="Y2537" i="1"/>
  <c r="X2537" i="1"/>
  <c r="Z2537" i="1" s="1"/>
  <c r="W2537" i="1"/>
  <c r="U2537" i="1"/>
  <c r="V2537" i="1" s="1"/>
  <c r="T2537" i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V2533" i="1" s="1"/>
  <c r="T2533" i="1"/>
  <c r="R2533" i="1"/>
  <c r="Q2533" i="1"/>
  <c r="S2533" i="1" s="1"/>
  <c r="P2533" i="1"/>
  <c r="O2533" i="1"/>
  <c r="N2533" i="1"/>
  <c r="L2533" i="1"/>
  <c r="K2533" i="1"/>
  <c r="M2533" i="1" s="1"/>
  <c r="AB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T2530" i="1"/>
  <c r="V2530" i="1" s="1"/>
  <c r="R2530" i="1"/>
  <c r="S2530" i="1" s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V2529" i="1" s="1"/>
  <c r="T2529" i="1"/>
  <c r="R2529" i="1"/>
  <c r="Q2529" i="1"/>
  <c r="S2529" i="1" s="1"/>
  <c r="P2529" i="1"/>
  <c r="O2529" i="1"/>
  <c r="N2529" i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AB2527" i="1" s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B2525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K2517" i="1"/>
  <c r="M2517" i="1" s="1"/>
  <c r="AB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AB2515" i="1" s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B2513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S2512" i="1"/>
  <c r="R2512" i="1"/>
  <c r="Q2512" i="1"/>
  <c r="O2512" i="1"/>
  <c r="N2512" i="1"/>
  <c r="P2512" i="1" s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T2510" i="1"/>
  <c r="V2510" i="1" s="1"/>
  <c r="R2510" i="1"/>
  <c r="S2510" i="1" s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R2509" i="1"/>
  <c r="Q2509" i="1"/>
  <c r="S2509" i="1" s="1"/>
  <c r="P2509" i="1"/>
  <c r="O2509" i="1"/>
  <c r="N2509" i="1"/>
  <c r="L2509" i="1"/>
  <c r="K2509" i="1"/>
  <c r="M2509" i="1" s="1"/>
  <c r="AB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V2507" i="1"/>
  <c r="U2507" i="1"/>
  <c r="T2507" i="1"/>
  <c r="R2507" i="1"/>
  <c r="Q2507" i="1"/>
  <c r="S2507" i="1" s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T2506" i="1"/>
  <c r="V2506" i="1" s="1"/>
  <c r="R2506" i="1"/>
  <c r="S2506" i="1" s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V2505" i="1" s="1"/>
  <c r="T2505" i="1"/>
  <c r="R2505" i="1"/>
  <c r="Q2505" i="1"/>
  <c r="S2505" i="1" s="1"/>
  <c r="P2505" i="1"/>
  <c r="O2505" i="1"/>
  <c r="N2505" i="1"/>
  <c r="L2505" i="1"/>
  <c r="K2505" i="1"/>
  <c r="M2505" i="1" s="1"/>
  <c r="AB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S2504" i="1"/>
  <c r="R2504" i="1"/>
  <c r="Q2504" i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O2503" i="1"/>
  <c r="P2503" i="1" s="1"/>
  <c r="N2503" i="1"/>
  <c r="L2503" i="1"/>
  <c r="K2503" i="1"/>
  <c r="M2503" i="1" s="1"/>
  <c r="J2503" i="1"/>
  <c r="I2503" i="1"/>
  <c r="AB2503" i="1" s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T2502" i="1"/>
  <c r="V2502" i="1" s="1"/>
  <c r="R2502" i="1"/>
  <c r="S2502" i="1" s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B2501" i="1"/>
  <c r="AA2501" i="1"/>
  <c r="Y2501" i="1"/>
  <c r="X2501" i="1"/>
  <c r="Z2501" i="1" s="1"/>
  <c r="W2501" i="1"/>
  <c r="U2501" i="1"/>
  <c r="V2501" i="1" s="1"/>
  <c r="T2501" i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T2498" i="1"/>
  <c r="V2498" i="1" s="1"/>
  <c r="R2498" i="1"/>
  <c r="S2498" i="1" s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S2496" i="1"/>
  <c r="R2496" i="1"/>
  <c r="Q2496" i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V2495" i="1"/>
  <c r="U2495" i="1"/>
  <c r="T2495" i="1"/>
  <c r="R2495" i="1"/>
  <c r="Q2495" i="1"/>
  <c r="S2495" i="1" s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T2494" i="1"/>
  <c r="V2494" i="1" s="1"/>
  <c r="R2494" i="1"/>
  <c r="S2494" i="1" s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V2493" i="1" s="1"/>
  <c r="T2493" i="1"/>
  <c r="R2493" i="1"/>
  <c r="Q2493" i="1"/>
  <c r="S2493" i="1" s="1"/>
  <c r="P2493" i="1"/>
  <c r="O2493" i="1"/>
  <c r="N2493" i="1"/>
  <c r="L2493" i="1"/>
  <c r="K2493" i="1"/>
  <c r="M2493" i="1" s="1"/>
  <c r="AB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V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T2490" i="1"/>
  <c r="V2490" i="1" s="1"/>
  <c r="R2490" i="1"/>
  <c r="S2490" i="1" s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V2489" i="1" s="1"/>
  <c r="T2489" i="1"/>
  <c r="R2489" i="1"/>
  <c r="Q2489" i="1"/>
  <c r="S2489" i="1" s="1"/>
  <c r="P2489" i="1"/>
  <c r="O2489" i="1"/>
  <c r="N2489" i="1"/>
  <c r="L2489" i="1"/>
  <c r="K2489" i="1"/>
  <c r="M2489" i="1" s="1"/>
  <c r="AB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V2477" i="1" s="1"/>
  <c r="T2477" i="1"/>
  <c r="R2477" i="1"/>
  <c r="Q2477" i="1"/>
  <c r="S2477" i="1" s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V2475" i="1"/>
  <c r="U2475" i="1"/>
  <c r="T2475" i="1"/>
  <c r="R2475" i="1"/>
  <c r="Q2475" i="1"/>
  <c r="S2475" i="1" s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T2474" i="1"/>
  <c r="V2474" i="1" s="1"/>
  <c r="R2474" i="1"/>
  <c r="S2474" i="1" s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R2473" i="1"/>
  <c r="Q2473" i="1"/>
  <c r="S2473" i="1" s="1"/>
  <c r="AB2473" i="1" s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B2469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K2457" i="1"/>
  <c r="M2457" i="1" s="1"/>
  <c r="AB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K2453" i="1"/>
  <c r="M2453" i="1" s="1"/>
  <c r="AB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AB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B2429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B2425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B2421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K2413" i="1"/>
  <c r="M2413" i="1" s="1"/>
  <c r="AB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B2405" i="1"/>
  <c r="AA2405" i="1"/>
  <c r="Y2405" i="1"/>
  <c r="Z2405" i="1" s="1"/>
  <c r="X2405" i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B2401" i="1"/>
  <c r="AA2401" i="1"/>
  <c r="Y2401" i="1"/>
  <c r="Z2401" i="1" s="1"/>
  <c r="X2401" i="1"/>
  <c r="W2401" i="1"/>
  <c r="U2401" i="1"/>
  <c r="T2401" i="1"/>
  <c r="V2401" i="1" s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P2400" i="1"/>
  <c r="O2400" i="1"/>
  <c r="N2400" i="1"/>
  <c r="L2400" i="1"/>
  <c r="K2400" i="1"/>
  <c r="M2400" i="1" s="1"/>
  <c r="J2400" i="1"/>
  <c r="AB2400" i="1" s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B2397" i="1"/>
  <c r="AA2397" i="1"/>
  <c r="Y2397" i="1"/>
  <c r="Z2397" i="1" s="1"/>
  <c r="X2397" i="1"/>
  <c r="W2397" i="1"/>
  <c r="U2397" i="1"/>
  <c r="T2397" i="1"/>
  <c r="V2397" i="1" s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B2396" i="1"/>
  <c r="AA2396" i="1"/>
  <c r="Z2396" i="1"/>
  <c r="Y2396" i="1"/>
  <c r="X2396" i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S2394" i="1" s="1"/>
  <c r="P2394" i="1"/>
  <c r="O2394" i="1"/>
  <c r="N2394" i="1"/>
  <c r="M2394" i="1"/>
  <c r="L2394" i="1"/>
  <c r="K2394" i="1"/>
  <c r="J2394" i="1"/>
  <c r="AB2394" i="1" s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AB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V2390" i="1"/>
  <c r="U2390" i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V2387" i="1"/>
  <c r="U2387" i="1"/>
  <c r="T2387" i="1"/>
  <c r="S2387" i="1"/>
  <c r="R2387" i="1"/>
  <c r="Q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V2386" i="1"/>
  <c r="U2386" i="1"/>
  <c r="T2386" i="1"/>
  <c r="R2386" i="1"/>
  <c r="Q2386" i="1"/>
  <c r="S2386" i="1" s="1"/>
  <c r="P2386" i="1"/>
  <c r="O2386" i="1"/>
  <c r="N2386" i="1"/>
  <c r="L2386" i="1"/>
  <c r="K2386" i="1"/>
  <c r="M2386" i="1" s="1"/>
  <c r="AB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V2384" i="1"/>
  <c r="U2384" i="1"/>
  <c r="T2384" i="1"/>
  <c r="R2384" i="1"/>
  <c r="Q2384" i="1"/>
  <c r="S2384" i="1" s="1"/>
  <c r="O2384" i="1"/>
  <c r="P2384" i="1" s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T2383" i="1"/>
  <c r="V2383" i="1" s="1"/>
  <c r="R2383" i="1"/>
  <c r="S2383" i="1" s="1"/>
  <c r="Q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S2381" i="1"/>
  <c r="R2381" i="1"/>
  <c r="Q2381" i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V2380" i="1"/>
  <c r="U2380" i="1"/>
  <c r="T2380" i="1"/>
  <c r="R2380" i="1"/>
  <c r="Q2380" i="1"/>
  <c r="S2380" i="1" s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T2379" i="1"/>
  <c r="V2379" i="1" s="1"/>
  <c r="R2379" i="1"/>
  <c r="S2379" i="1" s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V2378" i="1" s="1"/>
  <c r="T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S2377" i="1"/>
  <c r="R2377" i="1"/>
  <c r="Q2377" i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V2376" i="1"/>
  <c r="U2376" i="1"/>
  <c r="T2376" i="1"/>
  <c r="R2376" i="1"/>
  <c r="Q2376" i="1"/>
  <c r="S2376" i="1" s="1"/>
  <c r="O2376" i="1"/>
  <c r="P2376" i="1" s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T2375" i="1"/>
  <c r="V2375" i="1" s="1"/>
  <c r="R2375" i="1"/>
  <c r="S2375" i="1" s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S2373" i="1"/>
  <c r="R2373" i="1"/>
  <c r="Q2373" i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V2372" i="1"/>
  <c r="U2372" i="1"/>
  <c r="T2372" i="1"/>
  <c r="R2372" i="1"/>
  <c r="Q2372" i="1"/>
  <c r="S2372" i="1" s="1"/>
  <c r="O2372" i="1"/>
  <c r="P2372" i="1" s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T2371" i="1"/>
  <c r="V2371" i="1" s="1"/>
  <c r="R2371" i="1"/>
  <c r="S2371" i="1" s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P2370" i="1"/>
  <c r="O2370" i="1"/>
  <c r="N2370" i="1"/>
  <c r="L2370" i="1"/>
  <c r="K2370" i="1"/>
  <c r="M2370" i="1" s="1"/>
  <c r="AB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S2369" i="1"/>
  <c r="R2369" i="1"/>
  <c r="Q2369" i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V2368" i="1"/>
  <c r="U2368" i="1"/>
  <c r="T2368" i="1"/>
  <c r="R2368" i="1"/>
  <c r="Q2368" i="1"/>
  <c r="S2368" i="1" s="1"/>
  <c r="O2368" i="1"/>
  <c r="P2368" i="1" s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T2367" i="1"/>
  <c r="V2367" i="1" s="1"/>
  <c r="R2367" i="1"/>
  <c r="S2367" i="1" s="1"/>
  <c r="Q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S2365" i="1"/>
  <c r="R2365" i="1"/>
  <c r="Q2365" i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V2364" i="1"/>
  <c r="U2364" i="1"/>
  <c r="T2364" i="1"/>
  <c r="R2364" i="1"/>
  <c r="Q2364" i="1"/>
  <c r="S2364" i="1" s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T2363" i="1"/>
  <c r="V2363" i="1" s="1"/>
  <c r="R2363" i="1"/>
  <c r="S2363" i="1" s="1"/>
  <c r="Q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P2362" i="1"/>
  <c r="O2362" i="1"/>
  <c r="N2362" i="1"/>
  <c r="L2362" i="1"/>
  <c r="K2362" i="1"/>
  <c r="M2362" i="1" s="1"/>
  <c r="AB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S2361" i="1"/>
  <c r="R2361" i="1"/>
  <c r="Q2361" i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V2360" i="1"/>
  <c r="U2360" i="1"/>
  <c r="T2360" i="1"/>
  <c r="R2360" i="1"/>
  <c r="Q2360" i="1"/>
  <c r="S2360" i="1" s="1"/>
  <c r="O2360" i="1"/>
  <c r="P2360" i="1" s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T2359" i="1"/>
  <c r="V2359" i="1" s="1"/>
  <c r="R2359" i="1"/>
  <c r="S2359" i="1" s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V2358" i="1" s="1"/>
  <c r="T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S2357" i="1"/>
  <c r="R2357" i="1"/>
  <c r="Q2357" i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V2356" i="1"/>
  <c r="U2356" i="1"/>
  <c r="T2356" i="1"/>
  <c r="R2356" i="1"/>
  <c r="Q2356" i="1"/>
  <c r="S2356" i="1" s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T2355" i="1"/>
  <c r="V2355" i="1" s="1"/>
  <c r="R2355" i="1"/>
  <c r="S2355" i="1" s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AB2354" i="1" s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S2353" i="1"/>
  <c r="R2353" i="1"/>
  <c r="Q2353" i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V2352" i="1"/>
  <c r="U2352" i="1"/>
  <c r="T2352" i="1"/>
  <c r="R2352" i="1"/>
  <c r="Q2352" i="1"/>
  <c r="S2352" i="1" s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T2351" i="1"/>
  <c r="V2351" i="1" s="1"/>
  <c r="R2351" i="1"/>
  <c r="S2351" i="1" s="1"/>
  <c r="Q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P2350" i="1"/>
  <c r="O2350" i="1"/>
  <c r="N2350" i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S2349" i="1"/>
  <c r="R2349" i="1"/>
  <c r="Q2349" i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V2348" i="1"/>
  <c r="U2348" i="1"/>
  <c r="T2348" i="1"/>
  <c r="R2348" i="1"/>
  <c r="Q2348" i="1"/>
  <c r="S2348" i="1" s="1"/>
  <c r="O2348" i="1"/>
  <c r="P2348" i="1" s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T2347" i="1"/>
  <c r="V2347" i="1" s="1"/>
  <c r="R2347" i="1"/>
  <c r="S2347" i="1" s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V2346" i="1" s="1"/>
  <c r="T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S2345" i="1"/>
  <c r="R2345" i="1"/>
  <c r="Q2345" i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V2344" i="1"/>
  <c r="U2344" i="1"/>
  <c r="T2344" i="1"/>
  <c r="R2344" i="1"/>
  <c r="Q2344" i="1"/>
  <c r="S2344" i="1" s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T2343" i="1"/>
  <c r="V2343" i="1" s="1"/>
  <c r="R2343" i="1"/>
  <c r="S2343" i="1" s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AB2342" i="1" s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V2340" i="1"/>
  <c r="U2340" i="1"/>
  <c r="T2340" i="1"/>
  <c r="R2340" i="1"/>
  <c r="Q2340" i="1"/>
  <c r="S2340" i="1" s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T2339" i="1"/>
  <c r="V2339" i="1" s="1"/>
  <c r="R2339" i="1"/>
  <c r="S2339" i="1" s="1"/>
  <c r="Q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P2338" i="1"/>
  <c r="O2338" i="1"/>
  <c r="N2338" i="1"/>
  <c r="L2338" i="1"/>
  <c r="K2338" i="1"/>
  <c r="M2338" i="1" s="1"/>
  <c r="AB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S2337" i="1"/>
  <c r="R2337" i="1"/>
  <c r="Q2337" i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V2336" i="1"/>
  <c r="U2336" i="1"/>
  <c r="T2336" i="1"/>
  <c r="R2336" i="1"/>
  <c r="Q2336" i="1"/>
  <c r="S2336" i="1" s="1"/>
  <c r="O2336" i="1"/>
  <c r="P2336" i="1" s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T2335" i="1"/>
  <c r="V2335" i="1" s="1"/>
  <c r="R2335" i="1"/>
  <c r="S2335" i="1" s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V2334" i="1" s="1"/>
  <c r="T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S2333" i="1"/>
  <c r="R2333" i="1"/>
  <c r="Q2333" i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V2332" i="1"/>
  <c r="U2332" i="1"/>
  <c r="T2332" i="1"/>
  <c r="R2332" i="1"/>
  <c r="Q2332" i="1"/>
  <c r="S2332" i="1" s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T2331" i="1"/>
  <c r="V2331" i="1" s="1"/>
  <c r="R2331" i="1"/>
  <c r="S2331" i="1" s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B2330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S2329" i="1"/>
  <c r="R2329" i="1"/>
  <c r="Q2329" i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V2328" i="1"/>
  <c r="U2328" i="1"/>
  <c r="T2328" i="1"/>
  <c r="R2328" i="1"/>
  <c r="Q2328" i="1"/>
  <c r="S2328" i="1" s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T2327" i="1"/>
  <c r="V2327" i="1" s="1"/>
  <c r="R2327" i="1"/>
  <c r="S2327" i="1" s="1"/>
  <c r="Q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P2326" i="1"/>
  <c r="O2326" i="1"/>
  <c r="N2326" i="1"/>
  <c r="M2326" i="1"/>
  <c r="AB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S2325" i="1"/>
  <c r="R2325" i="1"/>
  <c r="Q2325" i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V2324" i="1"/>
  <c r="U2324" i="1"/>
  <c r="T2324" i="1"/>
  <c r="S2324" i="1"/>
  <c r="R2324" i="1"/>
  <c r="Q2324" i="1"/>
  <c r="O2324" i="1"/>
  <c r="P2324" i="1" s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U2323" i="1"/>
  <c r="T2323" i="1"/>
  <c r="V2323" i="1" s="1"/>
  <c r="R2323" i="1"/>
  <c r="S2323" i="1" s="1"/>
  <c r="Q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S2321" i="1"/>
  <c r="R2321" i="1"/>
  <c r="Q2321" i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V2320" i="1"/>
  <c r="U2320" i="1"/>
  <c r="T2320" i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V2319" i="1"/>
  <c r="U2319" i="1"/>
  <c r="T2319" i="1"/>
  <c r="R2319" i="1"/>
  <c r="S2319" i="1" s="1"/>
  <c r="Q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V2318" i="1" s="1"/>
  <c r="T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S2317" i="1"/>
  <c r="R2317" i="1"/>
  <c r="Q2317" i="1"/>
  <c r="P2317" i="1"/>
  <c r="O2317" i="1"/>
  <c r="N2317" i="1"/>
  <c r="L2317" i="1"/>
  <c r="M2317" i="1" s="1"/>
  <c r="K2317" i="1"/>
  <c r="J2317" i="1"/>
  <c r="I2317" i="1"/>
  <c r="AB2317" i="1" s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V2316" i="1"/>
  <c r="U2316" i="1"/>
  <c r="T2316" i="1"/>
  <c r="R2316" i="1"/>
  <c r="Q2316" i="1"/>
  <c r="S2316" i="1" s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T2315" i="1"/>
  <c r="V2315" i="1" s="1"/>
  <c r="R2315" i="1"/>
  <c r="S2315" i="1" s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S2313" i="1"/>
  <c r="R2313" i="1"/>
  <c r="Q2313" i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V2312" i="1"/>
  <c r="U2312" i="1"/>
  <c r="T2312" i="1"/>
  <c r="R2312" i="1"/>
  <c r="Q2312" i="1"/>
  <c r="S2312" i="1" s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T2311" i="1"/>
  <c r="V2311" i="1" s="1"/>
  <c r="R2311" i="1"/>
  <c r="S2311" i="1" s="1"/>
  <c r="Q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P2310" i="1"/>
  <c r="O2310" i="1"/>
  <c r="N2310" i="1"/>
  <c r="M2310" i="1"/>
  <c r="AB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S2309" i="1"/>
  <c r="R2309" i="1"/>
  <c r="Q2309" i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V2308" i="1"/>
  <c r="U2308" i="1"/>
  <c r="T2308" i="1"/>
  <c r="S2308" i="1"/>
  <c r="R2308" i="1"/>
  <c r="Q2308" i="1"/>
  <c r="O2308" i="1"/>
  <c r="P2308" i="1" s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T2307" i="1"/>
  <c r="V2307" i="1" s="1"/>
  <c r="R2307" i="1"/>
  <c r="S2307" i="1" s="1"/>
  <c r="Q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P2306" i="1"/>
  <c r="O2306" i="1"/>
  <c r="N2306" i="1"/>
  <c r="L2306" i="1"/>
  <c r="K2306" i="1"/>
  <c r="M2306" i="1" s="1"/>
  <c r="AB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S2305" i="1"/>
  <c r="R2305" i="1"/>
  <c r="Q2305" i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V2304" i="1"/>
  <c r="U2304" i="1"/>
  <c r="T2304" i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V2303" i="1"/>
  <c r="U2303" i="1"/>
  <c r="T2303" i="1"/>
  <c r="R2303" i="1"/>
  <c r="S2303" i="1" s="1"/>
  <c r="Q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V2302" i="1" s="1"/>
  <c r="T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S2301" i="1"/>
  <c r="R2301" i="1"/>
  <c r="Q2301" i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V2300" i="1"/>
  <c r="U2300" i="1"/>
  <c r="T2300" i="1"/>
  <c r="R2300" i="1"/>
  <c r="Q2300" i="1"/>
  <c r="S2300" i="1" s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T2299" i="1"/>
  <c r="V2299" i="1" s="1"/>
  <c r="R2299" i="1"/>
  <c r="S2299" i="1" s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S2297" i="1"/>
  <c r="R2297" i="1"/>
  <c r="Q2297" i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V2296" i="1"/>
  <c r="U2296" i="1"/>
  <c r="T2296" i="1"/>
  <c r="R2296" i="1"/>
  <c r="Q2296" i="1"/>
  <c r="S2296" i="1" s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T2295" i="1"/>
  <c r="V2295" i="1" s="1"/>
  <c r="R2295" i="1"/>
  <c r="S2295" i="1" s="1"/>
  <c r="Q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P2294" i="1"/>
  <c r="O2294" i="1"/>
  <c r="N2294" i="1"/>
  <c r="M2294" i="1"/>
  <c r="AB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S2293" i="1"/>
  <c r="R2293" i="1"/>
  <c r="Q2293" i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V2292" i="1"/>
  <c r="U2292" i="1"/>
  <c r="T2292" i="1"/>
  <c r="S2292" i="1"/>
  <c r="R2292" i="1"/>
  <c r="Q2292" i="1"/>
  <c r="O2292" i="1"/>
  <c r="P2292" i="1" s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T2291" i="1"/>
  <c r="V2291" i="1" s="1"/>
  <c r="R2291" i="1"/>
  <c r="S2291" i="1" s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V2290" i="1" s="1"/>
  <c r="T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P2288" i="1" s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V2287" i="1"/>
  <c r="U2287" i="1"/>
  <c r="T2287" i="1"/>
  <c r="R2287" i="1"/>
  <c r="S2287" i="1" s="1"/>
  <c r="Q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V2286" i="1" s="1"/>
  <c r="T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S2285" i="1"/>
  <c r="R2285" i="1"/>
  <c r="Q2285" i="1"/>
  <c r="O2285" i="1"/>
  <c r="N2285" i="1"/>
  <c r="P2285" i="1" s="1"/>
  <c r="L2285" i="1"/>
  <c r="M2285" i="1" s="1"/>
  <c r="K2285" i="1"/>
  <c r="J2285" i="1"/>
  <c r="I2285" i="1"/>
  <c r="AB2285" i="1" s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V2284" i="1"/>
  <c r="U2284" i="1"/>
  <c r="T2284" i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U2282" i="1"/>
  <c r="V2282" i="1" s="1"/>
  <c r="T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T2279" i="1"/>
  <c r="V2279" i="1" s="1"/>
  <c r="R2279" i="1"/>
  <c r="S2279" i="1" s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V2278" i="1" s="1"/>
  <c r="T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S2277" i="1"/>
  <c r="R2277" i="1"/>
  <c r="Q2277" i="1"/>
  <c r="O2277" i="1"/>
  <c r="N2277" i="1"/>
  <c r="P2277" i="1" s="1"/>
  <c r="AB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U2275" i="1"/>
  <c r="T2275" i="1"/>
  <c r="V2275" i="1" s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P2272" i="1" s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S2269" i="1"/>
  <c r="R2269" i="1"/>
  <c r="Q2269" i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V2268" i="1"/>
  <c r="U2268" i="1"/>
  <c r="T2268" i="1"/>
  <c r="S2268" i="1"/>
  <c r="R2268" i="1"/>
  <c r="Q2268" i="1"/>
  <c r="O2268" i="1"/>
  <c r="P2268" i="1" s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S2265" i="1"/>
  <c r="R2265" i="1"/>
  <c r="Q2265" i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V2264" i="1"/>
  <c r="U2264" i="1"/>
  <c r="T2264" i="1"/>
  <c r="S2264" i="1"/>
  <c r="R2264" i="1"/>
  <c r="Q2264" i="1"/>
  <c r="O2264" i="1"/>
  <c r="P2264" i="1" s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V2260" i="1"/>
  <c r="U2260" i="1"/>
  <c r="T2260" i="1"/>
  <c r="R2260" i="1"/>
  <c r="Q2260" i="1"/>
  <c r="S2260" i="1" s="1"/>
  <c r="O2260" i="1"/>
  <c r="P2260" i="1" s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AB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R2257" i="1"/>
  <c r="Q2257" i="1"/>
  <c r="S2257" i="1" s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V2256" i="1"/>
  <c r="U2256" i="1"/>
  <c r="T2256" i="1"/>
  <c r="R2256" i="1"/>
  <c r="Q2256" i="1"/>
  <c r="S2256" i="1" s="1"/>
  <c r="O2256" i="1"/>
  <c r="P2256" i="1" s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V2252" i="1"/>
  <c r="U2252" i="1"/>
  <c r="T2252" i="1"/>
  <c r="R2252" i="1"/>
  <c r="Q2252" i="1"/>
  <c r="S2252" i="1" s="1"/>
  <c r="O2252" i="1"/>
  <c r="P2252" i="1" s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R2249" i="1"/>
  <c r="Q2249" i="1"/>
  <c r="S2249" i="1" s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V2248" i="1"/>
  <c r="U2248" i="1"/>
  <c r="T2248" i="1"/>
  <c r="R2248" i="1"/>
  <c r="Q2248" i="1"/>
  <c r="S2248" i="1" s="1"/>
  <c r="O2248" i="1"/>
  <c r="P2248" i="1" s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V2244" i="1"/>
  <c r="U2244" i="1"/>
  <c r="T2244" i="1"/>
  <c r="R2244" i="1"/>
  <c r="Q2244" i="1"/>
  <c r="S2244" i="1" s="1"/>
  <c r="O2244" i="1"/>
  <c r="P2244" i="1" s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AB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R2241" i="1"/>
  <c r="Q2241" i="1"/>
  <c r="S2241" i="1" s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V2240" i="1"/>
  <c r="U2240" i="1"/>
  <c r="T2240" i="1"/>
  <c r="R2240" i="1"/>
  <c r="Q2240" i="1"/>
  <c r="S2240" i="1" s="1"/>
  <c r="O2240" i="1"/>
  <c r="P2240" i="1" s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R2237" i="1"/>
  <c r="Q2237" i="1"/>
  <c r="S2237" i="1" s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V2236" i="1"/>
  <c r="U2236" i="1"/>
  <c r="T2236" i="1"/>
  <c r="R2236" i="1"/>
  <c r="Q2236" i="1"/>
  <c r="S2236" i="1" s="1"/>
  <c r="O2236" i="1"/>
  <c r="P2236" i="1" s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R2233" i="1"/>
  <c r="Q2233" i="1"/>
  <c r="S2233" i="1" s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V2232" i="1"/>
  <c r="U2232" i="1"/>
  <c r="T2232" i="1"/>
  <c r="R2232" i="1"/>
  <c r="Q2232" i="1"/>
  <c r="S2232" i="1" s="1"/>
  <c r="O2232" i="1"/>
  <c r="P2232" i="1" s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AB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V2228" i="1"/>
  <c r="U2228" i="1"/>
  <c r="T2228" i="1"/>
  <c r="R2228" i="1"/>
  <c r="Q2228" i="1"/>
  <c r="S2228" i="1" s="1"/>
  <c r="O2228" i="1"/>
  <c r="P2228" i="1" s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R2225" i="1"/>
  <c r="Q2225" i="1"/>
  <c r="S2225" i="1" s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V2224" i="1"/>
  <c r="U2224" i="1"/>
  <c r="T2224" i="1"/>
  <c r="R2224" i="1"/>
  <c r="Q2224" i="1"/>
  <c r="S2224" i="1" s="1"/>
  <c r="O2224" i="1"/>
  <c r="P2224" i="1" s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R2221" i="1"/>
  <c r="Q2221" i="1"/>
  <c r="S2221" i="1" s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V2220" i="1"/>
  <c r="U2220" i="1"/>
  <c r="T2220" i="1"/>
  <c r="R2220" i="1"/>
  <c r="Q2220" i="1"/>
  <c r="S2220" i="1" s="1"/>
  <c r="O2220" i="1"/>
  <c r="P2220" i="1" s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AB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R2217" i="1"/>
  <c r="Q2217" i="1"/>
  <c r="S2217" i="1" s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V2216" i="1"/>
  <c r="U2216" i="1"/>
  <c r="T2216" i="1"/>
  <c r="R2216" i="1"/>
  <c r="Q2216" i="1"/>
  <c r="S2216" i="1" s="1"/>
  <c r="O2216" i="1"/>
  <c r="P2216" i="1" s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R2213" i="1"/>
  <c r="Q2213" i="1"/>
  <c r="S2213" i="1" s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V2212" i="1"/>
  <c r="U2212" i="1"/>
  <c r="T2212" i="1"/>
  <c r="R2212" i="1"/>
  <c r="Q2212" i="1"/>
  <c r="S2212" i="1" s="1"/>
  <c r="O2212" i="1"/>
  <c r="P2212" i="1" s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R2209" i="1"/>
  <c r="Q2209" i="1"/>
  <c r="S2209" i="1" s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V2208" i="1"/>
  <c r="U2208" i="1"/>
  <c r="T2208" i="1"/>
  <c r="R2208" i="1"/>
  <c r="Q2208" i="1"/>
  <c r="S2208" i="1" s="1"/>
  <c r="O2208" i="1"/>
  <c r="P2208" i="1" s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AB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V2204" i="1"/>
  <c r="U2204" i="1"/>
  <c r="T2204" i="1"/>
  <c r="R2204" i="1"/>
  <c r="Q2204" i="1"/>
  <c r="S2204" i="1" s="1"/>
  <c r="O2204" i="1"/>
  <c r="P2204" i="1" s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V2200" i="1"/>
  <c r="U2200" i="1"/>
  <c r="T2200" i="1"/>
  <c r="R2200" i="1"/>
  <c r="Q2200" i="1"/>
  <c r="S2200" i="1" s="1"/>
  <c r="O2200" i="1"/>
  <c r="P2200" i="1" s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R2197" i="1"/>
  <c r="Q2197" i="1"/>
  <c r="S2197" i="1" s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V2196" i="1"/>
  <c r="U2196" i="1"/>
  <c r="T2196" i="1"/>
  <c r="R2196" i="1"/>
  <c r="Q2196" i="1"/>
  <c r="S2196" i="1" s="1"/>
  <c r="O2196" i="1"/>
  <c r="P2196" i="1" s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AB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V2192" i="1"/>
  <c r="U2192" i="1"/>
  <c r="T2192" i="1"/>
  <c r="R2192" i="1"/>
  <c r="Q2192" i="1"/>
  <c r="S2192" i="1" s="1"/>
  <c r="O2192" i="1"/>
  <c r="P2192" i="1" s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V2188" i="1"/>
  <c r="U2188" i="1"/>
  <c r="T2188" i="1"/>
  <c r="R2188" i="1"/>
  <c r="Q2188" i="1"/>
  <c r="S2188" i="1" s="1"/>
  <c r="O2188" i="1"/>
  <c r="P2188" i="1" s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V2184" i="1"/>
  <c r="U2184" i="1"/>
  <c r="T2184" i="1"/>
  <c r="R2184" i="1"/>
  <c r="Q2184" i="1"/>
  <c r="S2184" i="1" s="1"/>
  <c r="O2184" i="1"/>
  <c r="P2184" i="1" s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V2180" i="1"/>
  <c r="U2180" i="1"/>
  <c r="T2180" i="1"/>
  <c r="S2180" i="1"/>
  <c r="R2180" i="1"/>
  <c r="Q2180" i="1"/>
  <c r="O2180" i="1"/>
  <c r="P2180" i="1" s="1"/>
  <c r="N2180" i="1"/>
  <c r="L2180" i="1"/>
  <c r="K2180" i="1"/>
  <c r="M2180" i="1" s="1"/>
  <c r="AB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AB2178" i="1" s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V2175" i="1" s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P2165" i="1" s="1"/>
  <c r="N2165" i="1"/>
  <c r="L2165" i="1"/>
  <c r="K2165" i="1"/>
  <c r="M2165" i="1" s="1"/>
  <c r="AB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V2163" i="1" s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P2161" i="1" s="1"/>
  <c r="N2161" i="1"/>
  <c r="L2161" i="1"/>
  <c r="K2161" i="1"/>
  <c r="M2161" i="1" s="1"/>
  <c r="AB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P2157" i="1" s="1"/>
  <c r="N2157" i="1"/>
  <c r="L2157" i="1"/>
  <c r="K2157" i="1"/>
  <c r="M2157" i="1" s="1"/>
  <c r="AB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V2147" i="1" s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V2139" i="1" s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V2135" i="1" s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V2131" i="1" s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V2123" i="1" s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V2120" i="1" s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V2119" i="1" s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V2115" i="1" s="1"/>
  <c r="T2115" i="1"/>
  <c r="R2115" i="1"/>
  <c r="Q2115" i="1"/>
  <c r="S2115" i="1" s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V2111" i="1" s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V2107" i="1" s="1"/>
  <c r="T2107" i="1"/>
  <c r="R2107" i="1"/>
  <c r="Q2107" i="1"/>
  <c r="S2107" i="1" s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P2105" i="1" s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V2104" i="1" s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V2103" i="1" s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V2099" i="1" s="1"/>
  <c r="T2099" i="1"/>
  <c r="R2099" i="1"/>
  <c r="Q2099" i="1"/>
  <c r="S2099" i="1" s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P2097" i="1" s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V2095" i="1" s="1"/>
  <c r="T2095" i="1"/>
  <c r="R2095" i="1"/>
  <c r="Q2095" i="1"/>
  <c r="S2095" i="1" s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V2091" i="1" s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V2087" i="1" s="1"/>
  <c r="T2087" i="1"/>
  <c r="R2087" i="1"/>
  <c r="Q2087" i="1"/>
  <c r="S2087" i="1" s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V2083" i="1" s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V2079" i="1" s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V2075" i="1" s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V2071" i="1" s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V2067" i="1" s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V2043" i="1" s="1"/>
  <c r="T2043" i="1"/>
  <c r="R2043" i="1"/>
  <c r="Q2043" i="1"/>
  <c r="S2043" i="1" s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V2039" i="1" s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R2031" i="1"/>
  <c r="Q2031" i="1"/>
  <c r="S2031" i="1" s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U2024" i="1"/>
  <c r="T2024" i="1"/>
  <c r="V2024" i="1" s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R2019" i="1"/>
  <c r="Q2019" i="1"/>
  <c r="S2019" i="1" s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P1997" i="1" s="1"/>
  <c r="AB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P1989" i="1" s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R1983" i="1"/>
  <c r="Q1983" i="1"/>
  <c r="S1983" i="1" s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B1977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K1973" i="1"/>
  <c r="M1973" i="1" s="1"/>
  <c r="AB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R1971" i="1"/>
  <c r="Q1971" i="1"/>
  <c r="S1971" i="1" s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P1965" i="1"/>
  <c r="AB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S1960" i="1"/>
  <c r="R1960" i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S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V1955" i="1" s="1"/>
  <c r="T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S1945" i="1"/>
  <c r="R1945" i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T1939" i="1"/>
  <c r="V1939" i="1" s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T1935" i="1"/>
  <c r="V1935" i="1" s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V1928" i="1"/>
  <c r="U1928" i="1"/>
  <c r="T1928" i="1"/>
  <c r="R1928" i="1"/>
  <c r="Q1928" i="1"/>
  <c r="S1928" i="1" s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V1926" i="1" s="1"/>
  <c r="T1926" i="1"/>
  <c r="R1926" i="1"/>
  <c r="Q1926" i="1"/>
  <c r="S1926" i="1" s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T1925" i="1"/>
  <c r="V1925" i="1" s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V1924" i="1"/>
  <c r="U1924" i="1"/>
  <c r="T1924" i="1"/>
  <c r="R1924" i="1"/>
  <c r="Q1924" i="1"/>
  <c r="S1924" i="1" s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U1923" i="1"/>
  <c r="T1923" i="1"/>
  <c r="V1923" i="1" s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V1922" i="1" s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V1920" i="1"/>
  <c r="U1920" i="1"/>
  <c r="T1920" i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T1919" i="1"/>
  <c r="V1919" i="1" s="1"/>
  <c r="R1919" i="1"/>
  <c r="S1919" i="1" s="1"/>
  <c r="Q1919" i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V1918" i="1" s="1"/>
  <c r="T1918" i="1"/>
  <c r="R1918" i="1"/>
  <c r="Q1918" i="1"/>
  <c r="S1918" i="1" s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V1917" i="1" s="1"/>
  <c r="R1917" i="1"/>
  <c r="S1917" i="1" s="1"/>
  <c r="Q1917" i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V1916" i="1" s="1"/>
  <c r="T1916" i="1"/>
  <c r="R1916" i="1"/>
  <c r="Q1916" i="1"/>
  <c r="S1916" i="1" s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V1903" i="1" s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V1885" i="1" s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V1882" i="1" s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U1879" i="1"/>
  <c r="T1879" i="1"/>
  <c r="V1879" i="1" s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U1871" i="1"/>
  <c r="T1871" i="1"/>
  <c r="V1871" i="1" s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R1848" i="1"/>
  <c r="Q1848" i="1"/>
  <c r="S1848" i="1" s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P1843" i="1" s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P1835" i="1" s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V1833" i="1" s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T1827" i="1"/>
  <c r="V1827" i="1" s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T1815" i="1"/>
  <c r="V1815" i="1" s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U1803" i="1"/>
  <c r="T1803" i="1"/>
  <c r="V1803" i="1" s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V1792" i="1" s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U1783" i="1"/>
  <c r="T1783" i="1"/>
  <c r="V1783" i="1" s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V1760" i="1" s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T1730" i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U1727" i="1"/>
  <c r="T1727" i="1"/>
  <c r="V1727" i="1" s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AB1722" i="1" s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AB1720" i="1" s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AB1718" i="1" s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B1716" i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B1708" i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B1704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K1700" i="1"/>
  <c r="M1700" i="1" s="1"/>
  <c r="AB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K1696" i="1"/>
  <c r="M1696" i="1" s="1"/>
  <c r="AB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B1692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B1688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B1676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B1672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K1668" i="1"/>
  <c r="M1668" i="1" s="1"/>
  <c r="AB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K1664" i="1"/>
  <c r="M1664" i="1" s="1"/>
  <c r="AB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B1660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B1656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K1652" i="1"/>
  <c r="M1652" i="1" s="1"/>
  <c r="AB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K1648" i="1"/>
  <c r="M1648" i="1" s="1"/>
  <c r="AB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B1644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B1640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B1628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B1624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K1620" i="1"/>
  <c r="M1620" i="1" s="1"/>
  <c r="AB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K1616" i="1"/>
  <c r="M1616" i="1" s="1"/>
  <c r="AB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B1612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B1608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K1604" i="1"/>
  <c r="M1604" i="1" s="1"/>
  <c r="AB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B1596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B1592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B1580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AB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B1564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AB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B1548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AB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AB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AB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B1516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AB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B1500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AB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R1488" i="1"/>
  <c r="Q1488" i="1"/>
  <c r="S1488" i="1" s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AB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AB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AB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AB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S1476" i="1"/>
  <c r="R1476" i="1"/>
  <c r="Q1476" i="1"/>
  <c r="P1476" i="1"/>
  <c r="AB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AB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S1472" i="1"/>
  <c r="R1472" i="1"/>
  <c r="Q1472" i="1"/>
  <c r="O1472" i="1"/>
  <c r="P1472" i="1" s="1"/>
  <c r="AB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AB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AB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AB1467" i="1" s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AB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V1460" i="1" s="1"/>
  <c r="S1460" i="1"/>
  <c r="R1460" i="1"/>
  <c r="Q1460" i="1"/>
  <c r="P1460" i="1"/>
  <c r="AB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V1457" i="1"/>
  <c r="U1457" i="1"/>
  <c r="T1457" i="1"/>
  <c r="R1457" i="1"/>
  <c r="Q1457" i="1"/>
  <c r="S1457" i="1" s="1"/>
  <c r="P1457" i="1"/>
  <c r="O1457" i="1"/>
  <c r="N1457" i="1"/>
  <c r="M1457" i="1"/>
  <c r="AB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B1456" i="1"/>
  <c r="AA1456" i="1"/>
  <c r="Y1456" i="1"/>
  <c r="Z1456" i="1" s="1"/>
  <c r="X1456" i="1"/>
  <c r="W1456" i="1"/>
  <c r="U1456" i="1"/>
  <c r="T1456" i="1"/>
  <c r="V1456" i="1" s="1"/>
  <c r="S1456" i="1"/>
  <c r="R1456" i="1"/>
  <c r="Q1456" i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V1454" i="1"/>
  <c r="U1454" i="1"/>
  <c r="T1454" i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V1453" i="1"/>
  <c r="U1453" i="1"/>
  <c r="T1453" i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V1452" i="1" s="1"/>
  <c r="S1452" i="1"/>
  <c r="R1452" i="1"/>
  <c r="Q1452" i="1"/>
  <c r="O1452" i="1"/>
  <c r="P1452" i="1" s="1"/>
  <c r="AB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V1449" i="1"/>
  <c r="U1449" i="1"/>
  <c r="T1449" i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V1448" i="1" s="1"/>
  <c r="S1448" i="1"/>
  <c r="R1448" i="1"/>
  <c r="Q1448" i="1"/>
  <c r="P1448" i="1"/>
  <c r="AB1448" i="1" s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V1446" i="1"/>
  <c r="U1446" i="1"/>
  <c r="T1446" i="1"/>
  <c r="S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V1445" i="1"/>
  <c r="U1445" i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V1444" i="1" s="1"/>
  <c r="S1444" i="1"/>
  <c r="R1444" i="1"/>
  <c r="Q1444" i="1"/>
  <c r="O1444" i="1"/>
  <c r="P1444" i="1" s="1"/>
  <c r="AB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V1441" i="1"/>
  <c r="U1441" i="1"/>
  <c r="T1441" i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S1440" i="1"/>
  <c r="R1440" i="1"/>
  <c r="Q1440" i="1"/>
  <c r="P1440" i="1"/>
  <c r="AB1440" i="1" s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V1437" i="1"/>
  <c r="U1437" i="1"/>
  <c r="T1437" i="1"/>
  <c r="R1437" i="1"/>
  <c r="Q1437" i="1"/>
  <c r="S1437" i="1" s="1"/>
  <c r="P1437" i="1"/>
  <c r="O1437" i="1"/>
  <c r="N1437" i="1"/>
  <c r="M1437" i="1"/>
  <c r="AB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AB1436" i="1" s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V1433" i="1"/>
  <c r="U1433" i="1"/>
  <c r="T1433" i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V1432" i="1" s="1"/>
  <c r="S1432" i="1"/>
  <c r="R1432" i="1"/>
  <c r="Q1432" i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L1431" i="1"/>
  <c r="K1431" i="1"/>
  <c r="M1431" i="1" s="1"/>
  <c r="J1431" i="1"/>
  <c r="AB1431" i="1" s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V1429" i="1"/>
  <c r="U1429" i="1"/>
  <c r="T1429" i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V1428" i="1" s="1"/>
  <c r="S1428" i="1"/>
  <c r="R1428" i="1"/>
  <c r="Q1428" i="1"/>
  <c r="P1428" i="1"/>
  <c r="AB1428" i="1" s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L1427" i="1"/>
  <c r="K1427" i="1"/>
  <c r="M1427" i="1" s="1"/>
  <c r="J1427" i="1"/>
  <c r="AB1427" i="1" s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V1426" i="1"/>
  <c r="U1426" i="1"/>
  <c r="T1426" i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V1425" i="1"/>
  <c r="U1425" i="1"/>
  <c r="T1425" i="1"/>
  <c r="R1425" i="1"/>
  <c r="Q1425" i="1"/>
  <c r="S1425" i="1" s="1"/>
  <c r="P1425" i="1"/>
  <c r="O1425" i="1"/>
  <c r="N1425" i="1"/>
  <c r="L1425" i="1"/>
  <c r="M1425" i="1" s="1"/>
  <c r="AB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V1424" i="1" s="1"/>
  <c r="S1424" i="1"/>
  <c r="R1424" i="1"/>
  <c r="Q1424" i="1"/>
  <c r="O1424" i="1"/>
  <c r="P1424" i="1" s="1"/>
  <c r="AB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V1421" i="1"/>
  <c r="U1421" i="1"/>
  <c r="T1421" i="1"/>
  <c r="R1421" i="1"/>
  <c r="Q1421" i="1"/>
  <c r="S1421" i="1" s="1"/>
  <c r="P1421" i="1"/>
  <c r="O1421" i="1"/>
  <c r="N1421" i="1"/>
  <c r="L1421" i="1"/>
  <c r="M1421" i="1" s="1"/>
  <c r="AB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AB1420" i="1" s="1"/>
  <c r="X1420" i="1"/>
  <c r="W1420" i="1"/>
  <c r="U1420" i="1"/>
  <c r="T1420" i="1"/>
  <c r="V1420" i="1" s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V1418" i="1"/>
  <c r="U1418" i="1"/>
  <c r="T1418" i="1"/>
  <c r="S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V1417" i="1"/>
  <c r="U1417" i="1"/>
  <c r="T1417" i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S1416" i="1"/>
  <c r="R1416" i="1"/>
  <c r="Q1416" i="1"/>
  <c r="O1416" i="1"/>
  <c r="P1416" i="1" s="1"/>
  <c r="AB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V1413" i="1"/>
  <c r="U1413" i="1"/>
  <c r="T1413" i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T1412" i="1"/>
  <c r="V1412" i="1" s="1"/>
  <c r="S1412" i="1"/>
  <c r="R1412" i="1"/>
  <c r="Q1412" i="1"/>
  <c r="O1412" i="1"/>
  <c r="P1412" i="1" s="1"/>
  <c r="AB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V1409" i="1"/>
  <c r="U1409" i="1"/>
  <c r="T1409" i="1"/>
  <c r="R1409" i="1"/>
  <c r="Q1409" i="1"/>
  <c r="S1409" i="1" s="1"/>
  <c r="P1409" i="1"/>
  <c r="AB1409" i="1" s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V1408" i="1" s="1"/>
  <c r="S1408" i="1"/>
  <c r="R1408" i="1"/>
  <c r="Q1408" i="1"/>
  <c r="O1408" i="1"/>
  <c r="P1408" i="1" s="1"/>
  <c r="AB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V1405" i="1"/>
  <c r="U1405" i="1"/>
  <c r="T1405" i="1"/>
  <c r="R1405" i="1"/>
  <c r="Q1405" i="1"/>
  <c r="S1405" i="1" s="1"/>
  <c r="P1405" i="1"/>
  <c r="O1405" i="1"/>
  <c r="N1405" i="1"/>
  <c r="M1405" i="1"/>
  <c r="AB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V1404" i="1" s="1"/>
  <c r="S1404" i="1"/>
  <c r="AB1404" i="1" s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V1401" i="1"/>
  <c r="U1401" i="1"/>
  <c r="T1401" i="1"/>
  <c r="R1401" i="1"/>
  <c r="Q1401" i="1"/>
  <c r="S1401" i="1" s="1"/>
  <c r="P1401" i="1"/>
  <c r="O1401" i="1"/>
  <c r="N1401" i="1"/>
  <c r="M1401" i="1"/>
  <c r="AB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V1400" i="1" s="1"/>
  <c r="S1400" i="1"/>
  <c r="R1400" i="1"/>
  <c r="Q1400" i="1"/>
  <c r="P1400" i="1"/>
  <c r="AB1400" i="1" s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V1397" i="1"/>
  <c r="U1397" i="1"/>
  <c r="T1397" i="1"/>
  <c r="R1397" i="1"/>
  <c r="Q1397" i="1"/>
  <c r="S1397" i="1" s="1"/>
  <c r="P1397" i="1"/>
  <c r="O1397" i="1"/>
  <c r="N1397" i="1"/>
  <c r="L1397" i="1"/>
  <c r="M1397" i="1" s="1"/>
  <c r="AB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AB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AB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T1384" i="1"/>
  <c r="V1384" i="1" s="1"/>
  <c r="S1384" i="1"/>
  <c r="R1384" i="1"/>
  <c r="Q1384" i="1"/>
  <c r="P1384" i="1"/>
  <c r="AB1384" i="1" s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V1380" i="1" s="1"/>
  <c r="S1380" i="1"/>
  <c r="R1380" i="1"/>
  <c r="Q1380" i="1"/>
  <c r="O1380" i="1"/>
  <c r="P1380" i="1" s="1"/>
  <c r="AB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AB1375" i="1" s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AB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AB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AB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AB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S1360" i="1"/>
  <c r="R1360" i="1"/>
  <c r="Q1360" i="1"/>
  <c r="P1360" i="1"/>
  <c r="AB1360" i="1" s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B1356" i="1"/>
  <c r="AA1356" i="1"/>
  <c r="Y1356" i="1"/>
  <c r="Z1356" i="1" s="1"/>
  <c r="X1356" i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AB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AB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AB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AB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S1336" i="1"/>
  <c r="R1336" i="1"/>
  <c r="Q1336" i="1"/>
  <c r="P1336" i="1"/>
  <c r="AB1336" i="1" s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B1332" i="1"/>
  <c r="AA1332" i="1"/>
  <c r="Y1332" i="1"/>
  <c r="Z1332" i="1" s="1"/>
  <c r="X1332" i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AB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AB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S1320" i="1"/>
  <c r="R1320" i="1"/>
  <c r="Q1320" i="1"/>
  <c r="O1320" i="1"/>
  <c r="P1320" i="1" s="1"/>
  <c r="AB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AB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AB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S1312" i="1"/>
  <c r="R1312" i="1"/>
  <c r="Q1312" i="1"/>
  <c r="P1312" i="1"/>
  <c r="AB1312" i="1" s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B1308" i="1"/>
  <c r="AA1308" i="1"/>
  <c r="Y1308" i="1"/>
  <c r="Z1308" i="1" s="1"/>
  <c r="X1308" i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AB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S1304" i="1"/>
  <c r="R1304" i="1"/>
  <c r="Q1304" i="1"/>
  <c r="O1304" i="1"/>
  <c r="P1304" i="1" s="1"/>
  <c r="AB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AB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V1267" i="1" s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T1263" i="1"/>
  <c r="V1263" i="1" s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V1255" i="1" s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AB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M1245" i="1" s="1"/>
  <c r="AB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V1239" i="1" s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M1237" i="1" s="1"/>
  <c r="AB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M1229" i="1" s="1"/>
  <c r="AB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V1223" i="1" s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M1221" i="1" s="1"/>
  <c r="AB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T1215" i="1"/>
  <c r="V1215" i="1" s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M1213" i="1" s="1"/>
  <c r="AB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V1211" i="1" s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U1207" i="1"/>
  <c r="T1207" i="1"/>
  <c r="V1207" i="1" s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M1205" i="1" s="1"/>
  <c r="AB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AB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AB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V1189" i="1"/>
  <c r="U1189" i="1"/>
  <c r="T1189" i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T1188" i="1"/>
  <c r="V1188" i="1" s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T1184" i="1"/>
  <c r="V1184" i="1" s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AB1181" i="1" s="1"/>
  <c r="R1181" i="1"/>
  <c r="Q1181" i="1"/>
  <c r="S1181" i="1" s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T1180" i="1"/>
  <c r="V1180" i="1" s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AB1180" i="1" s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K1177" i="1"/>
  <c r="M1177" i="1" s="1"/>
  <c r="AB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T1176" i="1"/>
  <c r="V1176" i="1" s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AB1168" i="1" s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AB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B1149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P1145" i="1" s="1"/>
  <c r="AB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P1129" i="1" s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AB1120" i="1" s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T1116" i="1"/>
  <c r="V1116" i="1" s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P1113" i="1" s="1"/>
  <c r="N1113" i="1"/>
  <c r="L1113" i="1"/>
  <c r="K1113" i="1"/>
  <c r="M1113" i="1" s="1"/>
  <c r="J1113" i="1"/>
  <c r="AB1113" i="1" s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T1112" i="1"/>
  <c r="R1112" i="1"/>
  <c r="S1112" i="1" s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B1111" i="1"/>
  <c r="AA1111" i="1"/>
  <c r="Y1111" i="1"/>
  <c r="X1111" i="1"/>
  <c r="Z1111" i="1" s="1"/>
  <c r="W1111" i="1"/>
  <c r="U1111" i="1"/>
  <c r="V1111" i="1" s="1"/>
  <c r="T1111" i="1"/>
  <c r="R1111" i="1"/>
  <c r="Q1111" i="1"/>
  <c r="S1111" i="1" s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T1104" i="1"/>
  <c r="V1104" i="1" s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AB1104" i="1" s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R1103" i="1"/>
  <c r="Q1103" i="1"/>
  <c r="S1103" i="1" s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S1102" i="1"/>
  <c r="R1102" i="1"/>
  <c r="Q1102" i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Q1101" i="1"/>
  <c r="S1101" i="1" s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T1100" i="1"/>
  <c r="V1100" i="1" s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V1099" i="1"/>
  <c r="U1099" i="1"/>
  <c r="T1099" i="1"/>
  <c r="R1099" i="1"/>
  <c r="Q1099" i="1"/>
  <c r="S1099" i="1" s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S1096" i="1" s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AB1095" i="1" s="1"/>
  <c r="W1095" i="1"/>
  <c r="V1095" i="1"/>
  <c r="U1095" i="1"/>
  <c r="T1095" i="1"/>
  <c r="R1095" i="1"/>
  <c r="Q1095" i="1"/>
  <c r="S1095" i="1" s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T1092" i="1"/>
  <c r="V1092" i="1" s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R1088" i="1"/>
  <c r="S1088" i="1" s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R1087" i="1"/>
  <c r="Q1087" i="1"/>
  <c r="S1087" i="1" s="1"/>
  <c r="O1087" i="1"/>
  <c r="P1087" i="1" s="1"/>
  <c r="AB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Q1085" i="1"/>
  <c r="S1085" i="1" s="1"/>
  <c r="O1085" i="1"/>
  <c r="P1085" i="1" s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T1084" i="1"/>
  <c r="V1084" i="1" s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W1081" i="1"/>
  <c r="U1081" i="1"/>
  <c r="V1081" i="1" s="1"/>
  <c r="T1081" i="1"/>
  <c r="R1081" i="1"/>
  <c r="Q1081" i="1"/>
  <c r="S1081" i="1" s="1"/>
  <c r="O1081" i="1"/>
  <c r="P1081" i="1" s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R1080" i="1"/>
  <c r="S1080" i="1" s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V1079" i="1" s="1"/>
  <c r="T1079" i="1"/>
  <c r="R1079" i="1"/>
  <c r="Q1079" i="1"/>
  <c r="S1079" i="1" s="1"/>
  <c r="AB1079" i="1" s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T1077" i="1"/>
  <c r="V1077" i="1" s="1"/>
  <c r="R1077" i="1"/>
  <c r="Q1077" i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S1076" i="1" s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R1075" i="1"/>
  <c r="Q1075" i="1"/>
  <c r="S1075" i="1" s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V1074" i="1" s="1"/>
  <c r="T1074" i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R1073" i="1"/>
  <c r="Q1073" i="1"/>
  <c r="S1073" i="1" s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R1070" i="1"/>
  <c r="Q1070" i="1"/>
  <c r="S1070" i="1" s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R1064" i="1"/>
  <c r="Q1064" i="1"/>
  <c r="S1064" i="1" s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AB1061" i="1" s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R1057" i="1"/>
  <c r="Q1057" i="1"/>
  <c r="S1057" i="1" s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Q1054" i="1"/>
  <c r="S1054" i="1" s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T1053" i="1"/>
  <c r="V1053" i="1" s="1"/>
  <c r="R1053" i="1"/>
  <c r="S1053" i="1" s="1"/>
  <c r="Q1053" i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V1052" i="1" s="1"/>
  <c r="T1052" i="1"/>
  <c r="R1052" i="1"/>
  <c r="Q1052" i="1"/>
  <c r="S1052" i="1" s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V1050" i="1"/>
  <c r="U1050" i="1"/>
  <c r="T1050" i="1"/>
  <c r="R1050" i="1"/>
  <c r="Q1050" i="1"/>
  <c r="S1050" i="1" s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V1048" i="1" s="1"/>
  <c r="T1048" i="1"/>
  <c r="R1048" i="1"/>
  <c r="Q1048" i="1"/>
  <c r="S1048" i="1" s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N1047" i="1"/>
  <c r="P1047" i="1" s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V1046" i="1"/>
  <c r="U1046" i="1"/>
  <c r="T1046" i="1"/>
  <c r="R1046" i="1"/>
  <c r="Q1046" i="1"/>
  <c r="S1046" i="1" s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V1045" i="1" s="1"/>
  <c r="R1045" i="1"/>
  <c r="S1045" i="1" s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AB1044" i="1" s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V1042" i="1"/>
  <c r="U1042" i="1"/>
  <c r="T1042" i="1"/>
  <c r="R1042" i="1"/>
  <c r="Q1042" i="1"/>
  <c r="S1042" i="1" s="1"/>
  <c r="O1042" i="1"/>
  <c r="P1042" i="1" s="1"/>
  <c r="N1042" i="1"/>
  <c r="L1042" i="1"/>
  <c r="K1042" i="1"/>
  <c r="M1042" i="1" s="1"/>
  <c r="AB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V1040" i="1" s="1"/>
  <c r="T1040" i="1"/>
  <c r="R1040" i="1"/>
  <c r="Q1040" i="1"/>
  <c r="S1040" i="1" s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V1038" i="1"/>
  <c r="U1038" i="1"/>
  <c r="T1038" i="1"/>
  <c r="R1038" i="1"/>
  <c r="Q1038" i="1"/>
  <c r="S1038" i="1" s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S1037" i="1" s="1"/>
  <c r="Q1037" i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V1036" i="1" s="1"/>
  <c r="T1036" i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V1034" i="1"/>
  <c r="U1034" i="1"/>
  <c r="T1034" i="1"/>
  <c r="R1034" i="1"/>
  <c r="Q1034" i="1"/>
  <c r="S1034" i="1" s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R1033" i="1"/>
  <c r="S1033" i="1" s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R1032" i="1"/>
  <c r="Q1032" i="1"/>
  <c r="S1032" i="1" s="1"/>
  <c r="P1032" i="1"/>
  <c r="O1032" i="1"/>
  <c r="N1032" i="1"/>
  <c r="L1032" i="1"/>
  <c r="K1032" i="1"/>
  <c r="M1032" i="1" s="1"/>
  <c r="J1032" i="1"/>
  <c r="I1032" i="1"/>
  <c r="AB1032" i="1" s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V1030" i="1"/>
  <c r="U1030" i="1"/>
  <c r="T1030" i="1"/>
  <c r="R1030" i="1"/>
  <c r="Q1030" i="1"/>
  <c r="S1030" i="1" s="1"/>
  <c r="O1030" i="1"/>
  <c r="P1030" i="1" s="1"/>
  <c r="N1030" i="1"/>
  <c r="L1030" i="1"/>
  <c r="K1030" i="1"/>
  <c r="M1030" i="1" s="1"/>
  <c r="AB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V1029" i="1" s="1"/>
  <c r="R1029" i="1"/>
  <c r="S1029" i="1" s="1"/>
  <c r="Q1029" i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R1028" i="1"/>
  <c r="Q1028" i="1"/>
  <c r="S1028" i="1" s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R1024" i="1"/>
  <c r="Q1024" i="1"/>
  <c r="S1024" i="1" s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N1023" i="1"/>
  <c r="P1023" i="1" s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R1021" i="1"/>
  <c r="S1021" i="1" s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R1020" i="1"/>
  <c r="Q1020" i="1"/>
  <c r="S1020" i="1" s="1"/>
  <c r="P1020" i="1"/>
  <c r="O1020" i="1"/>
  <c r="N1020" i="1"/>
  <c r="L1020" i="1"/>
  <c r="K1020" i="1"/>
  <c r="M1020" i="1" s="1"/>
  <c r="J1020" i="1"/>
  <c r="I1020" i="1"/>
  <c r="AB1020" i="1" s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O1018" i="1"/>
  <c r="P1018" i="1" s="1"/>
  <c r="N1018" i="1"/>
  <c r="L1018" i="1"/>
  <c r="K1018" i="1"/>
  <c r="M1018" i="1" s="1"/>
  <c r="AB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R1017" i="1"/>
  <c r="S1017" i="1" s="1"/>
  <c r="Q1017" i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V1016" i="1" s="1"/>
  <c r="T1016" i="1"/>
  <c r="R1016" i="1"/>
  <c r="Q1016" i="1"/>
  <c r="S1016" i="1" s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V1014" i="1"/>
  <c r="U1014" i="1"/>
  <c r="T1014" i="1"/>
  <c r="R1014" i="1"/>
  <c r="Q1014" i="1"/>
  <c r="S1014" i="1" s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R1013" i="1"/>
  <c r="S1013" i="1" s="1"/>
  <c r="Q1013" i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V1008" i="1" s="1"/>
  <c r="T1008" i="1"/>
  <c r="R1008" i="1"/>
  <c r="Q1008" i="1"/>
  <c r="S1008" i="1" s="1"/>
  <c r="P1008" i="1"/>
  <c r="O1008" i="1"/>
  <c r="N1008" i="1"/>
  <c r="L1008" i="1"/>
  <c r="K1008" i="1"/>
  <c r="M1008" i="1" s="1"/>
  <c r="J1008" i="1"/>
  <c r="I1008" i="1"/>
  <c r="AB1008" i="1" s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V1006" i="1"/>
  <c r="U1006" i="1"/>
  <c r="T1006" i="1"/>
  <c r="R1006" i="1"/>
  <c r="Q1006" i="1"/>
  <c r="S1006" i="1" s="1"/>
  <c r="O1006" i="1"/>
  <c r="P1006" i="1" s="1"/>
  <c r="N1006" i="1"/>
  <c r="L1006" i="1"/>
  <c r="K1006" i="1"/>
  <c r="M1006" i="1" s="1"/>
  <c r="AB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V1005" i="1" s="1"/>
  <c r="R1005" i="1"/>
  <c r="S1005" i="1" s="1"/>
  <c r="Q1005" i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V1004" i="1" s="1"/>
  <c r="T1004" i="1"/>
  <c r="R1004" i="1"/>
  <c r="Q1004" i="1"/>
  <c r="S1004" i="1" s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V1002" i="1"/>
  <c r="U1002" i="1"/>
  <c r="T1002" i="1"/>
  <c r="R1002" i="1"/>
  <c r="Q1002" i="1"/>
  <c r="S1002" i="1" s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AB1000" i="1" s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V996" i="1" s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T993" i="1"/>
  <c r="V993" i="1" s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V992" i="1" s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V988" i="1" s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AB988" i="1" s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T985" i="1"/>
  <c r="V985" i="1" s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V984" i="1" s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P978" i="1" s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V976" i="1" s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V972" i="1" s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V968" i="1" s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V964" i="1" s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P962" i="1" s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V960" i="1" s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P958" i="1" s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V956" i="1" s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V952" i="1" s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AB952" i="1" s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V948" i="1" s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V940" i="1" s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AB940" i="1" s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V932" i="1" s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P930" i="1" s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V928" i="1" s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V924" i="1" s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V920" i="1" s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P918" i="1" s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V916" i="1" s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AB912" i="1" s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V908" i="1" s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P902" i="1" s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V900" i="1" s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V896" i="1" s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P894" i="1" s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V892" i="1" s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AB888" i="1" s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V884" i="1" s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V880" i="1" s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P878" i="1" s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V876" i="1" s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V872" i="1" s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P870" i="1" s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V868" i="1" s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V864" i="1" s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V860" i="1" s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V857" i="1" s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V856" i="1" s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P854" i="1" s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V852" i="1" s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U849" i="1"/>
  <c r="T849" i="1"/>
  <c r="V849" i="1" s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V848" i="1" s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P846" i="1" s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V844" i="1" s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T841" i="1"/>
  <c r="V841" i="1" s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V840" i="1" s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V836" i="1" s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U833" i="1"/>
  <c r="T833" i="1"/>
  <c r="V833" i="1" s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V832" i="1" s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P830" i="1" s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V828" i="1" s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V820" i="1" s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U817" i="1"/>
  <c r="T817" i="1"/>
  <c r="V817" i="1" s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V812" i="1" s="1"/>
  <c r="T812" i="1"/>
  <c r="R812" i="1"/>
  <c r="Q812" i="1"/>
  <c r="S812" i="1" s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T809" i="1"/>
  <c r="V809" i="1" s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V804" i="1" s="1"/>
  <c r="T804" i="1"/>
  <c r="R804" i="1"/>
  <c r="Q804" i="1"/>
  <c r="S804" i="1" s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AB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V800" i="1"/>
  <c r="U800" i="1"/>
  <c r="T800" i="1"/>
  <c r="R800" i="1"/>
  <c r="Q800" i="1"/>
  <c r="S800" i="1" s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V795" i="1" s="1"/>
  <c r="T795" i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S792" i="1" s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AB789" i="1" s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V787" i="1" s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V785" i="1" s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V769" i="1" s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AB765" i="1" s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V761" i="1" s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R759" i="1"/>
  <c r="Q759" i="1"/>
  <c r="S759" i="1" s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V757" i="1" s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P755" i="1" s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V753" i="1" s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R751" i="1"/>
  <c r="Q751" i="1"/>
  <c r="S751" i="1" s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V749" i="1" s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R747" i="1"/>
  <c r="Q747" i="1"/>
  <c r="S747" i="1" s="1"/>
  <c r="O747" i="1"/>
  <c r="P747" i="1" s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V745" i="1" s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R743" i="1"/>
  <c r="Q743" i="1"/>
  <c r="S743" i="1" s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V741" i="1" s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R739" i="1"/>
  <c r="Q739" i="1"/>
  <c r="S739" i="1" s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V737" i="1" s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R735" i="1"/>
  <c r="Q735" i="1"/>
  <c r="S735" i="1" s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V733" i="1" s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R731" i="1"/>
  <c r="Q731" i="1"/>
  <c r="S731" i="1" s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U730" i="1"/>
  <c r="T730" i="1"/>
  <c r="V730" i="1" s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V729" i="1" s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S727" i="1" s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V725" i="1" s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R723" i="1"/>
  <c r="Q723" i="1"/>
  <c r="S723" i="1" s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T722" i="1"/>
  <c r="V722" i="1" s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V721" i="1" s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V718" i="1" s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V717" i="1" s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R715" i="1"/>
  <c r="Q715" i="1"/>
  <c r="S715" i="1" s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U714" i="1"/>
  <c r="T714" i="1"/>
  <c r="V714" i="1" s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V713" i="1" s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S711" i="1" s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V709" i="1" s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U706" i="1"/>
  <c r="T706" i="1"/>
  <c r="V706" i="1" s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V705" i="1" s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V701" i="1" s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R699" i="1"/>
  <c r="Q699" i="1"/>
  <c r="S699" i="1" s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V697" i="1" s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R695" i="1"/>
  <c r="Q695" i="1"/>
  <c r="S695" i="1" s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V693" i="1" s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V689" i="1" s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V685" i="1" s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V682" i="1" s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V681" i="1" s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V677" i="1" s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V673" i="1" s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V669" i="1" s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V665" i="1" s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R663" i="1"/>
  <c r="Q663" i="1"/>
  <c r="S663" i="1" s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V661" i="1" s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V657" i="1" s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V653" i="1" s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V649" i="1" s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R647" i="1"/>
  <c r="Q647" i="1"/>
  <c r="S647" i="1" s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V645" i="1" s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V641" i="1" s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V637" i="1" s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V633" i="1" s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V629" i="1" s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V625" i="1" s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R623" i="1"/>
  <c r="Q623" i="1"/>
  <c r="S623" i="1" s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V621" i="1" s="1"/>
  <c r="T621" i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V617" i="1" s="1"/>
  <c r="T617" i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V613" i="1" s="1"/>
  <c r="T613" i="1"/>
  <c r="R613" i="1"/>
  <c r="Q613" i="1"/>
  <c r="S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R610" i="1"/>
  <c r="S610" i="1" s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V609" i="1" s="1"/>
  <c r="T609" i="1"/>
  <c r="R609" i="1"/>
  <c r="Q609" i="1"/>
  <c r="S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R607" i="1"/>
  <c r="Q607" i="1"/>
  <c r="S607" i="1" s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V605" i="1" s="1"/>
  <c r="T605" i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R602" i="1"/>
  <c r="S602" i="1" s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V601" i="1" s="1"/>
  <c r="T601" i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V597" i="1" s="1"/>
  <c r="T597" i="1"/>
  <c r="R597" i="1"/>
  <c r="Q597" i="1"/>
  <c r="S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V593" i="1" s="1"/>
  <c r="T593" i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V591" i="1" s="1"/>
  <c r="R591" i="1"/>
  <c r="Q591" i="1"/>
  <c r="S591" i="1" s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V589" i="1" s="1"/>
  <c r="T589" i="1"/>
  <c r="R589" i="1"/>
  <c r="Q589" i="1"/>
  <c r="S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R586" i="1"/>
  <c r="S586" i="1" s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V585" i="1" s="1"/>
  <c r="T585" i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S582" i="1"/>
  <c r="R582" i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AB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S571" i="1" s="1"/>
  <c r="AB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V568" i="1"/>
  <c r="U568" i="1"/>
  <c r="T568" i="1"/>
  <c r="R568" i="1"/>
  <c r="Q568" i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R567" i="1"/>
  <c r="Q567" i="1"/>
  <c r="S567" i="1" s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R560" i="1"/>
  <c r="Q560" i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S558" i="1"/>
  <c r="R558" i="1"/>
  <c r="Q558" i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S555" i="1"/>
  <c r="R555" i="1"/>
  <c r="Q555" i="1"/>
  <c r="P555" i="1"/>
  <c r="O555" i="1"/>
  <c r="N555" i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AB554" i="1" s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AB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R546" i="1"/>
  <c r="S546" i="1" s="1"/>
  <c r="Q546" i="1"/>
  <c r="O546" i="1"/>
  <c r="N546" i="1"/>
  <c r="P546" i="1" s="1"/>
  <c r="AB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V544" i="1"/>
  <c r="U544" i="1"/>
  <c r="T544" i="1"/>
  <c r="R544" i="1"/>
  <c r="Q544" i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R543" i="1"/>
  <c r="Q543" i="1"/>
  <c r="S543" i="1" s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S542" i="1"/>
  <c r="R542" i="1"/>
  <c r="Q542" i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B540" i="1"/>
  <c r="AA540" i="1"/>
  <c r="Z540" i="1"/>
  <c r="Y540" i="1"/>
  <c r="X540" i="1"/>
  <c r="W540" i="1"/>
  <c r="V540" i="1"/>
  <c r="U540" i="1"/>
  <c r="T540" i="1"/>
  <c r="R540" i="1"/>
  <c r="Q540" i="1"/>
  <c r="S540" i="1" s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S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K538" i="1"/>
  <c r="M538" i="1" s="1"/>
  <c r="J538" i="1"/>
  <c r="AB538" i="1" s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V537" i="1" s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P536" i="1"/>
  <c r="O536" i="1"/>
  <c r="N536" i="1"/>
  <c r="L536" i="1"/>
  <c r="K536" i="1"/>
  <c r="M536" i="1" s="1"/>
  <c r="AB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T535" i="1"/>
  <c r="V535" i="1" s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AB534" i="1" s="1"/>
  <c r="R534" i="1"/>
  <c r="Q534" i="1"/>
  <c r="S534" i="1" s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S533" i="1"/>
  <c r="R533" i="1"/>
  <c r="Q533" i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AB532" i="1" s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S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P528" i="1"/>
  <c r="O528" i="1"/>
  <c r="N528" i="1"/>
  <c r="L528" i="1"/>
  <c r="K528" i="1"/>
  <c r="M528" i="1" s="1"/>
  <c r="J528" i="1"/>
  <c r="AB528" i="1" s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R526" i="1"/>
  <c r="Q526" i="1"/>
  <c r="S526" i="1" s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S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B524" i="1"/>
  <c r="AA524" i="1"/>
  <c r="Z524" i="1"/>
  <c r="Y524" i="1"/>
  <c r="X524" i="1"/>
  <c r="W524" i="1"/>
  <c r="V524" i="1"/>
  <c r="U524" i="1"/>
  <c r="T524" i="1"/>
  <c r="R524" i="1"/>
  <c r="Q524" i="1"/>
  <c r="S524" i="1" s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P520" i="1"/>
  <c r="O520" i="1"/>
  <c r="N520" i="1"/>
  <c r="L520" i="1"/>
  <c r="K520" i="1"/>
  <c r="M520" i="1" s="1"/>
  <c r="AB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B518" i="1"/>
  <c r="AA518" i="1"/>
  <c r="Y518" i="1"/>
  <c r="X518" i="1"/>
  <c r="Z518" i="1" s="1"/>
  <c r="W518" i="1"/>
  <c r="V518" i="1"/>
  <c r="U518" i="1"/>
  <c r="T518" i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S517" i="1"/>
  <c r="R517" i="1"/>
  <c r="Q517" i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AB516" i="1" s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S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P512" i="1"/>
  <c r="O512" i="1"/>
  <c r="N512" i="1"/>
  <c r="L512" i="1"/>
  <c r="K512" i="1"/>
  <c r="M512" i="1" s="1"/>
  <c r="J512" i="1"/>
  <c r="AB512" i="1" s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R510" i="1"/>
  <c r="Q510" i="1"/>
  <c r="S510" i="1" s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S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B508" i="1"/>
  <c r="AA508" i="1"/>
  <c r="Z508" i="1"/>
  <c r="Y508" i="1"/>
  <c r="X508" i="1"/>
  <c r="W508" i="1"/>
  <c r="V508" i="1"/>
  <c r="U508" i="1"/>
  <c r="T508" i="1"/>
  <c r="R508" i="1"/>
  <c r="Q508" i="1"/>
  <c r="S508" i="1" s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S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K506" i="1"/>
  <c r="M506" i="1" s="1"/>
  <c r="J506" i="1"/>
  <c r="AB506" i="1" s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P504" i="1"/>
  <c r="O504" i="1"/>
  <c r="N504" i="1"/>
  <c r="L504" i="1"/>
  <c r="K504" i="1"/>
  <c r="M504" i="1" s="1"/>
  <c r="AB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B502" i="1"/>
  <c r="AA502" i="1"/>
  <c r="Y502" i="1"/>
  <c r="X502" i="1"/>
  <c r="Z502" i="1" s="1"/>
  <c r="W502" i="1"/>
  <c r="V502" i="1"/>
  <c r="U502" i="1"/>
  <c r="T502" i="1"/>
  <c r="R502" i="1"/>
  <c r="Q502" i="1"/>
  <c r="S502" i="1" s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S501" i="1"/>
  <c r="R501" i="1"/>
  <c r="Q501" i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S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P496" i="1"/>
  <c r="O496" i="1"/>
  <c r="N496" i="1"/>
  <c r="L496" i="1"/>
  <c r="K496" i="1"/>
  <c r="M496" i="1" s="1"/>
  <c r="J496" i="1"/>
  <c r="AB496" i="1" s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V495" i="1" s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S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B492" i="1"/>
  <c r="AA492" i="1"/>
  <c r="Z492" i="1"/>
  <c r="Y492" i="1"/>
  <c r="X492" i="1"/>
  <c r="W492" i="1"/>
  <c r="V492" i="1"/>
  <c r="U492" i="1"/>
  <c r="T492" i="1"/>
  <c r="R492" i="1"/>
  <c r="Q492" i="1"/>
  <c r="S492" i="1" s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S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V489" i="1" s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P488" i="1"/>
  <c r="O488" i="1"/>
  <c r="N488" i="1"/>
  <c r="L488" i="1"/>
  <c r="K488" i="1"/>
  <c r="M488" i="1" s="1"/>
  <c r="AB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AB486" i="1" s="1"/>
  <c r="R486" i="1"/>
  <c r="Q486" i="1"/>
  <c r="S486" i="1" s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S485" i="1"/>
  <c r="R485" i="1"/>
  <c r="Q485" i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AB484" i="1" s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S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P480" i="1"/>
  <c r="O480" i="1"/>
  <c r="N480" i="1"/>
  <c r="L480" i="1"/>
  <c r="K480" i="1"/>
  <c r="M480" i="1" s="1"/>
  <c r="J480" i="1"/>
  <c r="AB480" i="1" s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R478" i="1"/>
  <c r="Q478" i="1"/>
  <c r="S478" i="1" s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B476" i="1"/>
  <c r="AA476" i="1"/>
  <c r="Z476" i="1"/>
  <c r="Y476" i="1"/>
  <c r="X476" i="1"/>
  <c r="W476" i="1"/>
  <c r="V476" i="1"/>
  <c r="U476" i="1"/>
  <c r="T476" i="1"/>
  <c r="R476" i="1"/>
  <c r="Q476" i="1"/>
  <c r="S476" i="1" s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S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K474" i="1"/>
  <c r="M474" i="1" s="1"/>
  <c r="J474" i="1"/>
  <c r="AB474" i="1" s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P472" i="1"/>
  <c r="O472" i="1"/>
  <c r="N472" i="1"/>
  <c r="L472" i="1"/>
  <c r="K472" i="1"/>
  <c r="M472" i="1" s="1"/>
  <c r="AB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P470" i="1"/>
  <c r="O470" i="1"/>
  <c r="N470" i="1"/>
  <c r="L470" i="1"/>
  <c r="K470" i="1"/>
  <c r="M470" i="1" s="1"/>
  <c r="J470" i="1"/>
  <c r="AB470" i="1" s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V469" i="1" s="1"/>
  <c r="S469" i="1"/>
  <c r="R469" i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AB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S467" i="1"/>
  <c r="R467" i="1"/>
  <c r="Q467" i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AB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S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Q462" i="1"/>
  <c r="S462" i="1" s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P460" i="1"/>
  <c r="O460" i="1"/>
  <c r="N460" i="1"/>
  <c r="L460" i="1"/>
  <c r="K460" i="1"/>
  <c r="M460" i="1" s="1"/>
  <c r="J460" i="1"/>
  <c r="AB460" i="1" s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T457" i="1"/>
  <c r="V457" i="1" s="1"/>
  <c r="S457" i="1"/>
  <c r="R457" i="1"/>
  <c r="Q457" i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P456" i="1"/>
  <c r="O456" i="1"/>
  <c r="N456" i="1"/>
  <c r="L456" i="1"/>
  <c r="K456" i="1"/>
  <c r="M456" i="1" s="1"/>
  <c r="J456" i="1"/>
  <c r="AB456" i="1" s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S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AB454" i="1" s="1"/>
  <c r="R454" i="1"/>
  <c r="Q454" i="1"/>
  <c r="S454" i="1" s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S453" i="1"/>
  <c r="R453" i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AB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V450" i="1" s="1"/>
  <c r="R450" i="1"/>
  <c r="Q450" i="1"/>
  <c r="S450" i="1" s="1"/>
  <c r="P450" i="1"/>
  <c r="O450" i="1"/>
  <c r="N450" i="1"/>
  <c r="L450" i="1"/>
  <c r="K450" i="1"/>
  <c r="M450" i="1" s="1"/>
  <c r="J450" i="1"/>
  <c r="AB450" i="1" s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V449" i="1" s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P448" i="1"/>
  <c r="O448" i="1"/>
  <c r="N448" i="1"/>
  <c r="L448" i="1"/>
  <c r="K448" i="1"/>
  <c r="M448" i="1" s="1"/>
  <c r="J448" i="1"/>
  <c r="AB448" i="1" s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T447" i="1"/>
  <c r="V447" i="1" s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P446" i="1"/>
  <c r="O446" i="1"/>
  <c r="N446" i="1"/>
  <c r="L446" i="1"/>
  <c r="K446" i="1"/>
  <c r="M446" i="1" s="1"/>
  <c r="J446" i="1"/>
  <c r="AB446" i="1" s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S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AB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S443" i="1"/>
  <c r="R443" i="1"/>
  <c r="Q443" i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T439" i="1"/>
  <c r="V439" i="1" s="1"/>
  <c r="S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Q438" i="1"/>
  <c r="S438" i="1" s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P436" i="1"/>
  <c r="O436" i="1"/>
  <c r="N436" i="1"/>
  <c r="L436" i="1"/>
  <c r="K436" i="1"/>
  <c r="M436" i="1" s="1"/>
  <c r="J436" i="1"/>
  <c r="AB436" i="1" s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V433" i="1" s="1"/>
  <c r="S433" i="1"/>
  <c r="R433" i="1"/>
  <c r="Q433" i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P432" i="1"/>
  <c r="O432" i="1"/>
  <c r="N432" i="1"/>
  <c r="L432" i="1"/>
  <c r="K432" i="1"/>
  <c r="M432" i="1" s="1"/>
  <c r="J432" i="1"/>
  <c r="AB432" i="1" s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V431" i="1" s="1"/>
  <c r="S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AB430" i="1" s="1"/>
  <c r="R430" i="1"/>
  <c r="Q430" i="1"/>
  <c r="S430" i="1" s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S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AB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U426" i="1"/>
  <c r="T426" i="1"/>
  <c r="V426" i="1" s="1"/>
  <c r="R426" i="1"/>
  <c r="Q426" i="1"/>
  <c r="S426" i="1" s="1"/>
  <c r="P426" i="1"/>
  <c r="O426" i="1"/>
  <c r="N426" i="1"/>
  <c r="L426" i="1"/>
  <c r="K426" i="1"/>
  <c r="M426" i="1" s="1"/>
  <c r="J426" i="1"/>
  <c r="AB426" i="1" s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P424" i="1"/>
  <c r="O424" i="1"/>
  <c r="N424" i="1"/>
  <c r="L424" i="1"/>
  <c r="K424" i="1"/>
  <c r="M424" i="1" s="1"/>
  <c r="J424" i="1"/>
  <c r="AB424" i="1" s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V423" i="1" s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P422" i="1"/>
  <c r="O422" i="1"/>
  <c r="N422" i="1"/>
  <c r="L422" i="1"/>
  <c r="K422" i="1"/>
  <c r="M422" i="1" s="1"/>
  <c r="J422" i="1"/>
  <c r="AB422" i="1" s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T421" i="1"/>
  <c r="V421" i="1" s="1"/>
  <c r="S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AB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S419" i="1"/>
  <c r="R419" i="1"/>
  <c r="Q419" i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V417" i="1" s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AB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S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AB406" i="1" s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S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Q400" i="1"/>
  <c r="S400" i="1" s="1"/>
  <c r="P400" i="1"/>
  <c r="O400" i="1"/>
  <c r="N400" i="1"/>
  <c r="L400" i="1"/>
  <c r="K400" i="1"/>
  <c r="M400" i="1" s="1"/>
  <c r="J400" i="1"/>
  <c r="AB400" i="1" s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P398" i="1"/>
  <c r="O398" i="1"/>
  <c r="N398" i="1"/>
  <c r="L398" i="1"/>
  <c r="K398" i="1"/>
  <c r="M398" i="1" s="1"/>
  <c r="J398" i="1"/>
  <c r="AB398" i="1" s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T397" i="1"/>
  <c r="V397" i="1" s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AB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S395" i="1"/>
  <c r="R395" i="1"/>
  <c r="Q395" i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T391" i="1"/>
  <c r="V391" i="1" s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Q388" i="1"/>
  <c r="S388" i="1" s="1"/>
  <c r="P388" i="1"/>
  <c r="O388" i="1"/>
  <c r="N388" i="1"/>
  <c r="L388" i="1"/>
  <c r="K388" i="1"/>
  <c r="M388" i="1" s="1"/>
  <c r="J388" i="1"/>
  <c r="AB388" i="1" s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AB382" i="1" s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S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Q376" i="1"/>
  <c r="S376" i="1" s="1"/>
  <c r="P376" i="1"/>
  <c r="O376" i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P374" i="1"/>
  <c r="O374" i="1"/>
  <c r="N374" i="1"/>
  <c r="L374" i="1"/>
  <c r="K374" i="1"/>
  <c r="M374" i="1" s="1"/>
  <c r="J374" i="1"/>
  <c r="AB374" i="1" s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V373" i="1" s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AB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S371" i="1"/>
  <c r="R371" i="1"/>
  <c r="Q371" i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S365" i="1"/>
  <c r="R365" i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T361" i="1"/>
  <c r="V361" i="1" s="1"/>
  <c r="S361" i="1"/>
  <c r="R361" i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V354" i="1"/>
  <c r="U354" i="1"/>
  <c r="T354" i="1"/>
  <c r="R354" i="1"/>
  <c r="Q354" i="1"/>
  <c r="S354" i="1" s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P352" i="1"/>
  <c r="O352" i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S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V350" i="1"/>
  <c r="U350" i="1"/>
  <c r="T350" i="1"/>
  <c r="R350" i="1"/>
  <c r="Q350" i="1"/>
  <c r="S350" i="1" s="1"/>
  <c r="P350" i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S349" i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AB348" i="1" s="1"/>
  <c r="R348" i="1"/>
  <c r="Q348" i="1"/>
  <c r="S348" i="1" s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S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T345" i="1"/>
  <c r="V345" i="1" s="1"/>
  <c r="S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S343" i="1"/>
  <c r="R343" i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P342" i="1"/>
  <c r="O342" i="1"/>
  <c r="N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S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S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S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S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T333" i="1"/>
  <c r="V333" i="1" s="1"/>
  <c r="S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S331" i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P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S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V328" i="1"/>
  <c r="U328" i="1"/>
  <c r="T328" i="1"/>
  <c r="R328" i="1"/>
  <c r="Q328" i="1"/>
  <c r="S328" i="1" s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V326" i="1"/>
  <c r="U326" i="1"/>
  <c r="T326" i="1"/>
  <c r="R326" i="1"/>
  <c r="Q326" i="1"/>
  <c r="S326" i="1" s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S317" i="1"/>
  <c r="R317" i="1"/>
  <c r="Q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AB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V315" i="1" s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V314" i="1"/>
  <c r="U314" i="1"/>
  <c r="T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Q313" i="1"/>
  <c r="S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Q312" i="1"/>
  <c r="S312" i="1" s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U311" i="1"/>
  <c r="T311" i="1"/>
  <c r="R311" i="1"/>
  <c r="Q311" i="1"/>
  <c r="S311" i="1" s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Q310" i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S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P306" i="1"/>
  <c r="O306" i="1"/>
  <c r="N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S305" i="1"/>
  <c r="R305" i="1"/>
  <c r="Q305" i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V304" i="1"/>
  <c r="U304" i="1"/>
  <c r="T304" i="1"/>
  <c r="R304" i="1"/>
  <c r="Q304" i="1"/>
  <c r="S304" i="1" s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T303" i="1"/>
  <c r="V303" i="1" s="1"/>
  <c r="R303" i="1"/>
  <c r="S303" i="1" s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V302" i="1" s="1"/>
  <c r="T302" i="1"/>
  <c r="R302" i="1"/>
  <c r="Q302" i="1"/>
  <c r="S302" i="1" s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S301" i="1"/>
  <c r="R301" i="1"/>
  <c r="Q301" i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V300" i="1"/>
  <c r="U300" i="1"/>
  <c r="T300" i="1"/>
  <c r="R300" i="1"/>
  <c r="Q300" i="1"/>
  <c r="S300" i="1" s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V298" i="1" s="1"/>
  <c r="T298" i="1"/>
  <c r="R298" i="1"/>
  <c r="Q298" i="1"/>
  <c r="S298" i="1" s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V297" i="1" s="1"/>
  <c r="S297" i="1"/>
  <c r="R297" i="1"/>
  <c r="Q297" i="1"/>
  <c r="O297" i="1"/>
  <c r="N297" i="1"/>
  <c r="P297" i="1" s="1"/>
  <c r="L297" i="1"/>
  <c r="M297" i="1" s="1"/>
  <c r="K297" i="1"/>
  <c r="J297" i="1"/>
  <c r="I297" i="1"/>
  <c r="AB297" i="1" s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V296" i="1"/>
  <c r="U296" i="1"/>
  <c r="T296" i="1"/>
  <c r="R296" i="1"/>
  <c r="Q296" i="1"/>
  <c r="S296" i="1" s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V294" i="1" s="1"/>
  <c r="T294" i="1"/>
  <c r="R294" i="1"/>
  <c r="Q294" i="1"/>
  <c r="S294" i="1" s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S293" i="1"/>
  <c r="R293" i="1"/>
  <c r="Q293" i="1"/>
  <c r="O293" i="1"/>
  <c r="N293" i="1"/>
  <c r="P293" i="1" s="1"/>
  <c r="L293" i="1"/>
  <c r="M293" i="1" s="1"/>
  <c r="K293" i="1"/>
  <c r="J293" i="1"/>
  <c r="I293" i="1"/>
  <c r="AB293" i="1" s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V292" i="1"/>
  <c r="U292" i="1"/>
  <c r="T292" i="1"/>
  <c r="R292" i="1"/>
  <c r="Q292" i="1"/>
  <c r="S292" i="1" s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V290" i="1" s="1"/>
  <c r="T290" i="1"/>
  <c r="R290" i="1"/>
  <c r="Q290" i="1"/>
  <c r="S290" i="1" s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S289" i="1"/>
  <c r="R289" i="1"/>
  <c r="Q289" i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V288" i="1"/>
  <c r="U288" i="1"/>
  <c r="T288" i="1"/>
  <c r="R288" i="1"/>
  <c r="Q288" i="1"/>
  <c r="S288" i="1" s="1"/>
  <c r="O288" i="1"/>
  <c r="P288" i="1" s="1"/>
  <c r="N288" i="1"/>
  <c r="L288" i="1"/>
  <c r="K288" i="1"/>
  <c r="M288" i="1" s="1"/>
  <c r="J288" i="1"/>
  <c r="I288" i="1"/>
  <c r="AB288" i="1" s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V286" i="1" s="1"/>
  <c r="T286" i="1"/>
  <c r="R286" i="1"/>
  <c r="Q286" i="1"/>
  <c r="S286" i="1" s="1"/>
  <c r="P286" i="1"/>
  <c r="O286" i="1"/>
  <c r="N286" i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S285" i="1"/>
  <c r="R285" i="1"/>
  <c r="Q285" i="1"/>
  <c r="O285" i="1"/>
  <c r="N285" i="1"/>
  <c r="P285" i="1" s="1"/>
  <c r="L285" i="1"/>
  <c r="M285" i="1" s="1"/>
  <c r="K285" i="1"/>
  <c r="J285" i="1"/>
  <c r="I285" i="1"/>
  <c r="AB285" i="1" s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V284" i="1"/>
  <c r="U284" i="1"/>
  <c r="T284" i="1"/>
  <c r="R284" i="1"/>
  <c r="Q284" i="1"/>
  <c r="S284" i="1" s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V282" i="1" s="1"/>
  <c r="T282" i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S281" i="1"/>
  <c r="R281" i="1"/>
  <c r="Q281" i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V280" i="1"/>
  <c r="U280" i="1"/>
  <c r="T280" i="1"/>
  <c r="R280" i="1"/>
  <c r="Q280" i="1"/>
  <c r="S280" i="1" s="1"/>
  <c r="O280" i="1"/>
  <c r="P280" i="1" s="1"/>
  <c r="N280" i="1"/>
  <c r="L280" i="1"/>
  <c r="K280" i="1"/>
  <c r="M280" i="1" s="1"/>
  <c r="J280" i="1"/>
  <c r="I280" i="1"/>
  <c r="AB280" i="1" s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V278" i="1" s="1"/>
  <c r="T278" i="1"/>
  <c r="R278" i="1"/>
  <c r="Q278" i="1"/>
  <c r="S278" i="1" s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S277" i="1"/>
  <c r="R277" i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V276" i="1"/>
  <c r="U276" i="1"/>
  <c r="T276" i="1"/>
  <c r="R276" i="1"/>
  <c r="Q276" i="1"/>
  <c r="S276" i="1" s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V274" i="1" s="1"/>
  <c r="T274" i="1"/>
  <c r="R274" i="1"/>
  <c r="Q274" i="1"/>
  <c r="S274" i="1" s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S273" i="1"/>
  <c r="R273" i="1"/>
  <c r="Q273" i="1"/>
  <c r="O273" i="1"/>
  <c r="N273" i="1"/>
  <c r="P273" i="1" s="1"/>
  <c r="L273" i="1"/>
  <c r="M273" i="1" s="1"/>
  <c r="K273" i="1"/>
  <c r="J273" i="1"/>
  <c r="I273" i="1"/>
  <c r="AB273" i="1" s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V272" i="1"/>
  <c r="U272" i="1"/>
  <c r="T272" i="1"/>
  <c r="R272" i="1"/>
  <c r="Q272" i="1"/>
  <c r="S272" i="1" s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V270" i="1" s="1"/>
  <c r="T270" i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S269" i="1"/>
  <c r="R269" i="1"/>
  <c r="Q269" i="1"/>
  <c r="O269" i="1"/>
  <c r="N269" i="1"/>
  <c r="P269" i="1" s="1"/>
  <c r="L269" i="1"/>
  <c r="M269" i="1" s="1"/>
  <c r="K269" i="1"/>
  <c r="J269" i="1"/>
  <c r="I269" i="1"/>
  <c r="AB269" i="1" s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V268" i="1"/>
  <c r="U268" i="1"/>
  <c r="T268" i="1"/>
  <c r="R268" i="1"/>
  <c r="Q268" i="1"/>
  <c r="S268" i="1" s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V266" i="1" s="1"/>
  <c r="T266" i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S265" i="1"/>
  <c r="R265" i="1"/>
  <c r="Q265" i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V264" i="1"/>
  <c r="U264" i="1"/>
  <c r="T264" i="1"/>
  <c r="R264" i="1"/>
  <c r="Q264" i="1"/>
  <c r="S264" i="1" s="1"/>
  <c r="O264" i="1"/>
  <c r="P264" i="1" s="1"/>
  <c r="N264" i="1"/>
  <c r="L264" i="1"/>
  <c r="K264" i="1"/>
  <c r="M264" i="1" s="1"/>
  <c r="J264" i="1"/>
  <c r="I264" i="1"/>
  <c r="AB264" i="1" s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V262" i="1" s="1"/>
  <c r="T262" i="1"/>
  <c r="R262" i="1"/>
  <c r="Q262" i="1"/>
  <c r="S262" i="1" s="1"/>
  <c r="P262" i="1"/>
  <c r="O262" i="1"/>
  <c r="N262" i="1"/>
  <c r="L262" i="1"/>
  <c r="K262" i="1"/>
  <c r="M262" i="1" s="1"/>
  <c r="AB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S261" i="1"/>
  <c r="R261" i="1"/>
  <c r="Q261" i="1"/>
  <c r="O261" i="1"/>
  <c r="N261" i="1"/>
  <c r="P261" i="1" s="1"/>
  <c r="L261" i="1"/>
  <c r="M261" i="1" s="1"/>
  <c r="K261" i="1"/>
  <c r="J261" i="1"/>
  <c r="I261" i="1"/>
  <c r="AB261" i="1" s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V260" i="1"/>
  <c r="U260" i="1"/>
  <c r="T260" i="1"/>
  <c r="R260" i="1"/>
  <c r="Q260" i="1"/>
  <c r="S260" i="1" s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V258" i="1" s="1"/>
  <c r="T258" i="1"/>
  <c r="R258" i="1"/>
  <c r="Q258" i="1"/>
  <c r="S258" i="1" s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S257" i="1"/>
  <c r="R257" i="1"/>
  <c r="Q257" i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V256" i="1"/>
  <c r="U256" i="1"/>
  <c r="T256" i="1"/>
  <c r="R256" i="1"/>
  <c r="Q256" i="1"/>
  <c r="S256" i="1" s="1"/>
  <c r="O256" i="1"/>
  <c r="P256" i="1" s="1"/>
  <c r="N256" i="1"/>
  <c r="L256" i="1"/>
  <c r="K256" i="1"/>
  <c r="M256" i="1" s="1"/>
  <c r="J256" i="1"/>
  <c r="I256" i="1"/>
  <c r="AB256" i="1" s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V254" i="1" s="1"/>
  <c r="T254" i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S253" i="1"/>
  <c r="R253" i="1"/>
  <c r="Q253" i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V252" i="1"/>
  <c r="U252" i="1"/>
  <c r="T252" i="1"/>
  <c r="R252" i="1"/>
  <c r="Q252" i="1"/>
  <c r="S252" i="1" s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V250" i="1" s="1"/>
  <c r="T250" i="1"/>
  <c r="R250" i="1"/>
  <c r="Q250" i="1"/>
  <c r="S250" i="1" s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S249" i="1"/>
  <c r="R249" i="1"/>
  <c r="Q249" i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V248" i="1"/>
  <c r="U248" i="1"/>
  <c r="T248" i="1"/>
  <c r="R248" i="1"/>
  <c r="Q248" i="1"/>
  <c r="S248" i="1" s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V246" i="1" s="1"/>
  <c r="T246" i="1"/>
  <c r="R246" i="1"/>
  <c r="Q246" i="1"/>
  <c r="S246" i="1" s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S245" i="1"/>
  <c r="R245" i="1"/>
  <c r="Q245" i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V244" i="1"/>
  <c r="U244" i="1"/>
  <c r="T244" i="1"/>
  <c r="R244" i="1"/>
  <c r="Q244" i="1"/>
  <c r="S244" i="1" s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V242" i="1" s="1"/>
  <c r="T242" i="1"/>
  <c r="R242" i="1"/>
  <c r="Q242" i="1"/>
  <c r="S242" i="1" s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S241" i="1"/>
  <c r="R241" i="1"/>
  <c r="Q241" i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V240" i="1"/>
  <c r="U240" i="1"/>
  <c r="T240" i="1"/>
  <c r="R240" i="1"/>
  <c r="Q240" i="1"/>
  <c r="S240" i="1" s="1"/>
  <c r="O240" i="1"/>
  <c r="P240" i="1" s="1"/>
  <c r="N240" i="1"/>
  <c r="L240" i="1"/>
  <c r="K240" i="1"/>
  <c r="M240" i="1" s="1"/>
  <c r="J240" i="1"/>
  <c r="I240" i="1"/>
  <c r="AB240" i="1" s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V238" i="1" s="1"/>
  <c r="T238" i="1"/>
  <c r="R238" i="1"/>
  <c r="Q238" i="1"/>
  <c r="S238" i="1" s="1"/>
  <c r="P238" i="1"/>
  <c r="O238" i="1"/>
  <c r="N238" i="1"/>
  <c r="L238" i="1"/>
  <c r="K238" i="1"/>
  <c r="M238" i="1" s="1"/>
  <c r="AB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S237" i="1"/>
  <c r="R237" i="1"/>
  <c r="Q237" i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V236" i="1"/>
  <c r="U236" i="1"/>
  <c r="T236" i="1"/>
  <c r="R236" i="1"/>
  <c r="Q236" i="1"/>
  <c r="S236" i="1" s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V234" i="1" s="1"/>
  <c r="T234" i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S233" i="1"/>
  <c r="R233" i="1"/>
  <c r="Q233" i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V232" i="1"/>
  <c r="U232" i="1"/>
  <c r="T232" i="1"/>
  <c r="R232" i="1"/>
  <c r="Q232" i="1"/>
  <c r="S232" i="1" s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V230" i="1" s="1"/>
  <c r="T230" i="1"/>
  <c r="R230" i="1"/>
  <c r="Q230" i="1"/>
  <c r="S230" i="1" s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S229" i="1"/>
  <c r="R229" i="1"/>
  <c r="Q229" i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V228" i="1"/>
  <c r="U228" i="1"/>
  <c r="T228" i="1"/>
  <c r="R228" i="1"/>
  <c r="Q228" i="1"/>
  <c r="S228" i="1" s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V226" i="1" s="1"/>
  <c r="T226" i="1"/>
  <c r="R226" i="1"/>
  <c r="Q226" i="1"/>
  <c r="S226" i="1" s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S225" i="1"/>
  <c r="R225" i="1"/>
  <c r="Q225" i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V224" i="1"/>
  <c r="U224" i="1"/>
  <c r="T224" i="1"/>
  <c r="R224" i="1"/>
  <c r="Q224" i="1"/>
  <c r="S224" i="1" s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V222" i="1" s="1"/>
  <c r="T222" i="1"/>
  <c r="R222" i="1"/>
  <c r="Q222" i="1"/>
  <c r="S222" i="1" s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V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V218" i="1" s="1"/>
  <c r="T218" i="1"/>
  <c r="R218" i="1"/>
  <c r="Q218" i="1"/>
  <c r="S218" i="1" s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V214" i="1" s="1"/>
  <c r="T214" i="1"/>
  <c r="R214" i="1"/>
  <c r="Q214" i="1"/>
  <c r="S214" i="1" s="1"/>
  <c r="P214" i="1"/>
  <c r="O214" i="1"/>
  <c r="N214" i="1"/>
  <c r="L214" i="1"/>
  <c r="K214" i="1"/>
  <c r="M214" i="1" s="1"/>
  <c r="AB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K198" i="1"/>
  <c r="M198" i="1" s="1"/>
  <c r="AB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V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V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K186" i="1"/>
  <c r="M186" i="1" s="1"/>
  <c r="AB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K174" i="1"/>
  <c r="M174" i="1" s="1"/>
  <c r="AB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K166" i="1"/>
  <c r="M166" i="1" s="1"/>
  <c r="AB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V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K162" i="1"/>
  <c r="M162" i="1" s="1"/>
  <c r="AB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K158" i="1"/>
  <c r="M158" i="1" s="1"/>
  <c r="AB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K150" i="1"/>
  <c r="M150" i="1" s="1"/>
  <c r="AB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V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K138" i="1"/>
  <c r="M138" i="1" s="1"/>
  <c r="AB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T137" i="1"/>
  <c r="V137" i="1" s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K134" i="1"/>
  <c r="M134" i="1" s="1"/>
  <c r="AB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V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T129" i="1"/>
  <c r="V129" i="1" s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V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K118" i="1"/>
  <c r="M118" i="1" s="1"/>
  <c r="AB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V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K114" i="1"/>
  <c r="M114" i="1" s="1"/>
  <c r="AB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K110" i="1"/>
  <c r="M110" i="1" s="1"/>
  <c r="AB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V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V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K102" i="1"/>
  <c r="M102" i="1" s="1"/>
  <c r="AB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U97" i="1"/>
  <c r="T97" i="1"/>
  <c r="V97" i="1" s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K94" i="1"/>
  <c r="M94" i="1" s="1"/>
  <c r="AB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V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Q86" i="1"/>
  <c r="S86" i="1" s="1"/>
  <c r="P86" i="1"/>
  <c r="O86" i="1"/>
  <c r="N86" i="1"/>
  <c r="L86" i="1"/>
  <c r="K86" i="1"/>
  <c r="M86" i="1" s="1"/>
  <c r="AB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S85" i="1"/>
  <c r="R85" i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V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Q82" i="1"/>
  <c r="S82" i="1" s="1"/>
  <c r="P82" i="1"/>
  <c r="O82" i="1"/>
  <c r="N82" i="1"/>
  <c r="L82" i="1"/>
  <c r="K82" i="1"/>
  <c r="M82" i="1" s="1"/>
  <c r="AB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V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Q78" i="1"/>
  <c r="S78" i="1" s="1"/>
  <c r="P78" i="1"/>
  <c r="O78" i="1"/>
  <c r="N78" i="1"/>
  <c r="L78" i="1"/>
  <c r="K78" i="1"/>
  <c r="M78" i="1" s="1"/>
  <c r="AB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S77" i="1"/>
  <c r="R77" i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V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R74" i="1"/>
  <c r="Q74" i="1"/>
  <c r="S74" i="1" s="1"/>
  <c r="P74" i="1"/>
  <c r="O74" i="1"/>
  <c r="N74" i="1"/>
  <c r="L74" i="1"/>
  <c r="K74" i="1"/>
  <c r="M74" i="1" s="1"/>
  <c r="AB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S73" i="1"/>
  <c r="R73" i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V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Q70" i="1"/>
  <c r="S70" i="1" s="1"/>
  <c r="P70" i="1"/>
  <c r="O70" i="1"/>
  <c r="N70" i="1"/>
  <c r="L70" i="1"/>
  <c r="K70" i="1"/>
  <c r="M70" i="1" s="1"/>
  <c r="AB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S69" i="1"/>
  <c r="R69" i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V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Q66" i="1"/>
  <c r="S66" i="1" s="1"/>
  <c r="P66" i="1"/>
  <c r="O66" i="1"/>
  <c r="N66" i="1"/>
  <c r="L66" i="1"/>
  <c r="K66" i="1"/>
  <c r="M66" i="1" s="1"/>
  <c r="AB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S65" i="1"/>
  <c r="R65" i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V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Q62" i="1"/>
  <c r="S62" i="1" s="1"/>
  <c r="P62" i="1"/>
  <c r="O62" i="1"/>
  <c r="N62" i="1"/>
  <c r="L62" i="1"/>
  <c r="K62" i="1"/>
  <c r="M62" i="1" s="1"/>
  <c r="AB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S61" i="1"/>
  <c r="R61" i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V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R58" i="1"/>
  <c r="Q58" i="1"/>
  <c r="S58" i="1" s="1"/>
  <c r="P58" i="1"/>
  <c r="O58" i="1"/>
  <c r="N58" i="1"/>
  <c r="L58" i="1"/>
  <c r="K58" i="1"/>
  <c r="M58" i="1" s="1"/>
  <c r="AB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V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R54" i="1"/>
  <c r="Q54" i="1"/>
  <c r="S54" i="1" s="1"/>
  <c r="P54" i="1"/>
  <c r="O54" i="1"/>
  <c r="N54" i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S53" i="1"/>
  <c r="R53" i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V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R50" i="1"/>
  <c r="Q50" i="1"/>
  <c r="S50" i="1" s="1"/>
  <c r="P50" i="1"/>
  <c r="O50" i="1"/>
  <c r="N50" i="1"/>
  <c r="L50" i="1"/>
  <c r="K50" i="1"/>
  <c r="M50" i="1" s="1"/>
  <c r="AB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S49" i="1"/>
  <c r="R49" i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V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Q46" i="1"/>
  <c r="S46" i="1" s="1"/>
  <c r="P46" i="1"/>
  <c r="O46" i="1"/>
  <c r="N46" i="1"/>
  <c r="L46" i="1"/>
  <c r="K46" i="1"/>
  <c r="M46" i="1" s="1"/>
  <c r="AB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S45" i="1"/>
  <c r="R45" i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V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R42" i="1"/>
  <c r="Q42" i="1"/>
  <c r="S42" i="1" s="1"/>
  <c r="P42" i="1"/>
  <c r="O42" i="1"/>
  <c r="N42" i="1"/>
  <c r="L42" i="1"/>
  <c r="K42" i="1"/>
  <c r="M42" i="1" s="1"/>
  <c r="AB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S41" i="1"/>
  <c r="R41" i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R38" i="1"/>
  <c r="Q38" i="1"/>
  <c r="S38" i="1" s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R34" i="1"/>
  <c r="Q34" i="1"/>
  <c r="S34" i="1" s="1"/>
  <c r="P34" i="1"/>
  <c r="O34" i="1"/>
  <c r="N34" i="1"/>
  <c r="L34" i="1"/>
  <c r="K34" i="1"/>
  <c r="M34" i="1" s="1"/>
  <c r="AB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R30" i="1"/>
  <c r="Q30" i="1"/>
  <c r="S30" i="1" s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Z27" i="1" s="1"/>
  <c r="X27" i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T23" i="1"/>
  <c r="V23" i="1" s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U19" i="1"/>
  <c r="T19" i="1"/>
  <c r="V19" i="1" s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T15" i="1"/>
  <c r="V15" i="1" s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S13" i="1"/>
  <c r="R13" i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P6" i="1"/>
  <c r="O6" i="1"/>
  <c r="N6" i="1"/>
  <c r="L6" i="1"/>
  <c r="K6" i="1"/>
  <c r="M6" i="1" s="1"/>
  <c r="AB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33" i="1" l="1"/>
  <c r="AB90" i="1"/>
  <c r="AB103" i="1"/>
  <c r="AB127" i="1"/>
  <c r="AB151" i="1"/>
  <c r="AB175" i="1"/>
  <c r="AB199" i="1"/>
  <c r="AB210" i="1"/>
  <c r="AB223" i="1"/>
  <c r="AB234" i="1"/>
  <c r="AB247" i="1"/>
  <c r="AB252" i="1"/>
  <c r="AB258" i="1"/>
  <c r="AB271" i="1"/>
  <c r="AB276" i="1"/>
  <c r="AB281" i="1"/>
  <c r="AB282" i="1"/>
  <c r="AB295" i="1"/>
  <c r="AB300" i="1"/>
  <c r="AB482" i="1"/>
  <c r="AB10" i="1"/>
  <c r="AB17" i="1"/>
  <c r="AB25" i="1"/>
  <c r="AB32" i="1"/>
  <c r="AB93" i="1"/>
  <c r="AB112" i="1"/>
  <c r="AB117" i="1"/>
  <c r="AB136" i="1"/>
  <c r="AB141" i="1"/>
  <c r="AB160" i="1"/>
  <c r="AB165" i="1"/>
  <c r="AB184" i="1"/>
  <c r="AB189" i="1"/>
  <c r="AB208" i="1"/>
  <c r="AB213" i="1"/>
  <c r="AB232" i="1"/>
  <c r="AB237" i="1"/>
  <c r="AB404" i="1"/>
  <c r="AB18" i="1"/>
  <c r="AB26" i="1"/>
  <c r="AB51" i="1"/>
  <c r="AB63" i="1"/>
  <c r="AB75" i="1"/>
  <c r="AB87" i="1"/>
  <c r="AB92" i="1"/>
  <c r="AB97" i="1"/>
  <c r="AB116" i="1"/>
  <c r="AB121" i="1"/>
  <c r="AB140" i="1"/>
  <c r="AB145" i="1"/>
  <c r="AB164" i="1"/>
  <c r="AB169" i="1"/>
  <c r="AB188" i="1"/>
  <c r="AB193" i="1"/>
  <c r="AB212" i="1"/>
  <c r="AB217" i="1"/>
  <c r="AB236" i="1"/>
  <c r="AB241" i="1"/>
  <c r="AB304" i="1"/>
  <c r="AB5" i="1"/>
  <c r="AB31" i="1"/>
  <c r="AB98" i="1"/>
  <c r="AB111" i="1"/>
  <c r="AB122" i="1"/>
  <c r="AB135" i="1"/>
  <c r="AB146" i="1"/>
  <c r="AB159" i="1"/>
  <c r="AB170" i="1"/>
  <c r="AB183" i="1"/>
  <c r="AB194" i="1"/>
  <c r="AB207" i="1"/>
  <c r="AB218" i="1"/>
  <c r="AB231" i="1"/>
  <c r="AB242" i="1"/>
  <c r="AB255" i="1"/>
  <c r="AB260" i="1"/>
  <c r="AB265" i="1"/>
  <c r="AB266" i="1"/>
  <c r="AB279" i="1"/>
  <c r="AB284" i="1"/>
  <c r="AB289" i="1"/>
  <c r="AB290" i="1"/>
  <c r="AB303" i="1"/>
  <c r="AB322" i="1"/>
  <c r="AB15" i="1"/>
  <c r="AB4" i="1"/>
  <c r="AB23" i="1"/>
  <c r="AB37" i="1"/>
  <c r="AB96" i="1"/>
  <c r="AB101" i="1"/>
  <c r="AB120" i="1"/>
  <c r="AB125" i="1"/>
  <c r="AB144" i="1"/>
  <c r="AB149" i="1"/>
  <c r="AB168" i="1"/>
  <c r="AB173" i="1"/>
  <c r="AB192" i="1"/>
  <c r="AB197" i="1"/>
  <c r="AB216" i="1"/>
  <c r="AB221" i="1"/>
  <c r="AB245" i="1"/>
  <c r="AB368" i="1"/>
  <c r="AB392" i="1"/>
  <c r="AB438" i="1"/>
  <c r="AB440" i="1"/>
  <c r="AB462" i="1"/>
  <c r="AB500" i="1"/>
  <c r="AB91" i="1"/>
  <c r="AB115" i="1"/>
  <c r="AB139" i="1"/>
  <c r="AB163" i="1"/>
  <c r="AB187" i="1"/>
  <c r="AB211" i="1"/>
  <c r="AB222" i="1"/>
  <c r="AB246" i="1"/>
  <c r="AB270" i="1"/>
  <c r="AB294" i="1"/>
  <c r="AB3" i="1"/>
  <c r="AB12" i="1"/>
  <c r="AB21" i="1"/>
  <c r="AB29" i="1"/>
  <c r="AB38" i="1"/>
  <c r="AB43" i="1"/>
  <c r="AB55" i="1"/>
  <c r="AB67" i="1"/>
  <c r="AB79" i="1"/>
  <c r="AB100" i="1"/>
  <c r="AB105" i="1"/>
  <c r="AB124" i="1"/>
  <c r="AB129" i="1"/>
  <c r="AB148" i="1"/>
  <c r="AB153" i="1"/>
  <c r="AB172" i="1"/>
  <c r="AB177" i="1"/>
  <c r="AB196" i="1"/>
  <c r="AB201" i="1"/>
  <c r="AB220" i="1"/>
  <c r="AB225" i="1"/>
  <c r="AB249" i="1"/>
  <c r="AB522" i="1"/>
  <c r="AB530" i="1"/>
  <c r="AB95" i="1"/>
  <c r="AB106" i="1"/>
  <c r="AB119" i="1"/>
  <c r="AB130" i="1"/>
  <c r="AB143" i="1"/>
  <c r="AB154" i="1"/>
  <c r="AB167" i="1"/>
  <c r="AB178" i="1"/>
  <c r="AB191" i="1"/>
  <c r="AB202" i="1"/>
  <c r="AB215" i="1"/>
  <c r="AB226" i="1"/>
  <c r="AB239" i="1"/>
  <c r="AB244" i="1"/>
  <c r="AB250" i="1"/>
  <c r="AB263" i="1"/>
  <c r="AB268" i="1"/>
  <c r="AB274" i="1"/>
  <c r="AB287" i="1"/>
  <c r="AB292" i="1"/>
  <c r="AB298" i="1"/>
  <c r="AB378" i="1"/>
  <c r="AB402" i="1"/>
  <c r="AB514" i="1"/>
  <c r="AB14" i="1"/>
  <c r="AB20" i="1"/>
  <c r="AB11" i="1"/>
  <c r="AB22" i="1"/>
  <c r="AB30" i="1"/>
  <c r="AB35" i="1"/>
  <c r="AB104" i="1"/>
  <c r="AB109" i="1"/>
  <c r="AB128" i="1"/>
  <c r="AB133" i="1"/>
  <c r="AB152" i="1"/>
  <c r="AB157" i="1"/>
  <c r="AB176" i="1"/>
  <c r="AB181" i="1"/>
  <c r="AB200" i="1"/>
  <c r="AB205" i="1"/>
  <c r="AB224" i="1"/>
  <c r="AB229" i="1"/>
  <c r="AB253" i="1"/>
  <c r="AB312" i="1"/>
  <c r="AB490" i="1"/>
  <c r="AB498" i="1"/>
  <c r="AB99" i="1"/>
  <c r="AB123" i="1"/>
  <c r="AB147" i="1"/>
  <c r="AB171" i="1"/>
  <c r="AB195" i="1"/>
  <c r="AB206" i="1"/>
  <c r="AB219" i="1"/>
  <c r="AB230" i="1"/>
  <c r="AB243" i="1"/>
  <c r="AB248" i="1"/>
  <c r="AB254" i="1"/>
  <c r="AB267" i="1"/>
  <c r="AB272" i="1"/>
  <c r="AB277" i="1"/>
  <c r="AB278" i="1"/>
  <c r="AB291" i="1"/>
  <c r="AB296" i="1"/>
  <c r="AB301" i="1"/>
  <c r="AB302" i="1"/>
  <c r="AB364" i="1"/>
  <c r="AB370" i="1"/>
  <c r="AB394" i="1"/>
  <c r="AB9" i="1"/>
  <c r="AB19" i="1"/>
  <c r="AB27" i="1"/>
  <c r="AB40" i="1"/>
  <c r="AB47" i="1"/>
  <c r="AB59" i="1"/>
  <c r="AB71" i="1"/>
  <c r="AB83" i="1"/>
  <c r="AB108" i="1"/>
  <c r="AB113" i="1"/>
  <c r="AB132" i="1"/>
  <c r="AB137" i="1"/>
  <c r="AB156" i="1"/>
  <c r="AB161" i="1"/>
  <c r="AB180" i="1"/>
  <c r="AB185" i="1"/>
  <c r="AB204" i="1"/>
  <c r="AB209" i="1"/>
  <c r="AB228" i="1"/>
  <c r="AB233" i="1"/>
  <c r="AB257" i="1"/>
  <c r="AB412" i="1"/>
  <c r="AB319" i="1"/>
  <c r="AB369" i="1"/>
  <c r="AB393" i="1"/>
  <c r="AB417" i="1"/>
  <c r="AB441" i="1"/>
  <c r="AB465" i="1"/>
  <c r="AB483" i="1"/>
  <c r="AB499" i="1"/>
  <c r="AB515" i="1"/>
  <c r="AB531" i="1"/>
  <c r="AB545" i="1"/>
  <c r="AB321" i="1"/>
  <c r="AB367" i="1"/>
  <c r="AB391" i="1"/>
  <c r="AB415" i="1"/>
  <c r="AB439" i="1"/>
  <c r="AB463" i="1"/>
  <c r="AB553" i="1"/>
  <c r="AB564" i="1"/>
  <c r="S308" i="1"/>
  <c r="AB308" i="1" s="1"/>
  <c r="P311" i="1"/>
  <c r="AB311" i="1" s="1"/>
  <c r="M318" i="1"/>
  <c r="AB318" i="1" s="1"/>
  <c r="AB323" i="1"/>
  <c r="S332" i="1"/>
  <c r="AB332" i="1" s="1"/>
  <c r="S336" i="1"/>
  <c r="AB336" i="1" s="1"/>
  <c r="S340" i="1"/>
  <c r="AB340" i="1" s="1"/>
  <c r="S344" i="1"/>
  <c r="AB344" i="1" s="1"/>
  <c r="V359" i="1"/>
  <c r="AB363" i="1"/>
  <c r="AB389" i="1"/>
  <c r="AB413" i="1"/>
  <c r="AB437" i="1"/>
  <c r="AB461" i="1"/>
  <c r="AB481" i="1"/>
  <c r="AB497" i="1"/>
  <c r="AB513" i="1"/>
  <c r="AB529" i="1"/>
  <c r="AB556" i="1"/>
  <c r="AB579" i="1"/>
  <c r="S310" i="1"/>
  <c r="P313" i="1"/>
  <c r="AB325" i="1"/>
  <c r="V327" i="1"/>
  <c r="AB327" i="1" s="1"/>
  <c r="V355" i="1"/>
  <c r="AB355" i="1" s="1"/>
  <c r="AB357" i="1"/>
  <c r="AB359" i="1"/>
  <c r="M366" i="1"/>
  <c r="AB366" i="1" s="1"/>
  <c r="AB387" i="1"/>
  <c r="AB411" i="1"/>
  <c r="AB435" i="1"/>
  <c r="AB459" i="1"/>
  <c r="AB479" i="1"/>
  <c r="AB495" i="1"/>
  <c r="AB511" i="1"/>
  <c r="AB527" i="1"/>
  <c r="AB562" i="1"/>
  <c r="AB793" i="1"/>
  <c r="AB798" i="1"/>
  <c r="AB385" i="1"/>
  <c r="AB409" i="1"/>
  <c r="AB543" i="1"/>
  <c r="AB305" i="1"/>
  <c r="V307" i="1"/>
  <c r="AB307" i="1" s="1"/>
  <c r="S314" i="1"/>
  <c r="AB314" i="1" s="1"/>
  <c r="P317" i="1"/>
  <c r="AB317" i="1" s="1"/>
  <c r="AB329" i="1"/>
  <c r="V331" i="1"/>
  <c r="V335" i="1"/>
  <c r="V339" i="1"/>
  <c r="V343" i="1"/>
  <c r="V347" i="1"/>
  <c r="AB347" i="1" s="1"/>
  <c r="AB349" i="1"/>
  <c r="AB351" i="1"/>
  <c r="M358" i="1"/>
  <c r="AB358" i="1" s="1"/>
  <c r="AB383" i="1"/>
  <c r="AB407" i="1"/>
  <c r="AB431" i="1"/>
  <c r="AB455" i="1"/>
  <c r="AB477" i="1"/>
  <c r="AB493" i="1"/>
  <c r="AB509" i="1"/>
  <c r="AB525" i="1"/>
  <c r="AB566" i="1"/>
  <c r="AB331" i="1"/>
  <c r="AB333" i="1"/>
  <c r="AB335" i="1"/>
  <c r="AB337" i="1"/>
  <c r="AB339" i="1"/>
  <c r="AB341" i="1"/>
  <c r="AB343" i="1"/>
  <c r="AB345" i="1"/>
  <c r="AB381" i="1"/>
  <c r="AB405" i="1"/>
  <c r="AB429" i="1"/>
  <c r="AB453" i="1"/>
  <c r="AB475" i="1"/>
  <c r="AB491" i="1"/>
  <c r="AB507" i="1"/>
  <c r="AB523" i="1"/>
  <c r="AB539" i="1"/>
  <c r="AB309" i="1"/>
  <c r="V311" i="1"/>
  <c r="P321" i="1"/>
  <c r="M350" i="1"/>
  <c r="AB350" i="1" s="1"/>
  <c r="P365" i="1"/>
  <c r="AB365" i="1" s="1"/>
  <c r="AB379" i="1"/>
  <c r="AB403" i="1"/>
  <c r="AB427" i="1"/>
  <c r="AB451" i="1"/>
  <c r="AB572" i="1"/>
  <c r="AB580" i="1"/>
  <c r="M306" i="1"/>
  <c r="AB306" i="1" s="1"/>
  <c r="V313" i="1"/>
  <c r="AB313" i="1" s="1"/>
  <c r="S320" i="1"/>
  <c r="AB320" i="1" s="1"/>
  <c r="M330" i="1"/>
  <c r="AB330" i="1" s="1"/>
  <c r="M334" i="1"/>
  <c r="AB334" i="1" s="1"/>
  <c r="M338" i="1"/>
  <c r="AB338" i="1" s="1"/>
  <c r="M342" i="1"/>
  <c r="AB342" i="1" s="1"/>
  <c r="M346" i="1"/>
  <c r="AB346" i="1" s="1"/>
  <c r="P361" i="1"/>
  <c r="AB361" i="1" s="1"/>
  <c r="S368" i="1"/>
  <c r="AB377" i="1"/>
  <c r="AB401" i="1"/>
  <c r="AB425" i="1"/>
  <c r="AB449" i="1"/>
  <c r="AB473" i="1"/>
  <c r="AB489" i="1"/>
  <c r="AB505" i="1"/>
  <c r="AB521" i="1"/>
  <c r="AB537" i="1"/>
  <c r="AB547" i="1"/>
  <c r="AB375" i="1"/>
  <c r="AB399" i="1"/>
  <c r="AB423" i="1"/>
  <c r="AB447" i="1"/>
  <c r="AB471" i="1"/>
  <c r="AB487" i="1"/>
  <c r="AB503" i="1"/>
  <c r="AB519" i="1"/>
  <c r="AB535" i="1"/>
  <c r="M310" i="1"/>
  <c r="AB310" i="1" s="1"/>
  <c r="AB315" i="1"/>
  <c r="S324" i="1"/>
  <c r="AB324" i="1" s="1"/>
  <c r="P353" i="1"/>
  <c r="AB353" i="1" s="1"/>
  <c r="S360" i="1"/>
  <c r="AB360" i="1" s="1"/>
  <c r="AB373" i="1"/>
  <c r="AB397" i="1"/>
  <c r="AB421" i="1"/>
  <c r="AB445" i="1"/>
  <c r="AB469" i="1"/>
  <c r="AB570" i="1"/>
  <c r="AB620" i="1"/>
  <c r="AB644" i="1"/>
  <c r="AB668" i="1"/>
  <c r="AB692" i="1"/>
  <c r="AB716" i="1"/>
  <c r="AB744" i="1"/>
  <c r="AB749" i="1"/>
  <c r="AB768" i="1"/>
  <c r="AB769" i="1"/>
  <c r="S544" i="1"/>
  <c r="AB544" i="1" s="1"/>
  <c r="V551" i="1"/>
  <c r="AB551" i="1" s="1"/>
  <c r="M558" i="1"/>
  <c r="AB558" i="1" s="1"/>
  <c r="P565" i="1"/>
  <c r="AB569" i="1"/>
  <c r="S584" i="1"/>
  <c r="AB584" i="1" s="1"/>
  <c r="AB591" i="1"/>
  <c r="P593" i="1"/>
  <c r="M602" i="1"/>
  <c r="S608" i="1"/>
  <c r="AB615" i="1"/>
  <c r="P617" i="1"/>
  <c r="AB625" i="1"/>
  <c r="AB639" i="1"/>
  <c r="AB649" i="1"/>
  <c r="AB663" i="1"/>
  <c r="AB673" i="1"/>
  <c r="AB687" i="1"/>
  <c r="AB697" i="1"/>
  <c r="AB711" i="1"/>
  <c r="AB721" i="1"/>
  <c r="AB735" i="1"/>
  <c r="AB748" i="1"/>
  <c r="AB753" i="1"/>
  <c r="AB782" i="1"/>
  <c r="AB794" i="1"/>
  <c r="AB810" i="1"/>
  <c r="AB600" i="1"/>
  <c r="AB610" i="1"/>
  <c r="AB624" i="1"/>
  <c r="AB634" i="1"/>
  <c r="AB648" i="1"/>
  <c r="AB658" i="1"/>
  <c r="AB672" i="1"/>
  <c r="AB682" i="1"/>
  <c r="AB696" i="1"/>
  <c r="AB706" i="1"/>
  <c r="AB720" i="1"/>
  <c r="AB730" i="1"/>
  <c r="AB739" i="1"/>
  <c r="AB752" i="1"/>
  <c r="AB757" i="1"/>
  <c r="AB767" i="1"/>
  <c r="V543" i="1"/>
  <c r="M550" i="1"/>
  <c r="AB550" i="1" s="1"/>
  <c r="P557" i="1"/>
  <c r="AB561" i="1"/>
  <c r="S588" i="1"/>
  <c r="AB588" i="1" s="1"/>
  <c r="AB595" i="1"/>
  <c r="P597" i="1"/>
  <c r="AB605" i="1"/>
  <c r="M606" i="1"/>
  <c r="AB606" i="1" s="1"/>
  <c r="S612" i="1"/>
  <c r="AB619" i="1"/>
  <c r="P621" i="1"/>
  <c r="AB629" i="1"/>
  <c r="AB643" i="1"/>
  <c r="AB653" i="1"/>
  <c r="AB667" i="1"/>
  <c r="AB677" i="1"/>
  <c r="AB691" i="1"/>
  <c r="AB701" i="1"/>
  <c r="AB715" i="1"/>
  <c r="AB725" i="1"/>
  <c r="AB743" i="1"/>
  <c r="AB756" i="1"/>
  <c r="AB761" i="1"/>
  <c r="AB774" i="1"/>
  <c r="AB781" i="1"/>
  <c r="AB787" i="1"/>
  <c r="AB788" i="1"/>
  <c r="M542" i="1"/>
  <c r="AB542" i="1" s="1"/>
  <c r="P549" i="1"/>
  <c r="S576" i="1"/>
  <c r="AB576" i="1" s="1"/>
  <c r="V583" i="1"/>
  <c r="AB583" i="1" s="1"/>
  <c r="AB585" i="1"/>
  <c r="M586" i="1"/>
  <c r="AB586" i="1" s="1"/>
  <c r="S592" i="1"/>
  <c r="AB599" i="1"/>
  <c r="P601" i="1"/>
  <c r="AB601" i="1" s="1"/>
  <c r="M610" i="1"/>
  <c r="S616" i="1"/>
  <c r="AB616" i="1" s="1"/>
  <c r="AB623" i="1"/>
  <c r="AB633" i="1"/>
  <c r="AB647" i="1"/>
  <c r="AB657" i="1"/>
  <c r="AB671" i="1"/>
  <c r="AB681" i="1"/>
  <c r="AB695" i="1"/>
  <c r="AB705" i="1"/>
  <c r="AB719" i="1"/>
  <c r="AB729" i="1"/>
  <c r="AB751" i="1"/>
  <c r="AB766" i="1"/>
  <c r="AB772" i="1"/>
  <c r="AB773" i="1"/>
  <c r="AB779" i="1"/>
  <c r="AB780" i="1"/>
  <c r="AB573" i="1"/>
  <c r="AB608" i="1"/>
  <c r="AB786" i="1"/>
  <c r="AB797" i="1"/>
  <c r="P541" i="1"/>
  <c r="AB541" i="1" s="1"/>
  <c r="S568" i="1"/>
  <c r="AB568" i="1" s="1"/>
  <c r="V575" i="1"/>
  <c r="AB575" i="1" s="1"/>
  <c r="M582" i="1"/>
  <c r="AB582" i="1" s="1"/>
  <c r="AB589" i="1"/>
  <c r="M590" i="1"/>
  <c r="AB590" i="1" s="1"/>
  <c r="S596" i="1"/>
  <c r="AB596" i="1" s="1"/>
  <c r="AB603" i="1"/>
  <c r="P605" i="1"/>
  <c r="M614" i="1"/>
  <c r="AB614" i="1" s="1"/>
  <c r="S620" i="1"/>
  <c r="AB627" i="1"/>
  <c r="AB637" i="1"/>
  <c r="AB651" i="1"/>
  <c r="AB661" i="1"/>
  <c r="AB675" i="1"/>
  <c r="AB685" i="1"/>
  <c r="AB699" i="1"/>
  <c r="AB709" i="1"/>
  <c r="AB723" i="1"/>
  <c r="AB733" i="1"/>
  <c r="AB742" i="1"/>
  <c r="AB759" i="1"/>
  <c r="AB764" i="1"/>
  <c r="AB565" i="1"/>
  <c r="AB612" i="1"/>
  <c r="AB622" i="1"/>
  <c r="AB636" i="1"/>
  <c r="AB646" i="1"/>
  <c r="AB660" i="1"/>
  <c r="AB670" i="1"/>
  <c r="AB684" i="1"/>
  <c r="AB694" i="1"/>
  <c r="AB708" i="1"/>
  <c r="AB718" i="1"/>
  <c r="AB732" i="1"/>
  <c r="AB746" i="1"/>
  <c r="AB778" i="1"/>
  <c r="AB785" i="1"/>
  <c r="AB557" i="1"/>
  <c r="S560" i="1"/>
  <c r="AB560" i="1" s="1"/>
  <c r="V567" i="1"/>
  <c r="AB567" i="1" s="1"/>
  <c r="M574" i="1"/>
  <c r="AB574" i="1" s="1"/>
  <c r="P581" i="1"/>
  <c r="AB581" i="1" s="1"/>
  <c r="P585" i="1"/>
  <c r="AB593" i="1"/>
  <c r="M594" i="1"/>
  <c r="AB594" i="1" s="1"/>
  <c r="S600" i="1"/>
  <c r="AB607" i="1"/>
  <c r="P609" i="1"/>
  <c r="AB609" i="1" s="1"/>
  <c r="AB617" i="1"/>
  <c r="M618" i="1"/>
  <c r="AB618" i="1" s="1"/>
  <c r="S624" i="1"/>
  <c r="AB631" i="1"/>
  <c r="AB641" i="1"/>
  <c r="AB655" i="1"/>
  <c r="AB665" i="1"/>
  <c r="AB679" i="1"/>
  <c r="AB689" i="1"/>
  <c r="AB703" i="1"/>
  <c r="AB713" i="1"/>
  <c r="AB727" i="1"/>
  <c r="AB737" i="1"/>
  <c r="AB750" i="1"/>
  <c r="AB763" i="1"/>
  <c r="AB592" i="1"/>
  <c r="AB602" i="1"/>
  <c r="AB626" i="1"/>
  <c r="AB640" i="1"/>
  <c r="AB650" i="1"/>
  <c r="AB664" i="1"/>
  <c r="AB674" i="1"/>
  <c r="AB688" i="1"/>
  <c r="AB698" i="1"/>
  <c r="AB712" i="1"/>
  <c r="AB722" i="1"/>
  <c r="AB736" i="1"/>
  <c r="AB741" i="1"/>
  <c r="AB754" i="1"/>
  <c r="AB770" i="1"/>
  <c r="AB777" i="1"/>
  <c r="AB783" i="1"/>
  <c r="AB784" i="1"/>
  <c r="AB549" i="1"/>
  <c r="S552" i="1"/>
  <c r="AB552" i="1" s="1"/>
  <c r="V559" i="1"/>
  <c r="AB559" i="1" s="1"/>
  <c r="M566" i="1"/>
  <c r="P573" i="1"/>
  <c r="AB577" i="1"/>
  <c r="AB587" i="1"/>
  <c r="P589" i="1"/>
  <c r="AB597" i="1"/>
  <c r="M598" i="1"/>
  <c r="AB598" i="1" s="1"/>
  <c r="S604" i="1"/>
  <c r="AB604" i="1" s="1"/>
  <c r="AB611" i="1"/>
  <c r="P613" i="1"/>
  <c r="AB613" i="1" s="1"/>
  <c r="AB621" i="1"/>
  <c r="M622" i="1"/>
  <c r="AB635" i="1"/>
  <c r="AB645" i="1"/>
  <c r="AB659" i="1"/>
  <c r="AB669" i="1"/>
  <c r="AB683" i="1"/>
  <c r="AB693" i="1"/>
  <c r="AB707" i="1"/>
  <c r="AB717" i="1"/>
  <c r="AB731" i="1"/>
  <c r="AB740" i="1"/>
  <c r="AB745" i="1"/>
  <c r="AB758" i="1"/>
  <c r="AB790" i="1"/>
  <c r="V793" i="1"/>
  <c r="V797" i="1"/>
  <c r="P803" i="1"/>
  <c r="AB808" i="1"/>
  <c r="S814" i="1"/>
  <c r="AB814" i="1" s="1"/>
  <c r="AB826" i="1"/>
  <c r="AB850" i="1"/>
  <c r="AB874" i="1"/>
  <c r="AB884" i="1"/>
  <c r="AB898" i="1"/>
  <c r="AB908" i="1"/>
  <c r="AB922" i="1"/>
  <c r="AB935" i="1"/>
  <c r="AB944" i="1"/>
  <c r="AB957" i="1"/>
  <c r="AB970" i="1"/>
  <c r="AB983" i="1"/>
  <c r="AB992" i="1"/>
  <c r="AB1071" i="1"/>
  <c r="AB1126" i="1"/>
  <c r="AB791" i="1"/>
  <c r="AB792" i="1"/>
  <c r="M800" i="1"/>
  <c r="AB807" i="1"/>
  <c r="AB816" i="1"/>
  <c r="AB821" i="1"/>
  <c r="AB835" i="1"/>
  <c r="AB840" i="1"/>
  <c r="AB845" i="1"/>
  <c r="AB859" i="1"/>
  <c r="AB864" i="1"/>
  <c r="AB869" i="1"/>
  <c r="AB883" i="1"/>
  <c r="AB893" i="1"/>
  <c r="AB907" i="1"/>
  <c r="AB917" i="1"/>
  <c r="AB926" i="1"/>
  <c r="AB939" i="1"/>
  <c r="AB948" i="1"/>
  <c r="AB961" i="1"/>
  <c r="AB974" i="1"/>
  <c r="AB987" i="1"/>
  <c r="AB996" i="1"/>
  <c r="AB1012" i="1"/>
  <c r="AB1024" i="1"/>
  <c r="AB1036" i="1"/>
  <c r="AB1048" i="1"/>
  <c r="AB1059" i="1"/>
  <c r="AB1141" i="1"/>
  <c r="AB1169" i="1"/>
  <c r="AB795" i="1"/>
  <c r="AB796" i="1"/>
  <c r="AB839" i="1"/>
  <c r="AB863" i="1"/>
  <c r="AB873" i="1"/>
  <c r="AB887" i="1"/>
  <c r="AB897" i="1"/>
  <c r="AB911" i="1"/>
  <c r="AB921" i="1"/>
  <c r="AB934" i="1"/>
  <c r="AB947" i="1"/>
  <c r="AB956" i="1"/>
  <c r="AB969" i="1"/>
  <c r="AB982" i="1"/>
  <c r="AB995" i="1"/>
  <c r="AB1065" i="1"/>
  <c r="AB1080" i="1"/>
  <c r="AB1121" i="1"/>
  <c r="M792" i="1"/>
  <c r="AB805" i="1"/>
  <c r="V813" i="1"/>
  <c r="AB834" i="1"/>
  <c r="AB858" i="1"/>
  <c r="AB882" i="1"/>
  <c r="AB892" i="1"/>
  <c r="AB906" i="1"/>
  <c r="AB916" i="1"/>
  <c r="AB925" i="1"/>
  <c r="AB938" i="1"/>
  <c r="AB951" i="1"/>
  <c r="AB960" i="1"/>
  <c r="AB973" i="1"/>
  <c r="AB986" i="1"/>
  <c r="AB999" i="1"/>
  <c r="AB1060" i="1"/>
  <c r="AB1089" i="1"/>
  <c r="AB1125" i="1"/>
  <c r="AB1381" i="1"/>
  <c r="AB804" i="1"/>
  <c r="AB819" i="1"/>
  <c r="AB824" i="1"/>
  <c r="AB829" i="1"/>
  <c r="AB843" i="1"/>
  <c r="AB848" i="1"/>
  <c r="AB853" i="1"/>
  <c r="AB867" i="1"/>
  <c r="AB877" i="1"/>
  <c r="AB891" i="1"/>
  <c r="AB901" i="1"/>
  <c r="AB915" i="1"/>
  <c r="AB929" i="1"/>
  <c r="AB942" i="1"/>
  <c r="AB955" i="1"/>
  <c r="AB964" i="1"/>
  <c r="AB977" i="1"/>
  <c r="AB990" i="1"/>
  <c r="AB1004" i="1"/>
  <c r="AB1016" i="1"/>
  <c r="AB1028" i="1"/>
  <c r="AB1040" i="1"/>
  <c r="AB1052" i="1"/>
  <c r="AB1063" i="1"/>
  <c r="AB1103" i="1"/>
  <c r="AB1147" i="1"/>
  <c r="AB1173" i="1"/>
  <c r="M796" i="1"/>
  <c r="AB803" i="1"/>
  <c r="AB813" i="1"/>
  <c r="AB838" i="1"/>
  <c r="AB862" i="1"/>
  <c r="AB872" i="1"/>
  <c r="AB886" i="1"/>
  <c r="AB896" i="1"/>
  <c r="AB910" i="1"/>
  <c r="AB920" i="1"/>
  <c r="AB933" i="1"/>
  <c r="AB946" i="1"/>
  <c r="AB959" i="1"/>
  <c r="AB968" i="1"/>
  <c r="AB981" i="1"/>
  <c r="AB994" i="1"/>
  <c r="AB1003" i="1"/>
  <c r="AB1009" i="1"/>
  <c r="AB1015" i="1"/>
  <c r="AB1021" i="1"/>
  <c r="AB1027" i="1"/>
  <c r="AB1033" i="1"/>
  <c r="AB1039" i="1"/>
  <c r="AB1045" i="1"/>
  <c r="AB1051" i="1"/>
  <c r="AB1057" i="1"/>
  <c r="AB1069" i="1"/>
  <c r="AB1076" i="1"/>
  <c r="AB1083" i="1"/>
  <c r="AB1333" i="1"/>
  <c r="AB812" i="1"/>
  <c r="AB823" i="1"/>
  <c r="AB828" i="1"/>
  <c r="AB833" i="1"/>
  <c r="AB847" i="1"/>
  <c r="AB852" i="1"/>
  <c r="AB857" i="1"/>
  <c r="AB871" i="1"/>
  <c r="AB881" i="1"/>
  <c r="AB895" i="1"/>
  <c r="AB905" i="1"/>
  <c r="AB919" i="1"/>
  <c r="AB924" i="1"/>
  <c r="AB937" i="1"/>
  <c r="AB950" i="1"/>
  <c r="AB963" i="1"/>
  <c r="AB972" i="1"/>
  <c r="AB985" i="1"/>
  <c r="AB1010" i="1"/>
  <c r="AB1022" i="1"/>
  <c r="AB1034" i="1"/>
  <c r="AB1046" i="1"/>
  <c r="AB1067" i="1"/>
  <c r="AB1097" i="1"/>
  <c r="AB1117" i="1"/>
  <c r="S798" i="1"/>
  <c r="M804" i="1"/>
  <c r="AB811" i="1"/>
  <c r="P815" i="1"/>
  <c r="AB815" i="1" s="1"/>
  <c r="AB818" i="1"/>
  <c r="AB842" i="1"/>
  <c r="AB866" i="1"/>
  <c r="AB876" i="1"/>
  <c r="AB890" i="1"/>
  <c r="AB900" i="1"/>
  <c r="AB914" i="1"/>
  <c r="AB928" i="1"/>
  <c r="AB941" i="1"/>
  <c r="AB954" i="1"/>
  <c r="AB967" i="1"/>
  <c r="AB976" i="1"/>
  <c r="AB989" i="1"/>
  <c r="AB1056" i="1"/>
  <c r="AB1073" i="1"/>
  <c r="AB1157" i="1"/>
  <c r="AB1161" i="1"/>
  <c r="AB801" i="1"/>
  <c r="AB827" i="1"/>
  <c r="AB832" i="1"/>
  <c r="AB837" i="1"/>
  <c r="AB851" i="1"/>
  <c r="AB856" i="1"/>
  <c r="AB861" i="1"/>
  <c r="AB875" i="1"/>
  <c r="AB885" i="1"/>
  <c r="AB899" i="1"/>
  <c r="AB909" i="1"/>
  <c r="AB923" i="1"/>
  <c r="AB932" i="1"/>
  <c r="AB945" i="1"/>
  <c r="AB971" i="1"/>
  <c r="AB980" i="1"/>
  <c r="AB993" i="1"/>
  <c r="AB1093" i="1"/>
  <c r="S796" i="1"/>
  <c r="AB800" i="1"/>
  <c r="S806" i="1"/>
  <c r="AB806" i="1" s="1"/>
  <c r="M812" i="1"/>
  <c r="AB822" i="1"/>
  <c r="AB880" i="1"/>
  <c r="AB904" i="1"/>
  <c r="AB927" i="1"/>
  <c r="AB936" i="1"/>
  <c r="AB975" i="1"/>
  <c r="AB984" i="1"/>
  <c r="AB998" i="1"/>
  <c r="AB1007" i="1"/>
  <c r="AB1019" i="1"/>
  <c r="AB1031" i="1"/>
  <c r="AB1043" i="1"/>
  <c r="AB1055" i="1"/>
  <c r="AB1068" i="1"/>
  <c r="AB1105" i="1"/>
  <c r="AB1137" i="1"/>
  <c r="AB799" i="1"/>
  <c r="AB809" i="1"/>
  <c r="AB817" i="1"/>
  <c r="AB831" i="1"/>
  <c r="AB836" i="1"/>
  <c r="AB841" i="1"/>
  <c r="AB855" i="1"/>
  <c r="AB860" i="1"/>
  <c r="AB865" i="1"/>
  <c r="AB879" i="1"/>
  <c r="AB889" i="1"/>
  <c r="AB903" i="1"/>
  <c r="AB913" i="1"/>
  <c r="AB953" i="1"/>
  <c r="AB966" i="1"/>
  <c r="AB1001" i="1"/>
  <c r="AB1002" i="1"/>
  <c r="AB1014" i="1"/>
  <c r="AB1026" i="1"/>
  <c r="AB1038" i="1"/>
  <c r="AB1050" i="1"/>
  <c r="AB1072" i="1"/>
  <c r="AB1077" i="1"/>
  <c r="AB1109" i="1"/>
  <c r="AB1062" i="1"/>
  <c r="AB1136" i="1"/>
  <c r="AB1142" i="1"/>
  <c r="AB1163" i="1"/>
  <c r="AB1269" i="1"/>
  <c r="AB1349" i="1"/>
  <c r="AB1392" i="1"/>
  <c r="AB1106" i="1"/>
  <c r="AB1135" i="1"/>
  <c r="AB1156" i="1"/>
  <c r="AB1084" i="1"/>
  <c r="AB1108" i="1"/>
  <c r="AB1128" i="1"/>
  <c r="AB1155" i="1"/>
  <c r="AB1176" i="1"/>
  <c r="AB1188" i="1"/>
  <c r="AB1191" i="1"/>
  <c r="AB1197" i="1"/>
  <c r="AB1261" i="1"/>
  <c r="AB1284" i="1"/>
  <c r="AB1291" i="1"/>
  <c r="AB1300" i="1"/>
  <c r="AB1301" i="1"/>
  <c r="V1064" i="1"/>
  <c r="AB1064" i="1" s="1"/>
  <c r="P1078" i="1"/>
  <c r="AB1078" i="1" s="1"/>
  <c r="Z1081" i="1"/>
  <c r="AB1081" i="1" s="1"/>
  <c r="Z1082" i="1"/>
  <c r="AB1082" i="1" s="1"/>
  <c r="M1083" i="1"/>
  <c r="P1090" i="1"/>
  <c r="Z1106" i="1"/>
  <c r="M1107" i="1"/>
  <c r="AB1107" i="1" s="1"/>
  <c r="P1114" i="1"/>
  <c r="AB1127" i="1"/>
  <c r="Z1134" i="1"/>
  <c r="AB1134" i="1" s="1"/>
  <c r="AB1148" i="1"/>
  <c r="AB1154" i="1"/>
  <c r="AB1175" i="1"/>
  <c r="AB1187" i="1"/>
  <c r="AB1209" i="1"/>
  <c r="AB1225" i="1"/>
  <c r="AB1241" i="1"/>
  <c r="AB1264" i="1"/>
  <c r="AB1277" i="1"/>
  <c r="AB1290" i="1"/>
  <c r="AB1297" i="1"/>
  <c r="AB1317" i="1"/>
  <c r="AB1396" i="1"/>
  <c r="P1070" i="1"/>
  <c r="S1077" i="1"/>
  <c r="Z1102" i="1"/>
  <c r="AB1102" i="1" s="1"/>
  <c r="M1103" i="1"/>
  <c r="AB1119" i="1"/>
  <c r="AB1140" i="1"/>
  <c r="AB1146" i="1"/>
  <c r="AB1167" i="1"/>
  <c r="Z1174" i="1"/>
  <c r="AB1174" i="1" s="1"/>
  <c r="Z1186" i="1"/>
  <c r="AB1186" i="1" s="1"/>
  <c r="AB1256" i="1"/>
  <c r="AB1273" i="1"/>
  <c r="AB1296" i="1"/>
  <c r="AB1066" i="1"/>
  <c r="AB1100" i="1"/>
  <c r="AB1118" i="1"/>
  <c r="AB1139" i="1"/>
  <c r="AB1160" i="1"/>
  <c r="AB1276" i="1"/>
  <c r="AB1329" i="1"/>
  <c r="AB1345" i="1"/>
  <c r="AB1094" i="1"/>
  <c r="M1099" i="1"/>
  <c r="AB1099" i="1" s="1"/>
  <c r="AB1132" i="1"/>
  <c r="AB1138" i="1"/>
  <c r="AB1159" i="1"/>
  <c r="Z1166" i="1"/>
  <c r="AB1166" i="1" s="1"/>
  <c r="AB1179" i="1"/>
  <c r="AB1200" i="1"/>
  <c r="AB1216" i="1"/>
  <c r="AB1232" i="1"/>
  <c r="AB1248" i="1"/>
  <c r="AB1265" i="1"/>
  <c r="AB1281" i="1"/>
  <c r="AB1288" i="1"/>
  <c r="AB1369" i="1"/>
  <c r="AB1376" i="1"/>
  <c r="AB1096" i="1"/>
  <c r="AB1131" i="1"/>
  <c r="AB1152" i="1"/>
  <c r="AB1268" i="1"/>
  <c r="AB1321" i="1"/>
  <c r="AB1054" i="1"/>
  <c r="AB1114" i="1"/>
  <c r="AB1124" i="1"/>
  <c r="AB1151" i="1"/>
  <c r="Z1158" i="1"/>
  <c r="AB1158" i="1" s="1"/>
  <c r="AB1172" i="1"/>
  <c r="Z1178" i="1"/>
  <c r="AB1178" i="1" s="1"/>
  <c r="AB1192" i="1"/>
  <c r="AB1201" i="1"/>
  <c r="AB1217" i="1"/>
  <c r="AB1233" i="1"/>
  <c r="AB1257" i="1"/>
  <c r="AB1344" i="1"/>
  <c r="AB1393" i="1"/>
  <c r="AB1423" i="1"/>
  <c r="P1074" i="1"/>
  <c r="AB1074" i="1" s="1"/>
  <c r="V1088" i="1"/>
  <c r="AB1088" i="1" s="1"/>
  <c r="AB1092" i="1"/>
  <c r="S1105" i="1"/>
  <c r="V1112" i="1"/>
  <c r="AB1112" i="1" s="1"/>
  <c r="AB1116" i="1"/>
  <c r="AB1123" i="1"/>
  <c r="Z1130" i="1"/>
  <c r="AB1130" i="1" s="1"/>
  <c r="AB1144" i="1"/>
  <c r="AB1150" i="1"/>
  <c r="AB1171" i="1"/>
  <c r="AB1184" i="1"/>
  <c r="AB1189" i="1"/>
  <c r="AB1204" i="1"/>
  <c r="AB1220" i="1"/>
  <c r="AB1236" i="1"/>
  <c r="AB1260" i="1"/>
  <c r="AB1280" i="1"/>
  <c r="AB1368" i="1"/>
  <c r="AB1432" i="1"/>
  <c r="P1058" i="1"/>
  <c r="AB1058" i="1" s="1"/>
  <c r="AB1070" i="1"/>
  <c r="V1080" i="1"/>
  <c r="AB1086" i="1"/>
  <c r="Z1090" i="1"/>
  <c r="AB1090" i="1" s="1"/>
  <c r="M1091" i="1"/>
  <c r="AB1091" i="1" s="1"/>
  <c r="P1098" i="1"/>
  <c r="AB1098" i="1" s="1"/>
  <c r="AB1110" i="1"/>
  <c r="Z1114" i="1"/>
  <c r="M1115" i="1"/>
  <c r="AB1115" i="1" s="1"/>
  <c r="AB1122" i="1"/>
  <c r="AB1143" i="1"/>
  <c r="Z1150" i="1"/>
  <c r="AB1164" i="1"/>
  <c r="AB1170" i="1"/>
  <c r="AB1183" i="1"/>
  <c r="AB1198" i="1"/>
  <c r="AB1249" i="1"/>
  <c r="AB1306" i="1"/>
  <c r="AB1307" i="1"/>
  <c r="AB1331" i="1"/>
  <c r="AB1355" i="1"/>
  <c r="AB1383" i="1"/>
  <c r="Z1449" i="1"/>
  <c r="AB1455" i="1"/>
  <c r="AB1459" i="1"/>
  <c r="AB1475" i="1"/>
  <c r="AB1524" i="1"/>
  <c r="AB1302" i="1"/>
  <c r="AB1303" i="1"/>
  <c r="Z1309" i="1"/>
  <c r="AB1309" i="1" s="1"/>
  <c r="AB1330" i="1"/>
  <c r="Z1333" i="1"/>
  <c r="AB1354" i="1"/>
  <c r="Z1357" i="1"/>
  <c r="AB1357" i="1" s="1"/>
  <c r="AB1378" i="1"/>
  <c r="Z1381" i="1"/>
  <c r="Z1413" i="1"/>
  <c r="AB1413" i="1" s="1"/>
  <c r="AB1415" i="1"/>
  <c r="AB1418" i="1"/>
  <c r="AB1445" i="1"/>
  <c r="Z1453" i="1"/>
  <c r="AB1453" i="1" s="1"/>
  <c r="AB1632" i="1"/>
  <c r="AB1680" i="1"/>
  <c r="AB1298" i="1"/>
  <c r="AB1299" i="1"/>
  <c r="AB1327" i="1"/>
  <c r="AB1351" i="1"/>
  <c r="AB1379" i="1"/>
  <c r="AB1422" i="1"/>
  <c r="AB1449" i="1"/>
  <c r="AB1461" i="1"/>
  <c r="AB1470" i="1"/>
  <c r="AB1477" i="1"/>
  <c r="AB1294" i="1"/>
  <c r="AB1295" i="1"/>
  <c r="Z1301" i="1"/>
  <c r="AB1326" i="1"/>
  <c r="Z1329" i="1"/>
  <c r="AB1350" i="1"/>
  <c r="Z1353" i="1"/>
  <c r="AB1353" i="1" s="1"/>
  <c r="AB1374" i="1"/>
  <c r="Z1377" i="1"/>
  <c r="AB1377" i="1" s="1"/>
  <c r="Z1417" i="1"/>
  <c r="AB1417" i="1" s="1"/>
  <c r="AB1419" i="1"/>
  <c r="AB1426" i="1"/>
  <c r="AB1471" i="1"/>
  <c r="AB1487" i="1"/>
  <c r="AB1494" i="1"/>
  <c r="AB1542" i="1"/>
  <c r="AB1590" i="1"/>
  <c r="AB1638" i="1"/>
  <c r="AB1712" i="1"/>
  <c r="AB1199" i="1"/>
  <c r="AB1286" i="1"/>
  <c r="AB1287" i="1"/>
  <c r="Z1293" i="1"/>
  <c r="AB1293" i="1" s="1"/>
  <c r="AB1322" i="1"/>
  <c r="Z1325" i="1"/>
  <c r="AB1325" i="1" s="1"/>
  <c r="AB1346" i="1"/>
  <c r="Z1349" i="1"/>
  <c r="AB1370" i="1"/>
  <c r="AB1394" i="1"/>
  <c r="AB1399" i="1"/>
  <c r="AB1402" i="1"/>
  <c r="AB1434" i="1"/>
  <c r="AB1466" i="1"/>
  <c r="AB2292" i="1"/>
  <c r="AB2293" i="1"/>
  <c r="AB1190" i="1"/>
  <c r="AB1202" i="1"/>
  <c r="AB1203" i="1"/>
  <c r="AB1206" i="1"/>
  <c r="AB1207" i="1"/>
  <c r="AB1210" i="1"/>
  <c r="AB1211" i="1"/>
  <c r="AB1214" i="1"/>
  <c r="AB1215" i="1"/>
  <c r="AB1218" i="1"/>
  <c r="AB1219" i="1"/>
  <c r="AB1222" i="1"/>
  <c r="AB1223" i="1"/>
  <c r="AB1227" i="1"/>
  <c r="AB1231" i="1"/>
  <c r="AB1235" i="1"/>
  <c r="AB1239" i="1"/>
  <c r="AB1243" i="1"/>
  <c r="AB1247" i="1"/>
  <c r="AB1250" i="1"/>
  <c r="AB1251" i="1"/>
  <c r="AB1254" i="1"/>
  <c r="AB1255" i="1"/>
  <c r="AB1258" i="1"/>
  <c r="AB1259" i="1"/>
  <c r="AB1262" i="1"/>
  <c r="AB1263" i="1"/>
  <c r="AB1266" i="1"/>
  <c r="AB1267" i="1"/>
  <c r="AB1271" i="1"/>
  <c r="AB1275" i="1"/>
  <c r="AB1279" i="1"/>
  <c r="AB1283" i="1"/>
  <c r="AB1319" i="1"/>
  <c r="AB1343" i="1"/>
  <c r="AB1367" i="1"/>
  <c r="AB1395" i="1"/>
  <c r="AB1438" i="1"/>
  <c r="AB1482" i="1"/>
  <c r="AB1588" i="1"/>
  <c r="AB1226" i="1"/>
  <c r="AB1230" i="1"/>
  <c r="AB1234" i="1"/>
  <c r="AB1238" i="1"/>
  <c r="AB1242" i="1"/>
  <c r="AB1246" i="1"/>
  <c r="AB1270" i="1"/>
  <c r="AB1282" i="1"/>
  <c r="AB1318" i="1"/>
  <c r="AB1342" i="1"/>
  <c r="AB1366" i="1"/>
  <c r="AB1390" i="1"/>
  <c r="AB1403" i="1"/>
  <c r="AB1406" i="1"/>
  <c r="AB1435" i="1"/>
  <c r="AB1442" i="1"/>
  <c r="AB1526" i="1"/>
  <c r="AB1622" i="1"/>
  <c r="AB1670" i="1"/>
  <c r="AB1315" i="1"/>
  <c r="AB1339" i="1"/>
  <c r="AB1363" i="1"/>
  <c r="AB1391" i="1"/>
  <c r="Z1433" i="1"/>
  <c r="AB1433" i="1" s="1"/>
  <c r="AB1439" i="1"/>
  <c r="AB1446" i="1"/>
  <c r="AB1462" i="1"/>
  <c r="Z1465" i="1"/>
  <c r="AB1465" i="1" s="1"/>
  <c r="AB1478" i="1"/>
  <c r="AB1492" i="1"/>
  <c r="AB1540" i="1"/>
  <c r="AB1568" i="1"/>
  <c r="AB1314" i="1"/>
  <c r="Z1317" i="1"/>
  <c r="AB1338" i="1"/>
  <c r="Z1341" i="1"/>
  <c r="AB1341" i="1" s="1"/>
  <c r="AB1362" i="1"/>
  <c r="Z1365" i="1"/>
  <c r="AB1365" i="1" s="1"/>
  <c r="AB1386" i="1"/>
  <c r="Z1389" i="1"/>
  <c r="AB1389" i="1" s="1"/>
  <c r="AB1407" i="1"/>
  <c r="AB1410" i="1"/>
  <c r="AB1429" i="1"/>
  <c r="AB1443" i="1"/>
  <c r="AB1450" i="1"/>
  <c r="AB1463" i="1"/>
  <c r="AB1479" i="1"/>
  <c r="AB1636" i="1"/>
  <c r="AB1684" i="1"/>
  <c r="AB1311" i="1"/>
  <c r="AB1335" i="1"/>
  <c r="AB1359" i="1"/>
  <c r="AB1387" i="1"/>
  <c r="Z1441" i="1"/>
  <c r="AB1441" i="1" s="1"/>
  <c r="AB1447" i="1"/>
  <c r="AB1454" i="1"/>
  <c r="AB1504" i="1"/>
  <c r="AB1511" i="1"/>
  <c r="AB1552" i="1"/>
  <c r="AB1584" i="1"/>
  <c r="AB1194" i="1"/>
  <c r="AB1310" i="1"/>
  <c r="AB1334" i="1"/>
  <c r="AB1358" i="1"/>
  <c r="AB1382" i="1"/>
  <c r="AB1411" i="1"/>
  <c r="AB1414" i="1"/>
  <c r="AB1451" i="1"/>
  <c r="AB1458" i="1"/>
  <c r="AB1474" i="1"/>
  <c r="AB1510" i="1"/>
  <c r="AB1558" i="1"/>
  <c r="AB1606" i="1"/>
  <c r="AB1654" i="1"/>
  <c r="AB1702" i="1"/>
  <c r="AB1501" i="1"/>
  <c r="AB1517" i="1"/>
  <c r="AB1533" i="1"/>
  <c r="AB1549" i="1"/>
  <c r="AB1565" i="1"/>
  <c r="AB1581" i="1"/>
  <c r="AB1597" i="1"/>
  <c r="AB1613" i="1"/>
  <c r="AB1629" i="1"/>
  <c r="AB1645" i="1"/>
  <c r="AB1661" i="1"/>
  <c r="AB1677" i="1"/>
  <c r="AB1693" i="1"/>
  <c r="AB1803" i="1"/>
  <c r="P1900" i="1"/>
  <c r="AB1900" i="1" s="1"/>
  <c r="V1902" i="1"/>
  <c r="AB1499" i="1"/>
  <c r="AB1515" i="1"/>
  <c r="AB1531" i="1"/>
  <c r="AB1547" i="1"/>
  <c r="AB1563" i="1"/>
  <c r="AB1579" i="1"/>
  <c r="AB1595" i="1"/>
  <c r="AB1611" i="1"/>
  <c r="AB1627" i="1"/>
  <c r="AB1643" i="1"/>
  <c r="AB1659" i="1"/>
  <c r="AB1675" i="1"/>
  <c r="AB1691" i="1"/>
  <c r="AB1707" i="1"/>
  <c r="S1771" i="1"/>
  <c r="P1780" i="1"/>
  <c r="V1782" i="1"/>
  <c r="AB1498" i="1"/>
  <c r="AB1514" i="1"/>
  <c r="AB1530" i="1"/>
  <c r="AB1546" i="1"/>
  <c r="AB1562" i="1"/>
  <c r="AB1578" i="1"/>
  <c r="AB1594" i="1"/>
  <c r="AB1610" i="1"/>
  <c r="AB1626" i="1"/>
  <c r="AB1642" i="1"/>
  <c r="AB1658" i="1"/>
  <c r="AB1674" i="1"/>
  <c r="AB1690" i="1"/>
  <c r="AB1706" i="1"/>
  <c r="AB1721" i="1"/>
  <c r="AB1723" i="1"/>
  <c r="S1490" i="1"/>
  <c r="AB1490" i="1" s="1"/>
  <c r="AB1497" i="1"/>
  <c r="AB1513" i="1"/>
  <c r="AB1529" i="1"/>
  <c r="AB1545" i="1"/>
  <c r="AB1561" i="1"/>
  <c r="AB1577" i="1"/>
  <c r="AB1593" i="1"/>
  <c r="AB1609" i="1"/>
  <c r="AB1625" i="1"/>
  <c r="AB1641" i="1"/>
  <c r="AB1657" i="1"/>
  <c r="AB1673" i="1"/>
  <c r="AB1689" i="1"/>
  <c r="AB1705" i="1"/>
  <c r="AB1717" i="1"/>
  <c r="AB1719" i="1"/>
  <c r="AB1493" i="1"/>
  <c r="AB1509" i="1"/>
  <c r="AB1525" i="1"/>
  <c r="AB1541" i="1"/>
  <c r="AB1557" i="1"/>
  <c r="AB1573" i="1"/>
  <c r="AB1589" i="1"/>
  <c r="AB1605" i="1"/>
  <c r="AB1621" i="1"/>
  <c r="AB1637" i="1"/>
  <c r="AB1653" i="1"/>
  <c r="AB1669" i="1"/>
  <c r="AB1685" i="1"/>
  <c r="AB1701" i="1"/>
  <c r="AB1856" i="1"/>
  <c r="V1488" i="1"/>
  <c r="AB1488" i="1" s="1"/>
  <c r="V1489" i="1"/>
  <c r="AB1491" i="1"/>
  <c r="AB1507" i="1"/>
  <c r="AB1523" i="1"/>
  <c r="AB1539" i="1"/>
  <c r="AB1555" i="1"/>
  <c r="AB1571" i="1"/>
  <c r="AB1587" i="1"/>
  <c r="AB1603" i="1"/>
  <c r="AB1619" i="1"/>
  <c r="AB1635" i="1"/>
  <c r="AB1651" i="1"/>
  <c r="AB1667" i="1"/>
  <c r="AB1683" i="1"/>
  <c r="AB1699" i="1"/>
  <c r="AB1713" i="1"/>
  <c r="V1730" i="1"/>
  <c r="AB1506" i="1"/>
  <c r="AB1522" i="1"/>
  <c r="AB1538" i="1"/>
  <c r="AB1554" i="1"/>
  <c r="AB1570" i="1"/>
  <c r="AB1714" i="1"/>
  <c r="AB1489" i="1"/>
  <c r="AB1505" i="1"/>
  <c r="AB1521" i="1"/>
  <c r="AB1537" i="1"/>
  <c r="AB1553" i="1"/>
  <c r="AB1569" i="1"/>
  <c r="AB1585" i="1"/>
  <c r="AB1601" i="1"/>
  <c r="AB1617" i="1"/>
  <c r="AB1633" i="1"/>
  <c r="AB1649" i="1"/>
  <c r="AB1665" i="1"/>
  <c r="AB1681" i="1"/>
  <c r="AB1697" i="1"/>
  <c r="AB1711" i="1"/>
  <c r="AB1503" i="1"/>
  <c r="AB1519" i="1"/>
  <c r="AB1535" i="1"/>
  <c r="AB1551" i="1"/>
  <c r="AB1567" i="1"/>
  <c r="AB1583" i="1"/>
  <c r="AB1599" i="1"/>
  <c r="AB1615" i="1"/>
  <c r="AB1631" i="1"/>
  <c r="AB1647" i="1"/>
  <c r="AB1663" i="1"/>
  <c r="AB1679" i="1"/>
  <c r="AB1695" i="1"/>
  <c r="AB1710" i="1"/>
  <c r="AB1916" i="1"/>
  <c r="AB1920" i="1"/>
  <c r="AB1502" i="1"/>
  <c r="AB1518" i="1"/>
  <c r="AB1534" i="1"/>
  <c r="AB1550" i="1"/>
  <c r="AB1566" i="1"/>
  <c r="AB1582" i="1"/>
  <c r="AB1598" i="1"/>
  <c r="AB1614" i="1"/>
  <c r="AB1630" i="1"/>
  <c r="AB1646" i="1"/>
  <c r="AB1662" i="1"/>
  <c r="AB1678" i="1"/>
  <c r="AB1694" i="1"/>
  <c r="AB1709" i="1"/>
  <c r="V1802" i="1"/>
  <c r="M1729" i="1"/>
  <c r="AB1732" i="1"/>
  <c r="AB1736" i="1"/>
  <c r="S1739" i="1"/>
  <c r="AB1739" i="1" s="1"/>
  <c r="AB1764" i="1"/>
  <c r="M1781" i="1"/>
  <c r="S1783" i="1"/>
  <c r="AB1783" i="1" s="1"/>
  <c r="P1792" i="1"/>
  <c r="AB1792" i="1" s="1"/>
  <c r="AB1795" i="1"/>
  <c r="AB1800" i="1"/>
  <c r="M1801" i="1"/>
  <c r="S1803" i="1"/>
  <c r="AB1810" i="1"/>
  <c r="P1812" i="1"/>
  <c r="AB1812" i="1" s="1"/>
  <c r="V1818" i="1"/>
  <c r="V1822" i="1"/>
  <c r="M1829" i="1"/>
  <c r="AB1832" i="1"/>
  <c r="AB1836" i="1"/>
  <c r="AB1840" i="1"/>
  <c r="M1841" i="1"/>
  <c r="AB1844" i="1"/>
  <c r="S1847" i="1"/>
  <c r="AB1847" i="1" s="1"/>
  <c r="P1860" i="1"/>
  <c r="AB1860" i="1" s="1"/>
  <c r="AB1931" i="1"/>
  <c r="AB1936" i="1"/>
  <c r="AB1943" i="1"/>
  <c r="AB2033" i="1"/>
  <c r="AB1740" i="1"/>
  <c r="AB1749" i="1"/>
  <c r="AB1754" i="1"/>
  <c r="AB1759" i="1"/>
  <c r="AB1769" i="1"/>
  <c r="AB1774" i="1"/>
  <c r="P1776" i="1"/>
  <c r="V1778" i="1"/>
  <c r="AB1778" i="1" s="1"/>
  <c r="M1837" i="1"/>
  <c r="AB1853" i="1"/>
  <c r="AB1858" i="1"/>
  <c r="V1862" i="1"/>
  <c r="AB1868" i="1"/>
  <c r="S1871" i="1"/>
  <c r="AB1871" i="1" s="1"/>
  <c r="S1875" i="1"/>
  <c r="AB1877" i="1"/>
  <c r="P1888" i="1"/>
  <c r="AB1891" i="1"/>
  <c r="AB1904" i="1"/>
  <c r="AB1908" i="1"/>
  <c r="M1909" i="1"/>
  <c r="AB1909" i="1" s="1"/>
  <c r="AB1913" i="1"/>
  <c r="AB1926" i="1"/>
  <c r="M1937" i="1"/>
  <c r="AB1937" i="1" s="1"/>
  <c r="AB1948" i="1"/>
  <c r="AB1960" i="1"/>
  <c r="AB2023" i="1"/>
  <c r="AB1744" i="1"/>
  <c r="AB1784" i="1"/>
  <c r="AB1789" i="1"/>
  <c r="AB1809" i="1"/>
  <c r="AB1814" i="1"/>
  <c r="AB1827" i="1"/>
  <c r="AB1882" i="1"/>
  <c r="AB1917" i="1"/>
  <c r="AB1921" i="1"/>
  <c r="AB1925" i="1"/>
  <c r="AB1961" i="1"/>
  <c r="AB2012" i="1"/>
  <c r="AB2044" i="1"/>
  <c r="AB2048" i="1"/>
  <c r="AB1735" i="1"/>
  <c r="AB1748" i="1"/>
  <c r="AB1753" i="1"/>
  <c r="AB1758" i="1"/>
  <c r="P1760" i="1"/>
  <c r="AB1763" i="1"/>
  <c r="AB1768" i="1"/>
  <c r="AB1773" i="1"/>
  <c r="M1785" i="1"/>
  <c r="AB1785" i="1" s="1"/>
  <c r="AB1794" i="1"/>
  <c r="AB1799" i="1"/>
  <c r="M1805" i="1"/>
  <c r="AB1805" i="1" s="1"/>
  <c r="AB1818" i="1"/>
  <c r="AB1822" i="1"/>
  <c r="AB1852" i="1"/>
  <c r="S1855" i="1"/>
  <c r="AB1862" i="1"/>
  <c r="AB1872" i="1"/>
  <c r="M1873" i="1"/>
  <c r="AB1873" i="1" s="1"/>
  <c r="AB1876" i="1"/>
  <c r="S1879" i="1"/>
  <c r="AB1881" i="1"/>
  <c r="V1894" i="1"/>
  <c r="AB1894" i="1" s="1"/>
  <c r="P1896" i="1"/>
  <c r="AB1896" i="1" s="1"/>
  <c r="V1898" i="1"/>
  <c r="AB1898" i="1" s="1"/>
  <c r="S1915" i="1"/>
  <c r="AB1930" i="1"/>
  <c r="V1934" i="1"/>
  <c r="AB1934" i="1" s="1"/>
  <c r="S1939" i="1"/>
  <c r="AB1939" i="1" s="1"/>
  <c r="AB1942" i="1"/>
  <c r="M1949" i="1"/>
  <c r="AB1949" i="1" s="1"/>
  <c r="AB1954" i="1"/>
  <c r="AB2017" i="1"/>
  <c r="AB2031" i="1"/>
  <c r="AB1743" i="1"/>
  <c r="AB1747" i="1"/>
  <c r="AB1752" i="1"/>
  <c r="AB1767" i="1"/>
  <c r="AB1772" i="1"/>
  <c r="AB1857" i="1"/>
  <c r="AB1875" i="1"/>
  <c r="AB1911" i="1"/>
  <c r="AB1941" i="1"/>
  <c r="AB1725" i="1"/>
  <c r="AB1730" i="1"/>
  <c r="AB1734" i="1"/>
  <c r="AB1761" i="1"/>
  <c r="AB1782" i="1"/>
  <c r="P1784" i="1"/>
  <c r="M1793" i="1"/>
  <c r="AB1793" i="1" s="1"/>
  <c r="AB1797" i="1"/>
  <c r="AB1802" i="1"/>
  <c r="P1804" i="1"/>
  <c r="AB1804" i="1" s="1"/>
  <c r="V1806" i="1"/>
  <c r="AB1807" i="1"/>
  <c r="S1815" i="1"/>
  <c r="AB1815" i="1" s="1"/>
  <c r="S1819" i="1"/>
  <c r="AB1819" i="1" s="1"/>
  <c r="S1823" i="1"/>
  <c r="AB1830" i="1"/>
  <c r="AB1838" i="1"/>
  <c r="AB1842" i="1"/>
  <c r="P1848" i="1"/>
  <c r="AB1848" i="1" s="1"/>
  <c r="AB1851" i="1"/>
  <c r="M1861" i="1"/>
  <c r="AB1861" i="1" s="1"/>
  <c r="AB1866" i="1"/>
  <c r="V1874" i="1"/>
  <c r="AB1884" i="1"/>
  <c r="AB1888" i="1"/>
  <c r="AB1893" i="1"/>
  <c r="AB1897" i="1"/>
  <c r="AB1902" i="1"/>
  <c r="AB1919" i="1"/>
  <c r="AB1923" i="1"/>
  <c r="M1929" i="1"/>
  <c r="AB1929" i="1" s="1"/>
  <c r="AB1933" i="1"/>
  <c r="V1938" i="1"/>
  <c r="AB1946" i="1"/>
  <c r="M1953" i="1"/>
  <c r="AB1953" i="1" s="1"/>
  <c r="AB2287" i="1"/>
  <c r="AB1724" i="1"/>
  <c r="AB1738" i="1"/>
  <c r="AB1756" i="1"/>
  <c r="AB1766" i="1"/>
  <c r="AB1776" i="1"/>
  <c r="AB1787" i="1"/>
  <c r="AB1820" i="1"/>
  <c r="AB1824" i="1"/>
  <c r="AB1834" i="1"/>
  <c r="AB1846" i="1"/>
  <c r="AB1855" i="1"/>
  <c r="AB1879" i="1"/>
  <c r="AB1915" i="1"/>
  <c r="AB1951" i="1"/>
  <c r="AB2063" i="1"/>
  <c r="AB2067" i="1"/>
  <c r="AB2071" i="1"/>
  <c r="AB2075" i="1"/>
  <c r="S1727" i="1"/>
  <c r="AB1727" i="1" s="1"/>
  <c r="AB1729" i="1"/>
  <c r="AB1742" i="1"/>
  <c r="AB1746" i="1"/>
  <c r="AB1751" i="1"/>
  <c r="AB1771" i="1"/>
  <c r="M1777" i="1"/>
  <c r="AB1777" i="1" s="1"/>
  <c r="S1779" i="1"/>
  <c r="AB1779" i="1" s="1"/>
  <c r="AB1781" i="1"/>
  <c r="V1790" i="1"/>
  <c r="AB1790" i="1" s="1"/>
  <c r="AB1796" i="1"/>
  <c r="AB1801" i="1"/>
  <c r="P1808" i="1"/>
  <c r="AB1808" i="1" s="1"/>
  <c r="V1810" i="1"/>
  <c r="AB1816" i="1"/>
  <c r="M1817" i="1"/>
  <c r="AB1817" i="1" s="1"/>
  <c r="M1825" i="1"/>
  <c r="AB1825" i="1" s="1"/>
  <c r="S1827" i="1"/>
  <c r="AB1829" i="1"/>
  <c r="AB1841" i="1"/>
  <c r="P1856" i="1"/>
  <c r="S1863" i="1"/>
  <c r="AB1863" i="1" s="1"/>
  <c r="AB1870" i="1"/>
  <c r="M1889" i="1"/>
  <c r="AB1889" i="1" s="1"/>
  <c r="AB1892" i="1"/>
  <c r="S1895" i="1"/>
  <c r="AB1895" i="1" s="1"/>
  <c r="S1899" i="1"/>
  <c r="AB1899" i="1" s="1"/>
  <c r="AB1901" i="1"/>
  <c r="AB1906" i="1"/>
  <c r="AB1910" i="1"/>
  <c r="P1912" i="1"/>
  <c r="AB1912" i="1" s="1"/>
  <c r="V1914" i="1"/>
  <c r="AB1914" i="1" s="1"/>
  <c r="P1916" i="1"/>
  <c r="P1920" i="1"/>
  <c r="P1924" i="1"/>
  <c r="AB1924" i="1" s="1"/>
  <c r="AB1927" i="1"/>
  <c r="AB1932" i="1"/>
  <c r="P1940" i="1"/>
  <c r="AB1940" i="1" s="1"/>
  <c r="AB1944" i="1"/>
  <c r="AB1985" i="1"/>
  <c r="AB1993" i="1"/>
  <c r="AB2029" i="1"/>
  <c r="AB1733" i="1"/>
  <c r="AB1741" i="1"/>
  <c r="AB1760" i="1"/>
  <c r="AB1765" i="1"/>
  <c r="AB1786" i="1"/>
  <c r="AB1791" i="1"/>
  <c r="AB1806" i="1"/>
  <c r="AB1811" i="1"/>
  <c r="AB1837" i="1"/>
  <c r="AB1845" i="1"/>
  <c r="AB1850" i="1"/>
  <c r="AB1859" i="1"/>
  <c r="AB1864" i="1"/>
  <c r="AB1874" i="1"/>
  <c r="AB1883" i="1"/>
  <c r="AB1887" i="1"/>
  <c r="AB1938" i="1"/>
  <c r="AB1728" i="1"/>
  <c r="AB1737" i="1"/>
  <c r="AB1745" i="1"/>
  <c r="AB1750" i="1"/>
  <c r="AB1755" i="1"/>
  <c r="AB1770" i="1"/>
  <c r="AB1775" i="1"/>
  <c r="AB1780" i="1"/>
  <c r="AB1823" i="1"/>
  <c r="AB1828" i="1"/>
  <c r="AB1833" i="1"/>
  <c r="AB1849" i="1"/>
  <c r="AB1854" i="1"/>
  <c r="AB1869" i="1"/>
  <c r="AB1878" i="1"/>
  <c r="V1886" i="1"/>
  <c r="AB1886" i="1" s="1"/>
  <c r="S1903" i="1"/>
  <c r="AB1903" i="1" s="1"/>
  <c r="AB1905" i="1"/>
  <c r="AB1918" i="1"/>
  <c r="AB1922" i="1"/>
  <c r="P1928" i="1"/>
  <c r="AB1928" i="1" s="1"/>
  <c r="S1935" i="1"/>
  <c r="AB1935" i="1" s="1"/>
  <c r="M1945" i="1"/>
  <c r="AB1945" i="1" s="1"/>
  <c r="AB1950" i="1"/>
  <c r="V1956" i="1"/>
  <c r="AB1959" i="1"/>
  <c r="M1963" i="1"/>
  <c r="P1966" i="1"/>
  <c r="M1975" i="1"/>
  <c r="P1978" i="1"/>
  <c r="V1992" i="1"/>
  <c r="AB1992" i="1" s="1"/>
  <c r="P1998" i="1"/>
  <c r="AB2003" i="1"/>
  <c r="S2009" i="1"/>
  <c r="AB2009" i="1" s="1"/>
  <c r="M2015" i="1"/>
  <c r="AB2015" i="1" s="1"/>
  <c r="AB2022" i="1"/>
  <c r="P2050" i="1"/>
  <c r="V2052" i="1"/>
  <c r="AB2052" i="1" s="1"/>
  <c r="M2059" i="1"/>
  <c r="S2081" i="1"/>
  <c r="AB2086" i="1"/>
  <c r="M2087" i="1"/>
  <c r="V2100" i="1"/>
  <c r="P2106" i="1"/>
  <c r="AB2106" i="1" s="1"/>
  <c r="AB2112" i="1"/>
  <c r="AB2123" i="1"/>
  <c r="AB2160" i="1"/>
  <c r="AB2171" i="1"/>
  <c r="AB2179" i="1"/>
  <c r="AB2266" i="1"/>
  <c r="AB2305" i="1"/>
  <c r="AB2313" i="1"/>
  <c r="AB1970" i="1"/>
  <c r="AB1982" i="1"/>
  <c r="AB2030" i="1"/>
  <c r="AB2057" i="1"/>
  <c r="AB2070" i="1"/>
  <c r="AB2074" i="1"/>
  <c r="AB2104" i="1"/>
  <c r="AB2126" i="1"/>
  <c r="AB2152" i="1"/>
  <c r="AB2153" i="1"/>
  <c r="AB2174" i="1"/>
  <c r="AB2281" i="1"/>
  <c r="AB1991" i="1"/>
  <c r="AB2010" i="1"/>
  <c r="AB2020" i="1"/>
  <c r="AB2042" i="1"/>
  <c r="AB2047" i="1"/>
  <c r="AB2100" i="1"/>
  <c r="AB2111" i="1"/>
  <c r="AB2122" i="1"/>
  <c r="AB2148" i="1"/>
  <c r="AB2149" i="1"/>
  <c r="AB2159" i="1"/>
  <c r="AB2170" i="1"/>
  <c r="AB2198" i="1"/>
  <c r="AB2210" i="1"/>
  <c r="AB2222" i="1"/>
  <c r="AB2234" i="1"/>
  <c r="AB2246" i="1"/>
  <c r="M1957" i="1"/>
  <c r="P1960" i="1"/>
  <c r="P1962" i="1"/>
  <c r="AB1962" i="1" s="1"/>
  <c r="AB1968" i="1"/>
  <c r="M1971" i="1"/>
  <c r="AB1971" i="1" s="1"/>
  <c r="P1974" i="1"/>
  <c r="AB1980" i="1"/>
  <c r="M1983" i="1"/>
  <c r="AB1983" i="1" s="1"/>
  <c r="AB2000" i="1"/>
  <c r="V2008" i="1"/>
  <c r="AB2008" i="1" s="1"/>
  <c r="P2014" i="1"/>
  <c r="S2025" i="1"/>
  <c r="AB2025" i="1" s="1"/>
  <c r="M2031" i="1"/>
  <c r="V2036" i="1"/>
  <c r="AB2036" i="1" s="1"/>
  <c r="AB2037" i="1"/>
  <c r="M2043" i="1"/>
  <c r="AB2043" i="1" s="1"/>
  <c r="P2058" i="1"/>
  <c r="AB2058" i="1" s="1"/>
  <c r="V2060" i="1"/>
  <c r="AB2061" i="1"/>
  <c r="AB2085" i="1"/>
  <c r="P2090" i="1"/>
  <c r="AB2090" i="1" s="1"/>
  <c r="AB2096" i="1"/>
  <c r="S2113" i="1"/>
  <c r="AB2118" i="1"/>
  <c r="AB2144" i="1"/>
  <c r="AB2145" i="1"/>
  <c r="AB2155" i="1"/>
  <c r="AB2166" i="1"/>
  <c r="AB2278" i="1"/>
  <c r="AB2298" i="1"/>
  <c r="AB1967" i="1"/>
  <c r="AB1979" i="1"/>
  <c r="V1988" i="1"/>
  <c r="AB1988" i="1" s="1"/>
  <c r="P1994" i="1"/>
  <c r="AB1994" i="1" s="1"/>
  <c r="AB1999" i="1"/>
  <c r="S2005" i="1"/>
  <c r="AB2005" i="1" s="1"/>
  <c r="M2011" i="1"/>
  <c r="AB2011" i="1" s="1"/>
  <c r="AB2018" i="1"/>
  <c r="AB2028" i="1"/>
  <c r="S2049" i="1"/>
  <c r="AB2049" i="1" s="1"/>
  <c r="AB2051" i="1"/>
  <c r="AB2056" i="1"/>
  <c r="V2080" i="1"/>
  <c r="AB2081" i="1"/>
  <c r="P2086" i="1"/>
  <c r="AB2092" i="1"/>
  <c r="AB2103" i="1"/>
  <c r="S2109" i="1"/>
  <c r="M2115" i="1"/>
  <c r="AB2115" i="1" s="1"/>
  <c r="AB2140" i="1"/>
  <c r="AB2141" i="1"/>
  <c r="AB2151" i="1"/>
  <c r="AB2162" i="1"/>
  <c r="AB2186" i="1"/>
  <c r="AB1966" i="1"/>
  <c r="AB1978" i="1"/>
  <c r="AB1998" i="1"/>
  <c r="AB2027" i="1"/>
  <c r="AB2041" i="1"/>
  <c r="AB2065" i="1"/>
  <c r="AB2069" i="1"/>
  <c r="AB2073" i="1"/>
  <c r="AB2077" i="1"/>
  <c r="AB2088" i="1"/>
  <c r="AB2110" i="1"/>
  <c r="AB2136" i="1"/>
  <c r="AB2137" i="1"/>
  <c r="AB2147" i="1"/>
  <c r="AB2158" i="1"/>
  <c r="AB2262" i="1"/>
  <c r="AB2270" i="1"/>
  <c r="AB2297" i="1"/>
  <c r="AB2301" i="1"/>
  <c r="P1956" i="1"/>
  <c r="AB1956" i="1" s="1"/>
  <c r="P1958" i="1"/>
  <c r="AB1958" i="1" s="1"/>
  <c r="S1959" i="1"/>
  <c r="V1996" i="1"/>
  <c r="P2002" i="1"/>
  <c r="AB2002" i="1" s="1"/>
  <c r="S2013" i="1"/>
  <c r="AB2013" i="1" s="1"/>
  <c r="M2019" i="1"/>
  <c r="AB2019" i="1" s="1"/>
  <c r="AB2026" i="1"/>
  <c r="AB2050" i="1"/>
  <c r="S2053" i="1"/>
  <c r="AB2053" i="1" s="1"/>
  <c r="AB2055" i="1"/>
  <c r="AB2060" i="1"/>
  <c r="P2066" i="1"/>
  <c r="AB2066" i="1" s="1"/>
  <c r="P2070" i="1"/>
  <c r="P2074" i="1"/>
  <c r="P2078" i="1"/>
  <c r="AB2078" i="1" s="1"/>
  <c r="AB2084" i="1"/>
  <c r="AB2095" i="1"/>
  <c r="S2101" i="1"/>
  <c r="AB2101" i="1" s="1"/>
  <c r="M2107" i="1"/>
  <c r="AB2107" i="1" s="1"/>
  <c r="AB2121" i="1"/>
  <c r="AB2132" i="1"/>
  <c r="AB2133" i="1"/>
  <c r="AB2143" i="1"/>
  <c r="AB2154" i="1"/>
  <c r="AB2202" i="1"/>
  <c r="AB2214" i="1"/>
  <c r="AB2226" i="1"/>
  <c r="AB2238" i="1"/>
  <c r="AB2250" i="1"/>
  <c r="AB1964" i="1"/>
  <c r="AB1976" i="1"/>
  <c r="AB1987" i="1"/>
  <c r="AB2006" i="1"/>
  <c r="AB2016" i="1"/>
  <c r="AB2035" i="1"/>
  <c r="AB2045" i="1"/>
  <c r="AB2080" i="1"/>
  <c r="AB2091" i="1"/>
  <c r="AB2102" i="1"/>
  <c r="AB2117" i="1"/>
  <c r="AB2128" i="1"/>
  <c r="AB2129" i="1"/>
  <c r="AB2139" i="1"/>
  <c r="AB2150" i="1"/>
  <c r="AB2176" i="1"/>
  <c r="AB2177" i="1"/>
  <c r="AB2190" i="1"/>
  <c r="AB2322" i="1"/>
  <c r="S1957" i="1"/>
  <c r="AB1957" i="1" s="1"/>
  <c r="V1960" i="1"/>
  <c r="AB1963" i="1"/>
  <c r="AB1975" i="1"/>
  <c r="AB1986" i="1"/>
  <c r="AB1996" i="1"/>
  <c r="AB2034" i="1"/>
  <c r="AB2040" i="1"/>
  <c r="AB2054" i="1"/>
  <c r="AB2059" i="1"/>
  <c r="AB2064" i="1"/>
  <c r="AB2068" i="1"/>
  <c r="AB2072" i="1"/>
  <c r="AB2076" i="1"/>
  <c r="AB2087" i="1"/>
  <c r="S2093" i="1"/>
  <c r="AB2093" i="1" s="1"/>
  <c r="AB2098" i="1"/>
  <c r="M2099" i="1"/>
  <c r="AB2099" i="1" s="1"/>
  <c r="V2112" i="1"/>
  <c r="AB2113" i="1"/>
  <c r="AB2124" i="1"/>
  <c r="AB2125" i="1"/>
  <c r="AB2135" i="1"/>
  <c r="AB2146" i="1"/>
  <c r="AB2172" i="1"/>
  <c r="AB2173" i="1"/>
  <c r="AB2216" i="1"/>
  <c r="AB2240" i="1"/>
  <c r="AB2289" i="1"/>
  <c r="S1955" i="1"/>
  <c r="AB1955" i="1" s="1"/>
  <c r="S1969" i="1"/>
  <c r="AB1969" i="1" s="1"/>
  <c r="V1972" i="1"/>
  <c r="AB1972" i="1" s="1"/>
  <c r="AB1974" i="1"/>
  <c r="S1981" i="1"/>
  <c r="AB1981" i="1" s="1"/>
  <c r="V1984" i="1"/>
  <c r="AB1984" i="1" s="1"/>
  <c r="P1990" i="1"/>
  <c r="AB1990" i="1" s="1"/>
  <c r="AB1995" i="1"/>
  <c r="S2001" i="1"/>
  <c r="AB2001" i="1" s="1"/>
  <c r="M2007" i="1"/>
  <c r="AB2007" i="1" s="1"/>
  <c r="AB2014" i="1"/>
  <c r="AB2024" i="1"/>
  <c r="V2032" i="1"/>
  <c r="AB2032" i="1" s="1"/>
  <c r="P2046" i="1"/>
  <c r="AB2046" i="1" s="1"/>
  <c r="V2048" i="1"/>
  <c r="M2055" i="1"/>
  <c r="AB2083" i="1"/>
  <c r="S2089" i="1"/>
  <c r="AB2089" i="1" s="1"/>
  <c r="AB2094" i="1"/>
  <c r="M2095" i="1"/>
  <c r="V2108" i="1"/>
  <c r="AB2108" i="1" s="1"/>
  <c r="AB2109" i="1"/>
  <c r="P2114" i="1"/>
  <c r="AB2114" i="1" s="1"/>
  <c r="AB2120" i="1"/>
  <c r="AB2131" i="1"/>
  <c r="AB2142" i="1"/>
  <c r="AB2168" i="1"/>
  <c r="AB2169" i="1"/>
  <c r="AB2181" i="1"/>
  <c r="AB2182" i="1"/>
  <c r="AB2254" i="1"/>
  <c r="AB2273" i="1"/>
  <c r="AB2314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M2272" i="1"/>
  <c r="AB2272" i="1" s="1"/>
  <c r="S2286" i="1"/>
  <c r="AB2286" i="1" s="1"/>
  <c r="V2305" i="1"/>
  <c r="V2321" i="1"/>
  <c r="AB2321" i="1" s="1"/>
  <c r="V2373" i="1"/>
  <c r="AB2373" i="1" s="1"/>
  <c r="S2378" i="1"/>
  <c r="AB2378" i="1" s="1"/>
  <c r="AB2385" i="1"/>
  <c r="AB2402" i="1"/>
  <c r="AB2288" i="1"/>
  <c r="AB2323" i="1"/>
  <c r="AB2333" i="1"/>
  <c r="AB2379" i="1"/>
  <c r="AB2521" i="1"/>
  <c r="M2184" i="1"/>
  <c r="AB2184" i="1" s="1"/>
  <c r="M2188" i="1"/>
  <c r="AB2188" i="1" s="1"/>
  <c r="M2192" i="1"/>
  <c r="AB2192" i="1" s="1"/>
  <c r="M2196" i="1"/>
  <c r="AB2196" i="1" s="1"/>
  <c r="M2200" i="1"/>
  <c r="AB2200" i="1" s="1"/>
  <c r="M2204" i="1"/>
  <c r="AB2204" i="1" s="1"/>
  <c r="M2208" i="1"/>
  <c r="AB2208" i="1" s="1"/>
  <c r="M2212" i="1"/>
  <c r="AB2212" i="1" s="1"/>
  <c r="M2216" i="1"/>
  <c r="M2220" i="1"/>
  <c r="AB2220" i="1" s="1"/>
  <c r="M2224" i="1"/>
  <c r="AB2224" i="1" s="1"/>
  <c r="M2228" i="1"/>
  <c r="AB2228" i="1" s="1"/>
  <c r="M2232" i="1"/>
  <c r="AB2232" i="1" s="1"/>
  <c r="M2236" i="1"/>
  <c r="AB2236" i="1" s="1"/>
  <c r="M2240" i="1"/>
  <c r="M2244" i="1"/>
  <c r="AB2244" i="1" s="1"/>
  <c r="M2248" i="1"/>
  <c r="AB2248" i="1" s="1"/>
  <c r="M2252" i="1"/>
  <c r="AB2252" i="1" s="1"/>
  <c r="M2256" i="1"/>
  <c r="AB2256" i="1" s="1"/>
  <c r="M2260" i="1"/>
  <c r="AB2260" i="1" s="1"/>
  <c r="M2264" i="1"/>
  <c r="AB2264" i="1" s="1"/>
  <c r="M2268" i="1"/>
  <c r="AB2268" i="1" s="1"/>
  <c r="S2282" i="1"/>
  <c r="AB2282" i="1" s="1"/>
  <c r="M2292" i="1"/>
  <c r="S2302" i="1"/>
  <c r="AB2302" i="1" s="1"/>
  <c r="AB2304" i="1"/>
  <c r="M2308" i="1"/>
  <c r="AB2308" i="1" s="1"/>
  <c r="S2318" i="1"/>
  <c r="AB2318" i="1" s="1"/>
  <c r="AB2320" i="1"/>
  <c r="M2324" i="1"/>
  <c r="AB2324" i="1" s="1"/>
  <c r="AB2332" i="1"/>
  <c r="V2337" i="1"/>
  <c r="AB2344" i="1"/>
  <c r="V2349" i="1"/>
  <c r="AB2349" i="1" s="1"/>
  <c r="AB2356" i="1"/>
  <c r="V2361" i="1"/>
  <c r="AB2361" i="1" s="1"/>
  <c r="P2387" i="1"/>
  <c r="AB2392" i="1"/>
  <c r="AB2417" i="1"/>
  <c r="AB2449" i="1"/>
  <c r="AB2477" i="1"/>
  <c r="S2278" i="1"/>
  <c r="M2288" i="1"/>
  <c r="P2295" i="1"/>
  <c r="P2311" i="1"/>
  <c r="AB2311" i="1" s="1"/>
  <c r="P2327" i="1"/>
  <c r="AB2374" i="1"/>
  <c r="AB2383" i="1"/>
  <c r="AB2606" i="1"/>
  <c r="AB2280" i="1"/>
  <c r="AB2283" i="1"/>
  <c r="AB2300" i="1"/>
  <c r="AB2316" i="1"/>
  <c r="AB2331" i="1"/>
  <c r="AB2337" i="1"/>
  <c r="AB2343" i="1"/>
  <c r="AB2355" i="1"/>
  <c r="AB2481" i="1"/>
  <c r="AB2497" i="1"/>
  <c r="AB2569" i="1"/>
  <c r="AB2589" i="1"/>
  <c r="AB2596" i="1"/>
  <c r="AB2348" i="1"/>
  <c r="AB2377" i="1"/>
  <c r="AB2390" i="1"/>
  <c r="AB2699" i="1"/>
  <c r="V2273" i="1"/>
  <c r="AB2279" i="1"/>
  <c r="P2291" i="1"/>
  <c r="AB2291" i="1" s="1"/>
  <c r="AB2299" i="1"/>
  <c r="P2307" i="1"/>
  <c r="AB2307" i="1" s="1"/>
  <c r="AB2315" i="1"/>
  <c r="P2323" i="1"/>
  <c r="S2334" i="1"/>
  <c r="AB2334" i="1" s="1"/>
  <c r="P2339" i="1"/>
  <c r="AB2339" i="1" s="1"/>
  <c r="S2346" i="1"/>
  <c r="AB2346" i="1" s="1"/>
  <c r="P2351" i="1"/>
  <c r="AB2351" i="1" s="1"/>
  <c r="S2358" i="1"/>
  <c r="AB2358" i="1" s="1"/>
  <c r="P2363" i="1"/>
  <c r="AB2363" i="1" s="1"/>
  <c r="AB2371" i="1"/>
  <c r="M2372" i="1"/>
  <c r="AB2372" i="1" s="1"/>
  <c r="AB2389" i="1"/>
  <c r="AB2407" i="1"/>
  <c r="AB2409" i="1"/>
  <c r="AB2557" i="1"/>
  <c r="AB2296" i="1"/>
  <c r="AB2312" i="1"/>
  <c r="AB2328" i="1"/>
  <c r="AB2329" i="1"/>
  <c r="AB2387" i="1"/>
  <c r="AB2388" i="1"/>
  <c r="AB2406" i="1"/>
  <c r="AB2485" i="1"/>
  <c r="V2185" i="1"/>
  <c r="AB2185" i="1" s="1"/>
  <c r="V2189" i="1"/>
  <c r="AB2189" i="1" s="1"/>
  <c r="V2193" i="1"/>
  <c r="AB2193" i="1" s="1"/>
  <c r="V2197" i="1"/>
  <c r="AB2197" i="1" s="1"/>
  <c r="V2201" i="1"/>
  <c r="AB2201" i="1" s="1"/>
  <c r="V2205" i="1"/>
  <c r="AB2205" i="1" s="1"/>
  <c r="V2209" i="1"/>
  <c r="AB2209" i="1" s="1"/>
  <c r="V2213" i="1"/>
  <c r="AB2213" i="1" s="1"/>
  <c r="V2217" i="1"/>
  <c r="AB2217" i="1" s="1"/>
  <c r="V2221" i="1"/>
  <c r="AB2221" i="1" s="1"/>
  <c r="V2225" i="1"/>
  <c r="AB2225" i="1" s="1"/>
  <c r="V2229" i="1"/>
  <c r="AB2229" i="1" s="1"/>
  <c r="V2233" i="1"/>
  <c r="AB2233" i="1" s="1"/>
  <c r="V2237" i="1"/>
  <c r="AB2237" i="1" s="1"/>
  <c r="V2241" i="1"/>
  <c r="AB2241" i="1" s="1"/>
  <c r="V2245" i="1"/>
  <c r="AB2245" i="1" s="1"/>
  <c r="V2249" i="1"/>
  <c r="AB2249" i="1" s="1"/>
  <c r="V2253" i="1"/>
  <c r="AB2253" i="1" s="1"/>
  <c r="V2257" i="1"/>
  <c r="AB2257" i="1" s="1"/>
  <c r="V2261" i="1"/>
  <c r="AB2261" i="1" s="1"/>
  <c r="V2265" i="1"/>
  <c r="AB2265" i="1" s="1"/>
  <c r="V2269" i="1"/>
  <c r="AB2269" i="1" s="1"/>
  <c r="AB2275" i="1"/>
  <c r="P2287" i="1"/>
  <c r="V2293" i="1"/>
  <c r="V2309" i="1"/>
  <c r="AB2309" i="1" s="1"/>
  <c r="V2325" i="1"/>
  <c r="AB2325" i="1" s="1"/>
  <c r="AB2335" i="1"/>
  <c r="M2336" i="1"/>
  <c r="AB2336" i="1" s="1"/>
  <c r="AB2341" i="1"/>
  <c r="AB2347" i="1"/>
  <c r="M2348" i="1"/>
  <c r="AB2353" i="1"/>
  <c r="AB2359" i="1"/>
  <c r="M2360" i="1"/>
  <c r="AB2360" i="1" s="1"/>
  <c r="AB2365" i="1"/>
  <c r="V2369" i="1"/>
  <c r="AB2369" i="1" s="1"/>
  <c r="AB2381" i="1"/>
  <c r="AB2437" i="1"/>
  <c r="AB2461" i="1"/>
  <c r="M2276" i="1"/>
  <c r="AB2276" i="1" s="1"/>
  <c r="S2290" i="1"/>
  <c r="AB2290" i="1" s="1"/>
  <c r="AB2295" i="1"/>
  <c r="P2303" i="1"/>
  <c r="AB2303" i="1" s="1"/>
  <c r="P2319" i="1"/>
  <c r="AB2319" i="1" s="1"/>
  <c r="AB2327" i="1"/>
  <c r="V2333" i="1"/>
  <c r="AB2340" i="1"/>
  <c r="V2345" i="1"/>
  <c r="AB2345" i="1" s="1"/>
  <c r="AB2352" i="1"/>
  <c r="V2357" i="1"/>
  <c r="AB2357" i="1" s="1"/>
  <c r="AB2364" i="1"/>
  <c r="AB2366" i="1"/>
  <c r="P2367" i="1"/>
  <c r="AB2367" i="1" s="1"/>
  <c r="AB2375" i="1"/>
  <c r="M2376" i="1"/>
  <c r="AB2376" i="1" s="1"/>
  <c r="AB2380" i="1"/>
  <c r="AB2382" i="1"/>
  <c r="P2383" i="1"/>
  <c r="AB2412" i="1"/>
  <c r="AB2431" i="1"/>
  <c r="AB2450" i="1"/>
  <c r="AB2460" i="1"/>
  <c r="AB2476" i="1"/>
  <c r="AB2483" i="1"/>
  <c r="AB2490" i="1"/>
  <c r="AB2496" i="1"/>
  <c r="AB2508" i="1"/>
  <c r="AB2520" i="1"/>
  <c r="AB2532" i="1"/>
  <c r="AB2544" i="1"/>
  <c r="AB2556" i="1"/>
  <c r="AB2568" i="1"/>
  <c r="AB2576" i="1"/>
  <c r="AB2587" i="1"/>
  <c r="AB2608" i="1"/>
  <c r="AB2627" i="1"/>
  <c r="P2628" i="1"/>
  <c r="AB2628" i="1" s="1"/>
  <c r="AB2646" i="1"/>
  <c r="AB2679" i="1"/>
  <c r="AB2411" i="1"/>
  <c r="AB2430" i="1"/>
  <c r="AB2440" i="1"/>
  <c r="AB2459" i="1"/>
  <c r="AB2502" i="1"/>
  <c r="AB2514" i="1"/>
  <c r="AB2526" i="1"/>
  <c r="AB2538" i="1"/>
  <c r="AB2550" i="1"/>
  <c r="AB2562" i="1"/>
  <c r="AB2574" i="1"/>
  <c r="AB2604" i="1"/>
  <c r="AB2410" i="1"/>
  <c r="AB2420" i="1"/>
  <c r="AB2458" i="1"/>
  <c r="AB2468" i="1"/>
  <c r="AB2475" i="1"/>
  <c r="AB2482" i="1"/>
  <c r="AB2588" i="1"/>
  <c r="AB2623" i="1"/>
  <c r="AB2642" i="1"/>
  <c r="AB2647" i="1"/>
  <c r="AB2651" i="1"/>
  <c r="AB2656" i="1"/>
  <c r="AB2669" i="1"/>
  <c r="AB2671" i="1"/>
  <c r="AB2676" i="1"/>
  <c r="AB2399" i="1"/>
  <c r="AB2419" i="1"/>
  <c r="AB2438" i="1"/>
  <c r="AB2439" i="1"/>
  <c r="AB2448" i="1"/>
  <c r="AB2467" i="1"/>
  <c r="AB2488" i="1"/>
  <c r="AB2495" i="1"/>
  <c r="AB2507" i="1"/>
  <c r="AB2519" i="1"/>
  <c r="AB2531" i="1"/>
  <c r="AB2543" i="1"/>
  <c r="AB2555" i="1"/>
  <c r="AB2567" i="1"/>
  <c r="AB2579" i="1"/>
  <c r="AB2580" i="1"/>
  <c r="Z2586" i="1"/>
  <c r="AB2586" i="1" s="1"/>
  <c r="AB2602" i="1"/>
  <c r="Z2607" i="1"/>
  <c r="AB2612" i="1"/>
  <c r="AB2418" i="1"/>
  <c r="AB2447" i="1"/>
  <c r="AB2466" i="1"/>
  <c r="AB2474" i="1"/>
  <c r="AB2595" i="1"/>
  <c r="AB2616" i="1"/>
  <c r="AB2391" i="1"/>
  <c r="AB2427" i="1"/>
  <c r="AB2446" i="1"/>
  <c r="AB2487" i="1"/>
  <c r="AB2494" i="1"/>
  <c r="AB2506" i="1"/>
  <c r="AB2518" i="1"/>
  <c r="AB2530" i="1"/>
  <c r="AB2542" i="1"/>
  <c r="AB2554" i="1"/>
  <c r="AB2566" i="1"/>
  <c r="AB2578" i="1"/>
  <c r="AB2594" i="1"/>
  <c r="AB2635" i="1"/>
  <c r="AB2653" i="1"/>
  <c r="P2660" i="1"/>
  <c r="AB2660" i="1" s="1"/>
  <c r="AB2668" i="1"/>
  <c r="AB2403" i="1"/>
  <c r="AB2404" i="1"/>
  <c r="AB2416" i="1"/>
  <c r="AB2435" i="1"/>
  <c r="AB2454" i="1"/>
  <c r="AB2464" i="1"/>
  <c r="AB2472" i="1"/>
  <c r="AB2479" i="1"/>
  <c r="AB2486" i="1"/>
  <c r="AB2499" i="1"/>
  <c r="AB2511" i="1"/>
  <c r="AB2523" i="1"/>
  <c r="AB2535" i="1"/>
  <c r="AB2547" i="1"/>
  <c r="AB2559" i="1"/>
  <c r="AB2571" i="1"/>
  <c r="AB2583" i="1"/>
  <c r="AB2648" i="1"/>
  <c r="AB2659" i="1"/>
  <c r="AB2680" i="1"/>
  <c r="AB2688" i="1"/>
  <c r="AB2415" i="1"/>
  <c r="AB2434" i="1"/>
  <c r="AB2444" i="1"/>
  <c r="AB2463" i="1"/>
  <c r="AB2492" i="1"/>
  <c r="AB2504" i="1"/>
  <c r="AB2516" i="1"/>
  <c r="AB2528" i="1"/>
  <c r="AB2540" i="1"/>
  <c r="AB2552" i="1"/>
  <c r="AB2564" i="1"/>
  <c r="AB2584" i="1"/>
  <c r="AB2591" i="1"/>
  <c r="S2603" i="1"/>
  <c r="AB2603" i="1" s="1"/>
  <c r="AB2611" i="1"/>
  <c r="AB2652" i="1"/>
  <c r="AB2655" i="1"/>
  <c r="AB2414" i="1"/>
  <c r="AB2424" i="1"/>
  <c r="AB2443" i="1"/>
  <c r="AB2462" i="1"/>
  <c r="AB2471" i="1"/>
  <c r="AB2478" i="1"/>
  <c r="AB2498" i="1"/>
  <c r="AB2510" i="1"/>
  <c r="AB2522" i="1"/>
  <c r="AB2534" i="1"/>
  <c r="AB2546" i="1"/>
  <c r="AB2558" i="1"/>
  <c r="AB2570" i="1"/>
  <c r="AB2582" i="1"/>
  <c r="AB2590" i="1"/>
  <c r="AB2599" i="1"/>
  <c r="AB2624" i="1"/>
  <c r="AB2662" i="1"/>
  <c r="AB2666" i="1"/>
  <c r="AB2672" i="1"/>
  <c r="AB2395" i="1"/>
  <c r="AB2423" i="1"/>
  <c r="AB2442" i="1"/>
  <c r="AB2452" i="1"/>
  <c r="AB2484" i="1"/>
  <c r="AB2491" i="1"/>
  <c r="AB2592" i="1"/>
  <c r="AB2622" i="1"/>
  <c r="AB2632" i="1"/>
  <c r="AB2670" i="1"/>
  <c r="AB2677" i="1"/>
  <c r="AB2684" i="1"/>
  <c r="AB2808" i="1"/>
  <c r="AB2685" i="1"/>
  <c r="M2598" i="1"/>
  <c r="AB2598" i="1" s="1"/>
  <c r="V2607" i="1"/>
  <c r="AB2607" i="1" s="1"/>
  <c r="M2614" i="1"/>
  <c r="AB2614" i="1" s="1"/>
  <c r="S2620" i="1"/>
  <c r="AB2620" i="1" s="1"/>
  <c r="M2630" i="1"/>
  <c r="AB2630" i="1" s="1"/>
  <c r="S2636" i="1"/>
  <c r="AB2636" i="1" s="1"/>
  <c r="AB2694" i="1"/>
  <c r="AB2777" i="1"/>
  <c r="AB2792" i="1"/>
  <c r="AB2805" i="1"/>
  <c r="AB2806" i="1"/>
  <c r="AB2811" i="1"/>
  <c r="AB2877" i="1"/>
  <c r="AB2617" i="1"/>
  <c r="AB2633" i="1"/>
  <c r="AB2649" i="1"/>
  <c r="AB2665" i="1"/>
  <c r="AB2797" i="1"/>
  <c r="AB2827" i="1"/>
  <c r="AB2945" i="1"/>
  <c r="P2597" i="1"/>
  <c r="M2606" i="1"/>
  <c r="AB2775" i="1"/>
  <c r="AB2803" i="1"/>
  <c r="AB2810" i="1"/>
  <c r="AB2863" i="1"/>
  <c r="AB2875" i="1"/>
  <c r="AB2935" i="1"/>
  <c r="AB2601" i="1"/>
  <c r="P2613" i="1"/>
  <c r="M2618" i="1"/>
  <c r="AB2618" i="1" s="1"/>
  <c r="S2624" i="1"/>
  <c r="M2634" i="1"/>
  <c r="AB2634" i="1" s="1"/>
  <c r="S2640" i="1"/>
  <c r="AB2640" i="1" s="1"/>
  <c r="AB2682" i="1"/>
  <c r="Z2693" i="1"/>
  <c r="AB2693" i="1" s="1"/>
  <c r="AB2701" i="1"/>
  <c r="AB2702" i="1"/>
  <c r="AB2710" i="1"/>
  <c r="AB2718" i="1"/>
  <c r="AB2726" i="1"/>
  <c r="AB2734" i="1"/>
  <c r="AB2742" i="1"/>
  <c r="AB2750" i="1"/>
  <c r="AB2758" i="1"/>
  <c r="AB2766" i="1"/>
  <c r="AB2846" i="1"/>
  <c r="AB2690" i="1"/>
  <c r="AB2773" i="1"/>
  <c r="AB2781" i="1"/>
  <c r="AB2782" i="1"/>
  <c r="AB2788" i="1"/>
  <c r="AB2897" i="1"/>
  <c r="AB2919" i="1"/>
  <c r="V2603" i="1"/>
  <c r="M2622" i="1"/>
  <c r="S2628" i="1"/>
  <c r="M2638" i="1"/>
  <c r="AB2638" i="1" s="1"/>
  <c r="AB2689" i="1"/>
  <c r="AB2787" i="1"/>
  <c r="AB2641" i="1"/>
  <c r="AB2698" i="1"/>
  <c r="AB2825" i="1"/>
  <c r="AB2829" i="1"/>
  <c r="AB2859" i="1"/>
  <c r="AB2873" i="1"/>
  <c r="AB2597" i="1"/>
  <c r="Z2689" i="1"/>
  <c r="AB2780" i="1"/>
  <c r="AB2799" i="1"/>
  <c r="AB2800" i="1"/>
  <c r="AB2613" i="1"/>
  <c r="AB2706" i="1"/>
  <c r="AB2714" i="1"/>
  <c r="AB2722" i="1"/>
  <c r="AB2730" i="1"/>
  <c r="AB2738" i="1"/>
  <c r="AB2746" i="1"/>
  <c r="AB2754" i="1"/>
  <c r="AB2762" i="1"/>
  <c r="AB2770" i="1"/>
  <c r="AB2785" i="1"/>
  <c r="AB2793" i="1"/>
  <c r="AB2794" i="1"/>
  <c r="AB3039" i="1"/>
  <c r="S2600" i="1"/>
  <c r="AB2600" i="1" s="1"/>
  <c r="AB2605" i="1"/>
  <c r="P2609" i="1"/>
  <c r="AB2609" i="1" s="1"/>
  <c r="V2615" i="1"/>
  <c r="AB2615" i="1" s="1"/>
  <c r="P2621" i="1"/>
  <c r="AB2621" i="1" s="1"/>
  <c r="Z2625" i="1"/>
  <c r="AB2625" i="1" s="1"/>
  <c r="AB2629" i="1"/>
  <c r="V2631" i="1"/>
  <c r="AB2631" i="1" s="1"/>
  <c r="P2637" i="1"/>
  <c r="AB2637" i="1" s="1"/>
  <c r="Z2641" i="1"/>
  <c r="AB2645" i="1"/>
  <c r="Z2657" i="1"/>
  <c r="AB2657" i="1" s="1"/>
  <c r="AB2661" i="1"/>
  <c r="AB2686" i="1"/>
  <c r="Z2697" i="1"/>
  <c r="AB2697" i="1" s="1"/>
  <c r="AB2705" i="1"/>
  <c r="AB2713" i="1"/>
  <c r="AB2721" i="1"/>
  <c r="AB2729" i="1"/>
  <c r="AB2737" i="1"/>
  <c r="AB2745" i="1"/>
  <c r="AB2753" i="1"/>
  <c r="AB2761" i="1"/>
  <c r="AB2769" i="1"/>
  <c r="AB2841" i="1"/>
  <c r="AB2845" i="1"/>
  <c r="AB2855" i="1"/>
  <c r="AB2887" i="1"/>
  <c r="AB2820" i="1"/>
  <c r="AB2836" i="1"/>
  <c r="AB2852" i="1"/>
  <c r="AB2858" i="1"/>
  <c r="AB2930" i="1"/>
  <c r="AB2954" i="1"/>
  <c r="AB2956" i="1"/>
  <c r="AB3011" i="1"/>
  <c r="AB3030" i="1"/>
  <c r="AB3033" i="1"/>
  <c r="AB3107" i="1"/>
  <c r="AB3116" i="1"/>
  <c r="AB2854" i="1"/>
  <c r="AB2856" i="1"/>
  <c r="AB2880" i="1"/>
  <c r="AB2904" i="1"/>
  <c r="AB2928" i="1"/>
  <c r="AB2952" i="1"/>
  <c r="AB3006" i="1"/>
  <c r="AB3027" i="1"/>
  <c r="AB3052" i="1"/>
  <c r="AB3064" i="1"/>
  <c r="AB3085" i="1"/>
  <c r="AB3104" i="1"/>
  <c r="AB3156" i="1"/>
  <c r="AB3199" i="1"/>
  <c r="Z2858" i="1"/>
  <c r="AB2878" i="1"/>
  <c r="Z2882" i="1"/>
  <c r="AB2882" i="1" s="1"/>
  <c r="AB2902" i="1"/>
  <c r="Z2906" i="1"/>
  <c r="AB2906" i="1" s="1"/>
  <c r="AB2926" i="1"/>
  <c r="Z2930" i="1"/>
  <c r="AB2950" i="1"/>
  <c r="AB2969" i="1"/>
  <c r="AB2985" i="1"/>
  <c r="AB3002" i="1"/>
  <c r="AB3012" i="1"/>
  <c r="AB3132" i="1"/>
  <c r="AB2824" i="1"/>
  <c r="AB2840" i="1"/>
  <c r="AB2876" i="1"/>
  <c r="AB2900" i="1"/>
  <c r="AB2924" i="1"/>
  <c r="AB2948" i="1"/>
  <c r="AB2983" i="1"/>
  <c r="AB2987" i="1"/>
  <c r="AB2994" i="1"/>
  <c r="AB2995" i="1"/>
  <c r="AB2996" i="1"/>
  <c r="AB3035" i="1"/>
  <c r="AB3048" i="1"/>
  <c r="AB3076" i="1"/>
  <c r="AB3097" i="1"/>
  <c r="AB3115" i="1"/>
  <c r="AB3155" i="1"/>
  <c r="Z2779" i="1"/>
  <c r="AB2779" i="1" s="1"/>
  <c r="Z2791" i="1"/>
  <c r="AB2791" i="1" s="1"/>
  <c r="Z2803" i="1"/>
  <c r="AB2872" i="1"/>
  <c r="AB2896" i="1"/>
  <c r="AB2920" i="1"/>
  <c r="AB2944" i="1"/>
  <c r="AB2972" i="1"/>
  <c r="AB3007" i="1"/>
  <c r="AB3018" i="1"/>
  <c r="AB3022" i="1"/>
  <c r="AB3059" i="1"/>
  <c r="AB3072" i="1"/>
  <c r="AB3079" i="1"/>
  <c r="AB3124" i="1"/>
  <c r="AB3127" i="1"/>
  <c r="AB3173" i="1"/>
  <c r="AB3207" i="1"/>
  <c r="AB3220" i="1"/>
  <c r="AB2812" i="1"/>
  <c r="AB2828" i="1"/>
  <c r="AB2844" i="1"/>
  <c r="Z2874" i="1"/>
  <c r="AB2874" i="1" s="1"/>
  <c r="Z2898" i="1"/>
  <c r="AB2898" i="1" s="1"/>
  <c r="AB2918" i="1"/>
  <c r="Z2922" i="1"/>
  <c r="AB2922" i="1" s="1"/>
  <c r="Z2946" i="1"/>
  <c r="AB2946" i="1" s="1"/>
  <c r="AB2968" i="1"/>
  <c r="AB3100" i="1"/>
  <c r="AB3106" i="1"/>
  <c r="AB3148" i="1"/>
  <c r="AB2868" i="1"/>
  <c r="AB2892" i="1"/>
  <c r="AB2916" i="1"/>
  <c r="AB2940" i="1"/>
  <c r="AB2967" i="1"/>
  <c r="Z2774" i="1"/>
  <c r="AB2774" i="1" s="1"/>
  <c r="Z2786" i="1"/>
  <c r="AB2786" i="1" s="1"/>
  <c r="Z2798" i="1"/>
  <c r="AB2798" i="1" s="1"/>
  <c r="Z2870" i="1"/>
  <c r="AB2870" i="1" s="1"/>
  <c r="AB2890" i="1"/>
  <c r="Z2894" i="1"/>
  <c r="AB2894" i="1" s="1"/>
  <c r="Z2918" i="1"/>
  <c r="Z2942" i="1"/>
  <c r="AB2942" i="1" s="1"/>
  <c r="AB2989" i="1"/>
  <c r="AB3015" i="1"/>
  <c r="AB3037" i="1"/>
  <c r="AB3044" i="1"/>
  <c r="AB3050" i="1"/>
  <c r="AB3056" i="1"/>
  <c r="AB3068" i="1"/>
  <c r="AB3095" i="1"/>
  <c r="AB3108" i="1"/>
  <c r="AB3111" i="1"/>
  <c r="AB3154" i="1"/>
  <c r="AB3189" i="1"/>
  <c r="AB2816" i="1"/>
  <c r="AB2832" i="1"/>
  <c r="AB2848" i="1"/>
  <c r="AB2864" i="1"/>
  <c r="AB2888" i="1"/>
  <c r="AB2912" i="1"/>
  <c r="AB2936" i="1"/>
  <c r="AB2963" i="1"/>
  <c r="AB2965" i="1"/>
  <c r="AB3103" i="1"/>
  <c r="AB3140" i="1"/>
  <c r="AB3203" i="1"/>
  <c r="AB3215" i="1"/>
  <c r="Z2814" i="1"/>
  <c r="AB2814" i="1" s="1"/>
  <c r="Z2815" i="1"/>
  <c r="AB2815" i="1" s="1"/>
  <c r="Z2830" i="1"/>
  <c r="AB2830" i="1" s="1"/>
  <c r="Z2831" i="1"/>
  <c r="AB2831" i="1" s="1"/>
  <c r="Z2846" i="1"/>
  <c r="Z2847" i="1"/>
  <c r="AB2847" i="1" s="1"/>
  <c r="AB2862" i="1"/>
  <c r="Z2866" i="1"/>
  <c r="AB2866" i="1" s="1"/>
  <c r="AB2886" i="1"/>
  <c r="Z2890" i="1"/>
  <c r="AB2910" i="1"/>
  <c r="Z2914" i="1"/>
  <c r="AB2914" i="1" s="1"/>
  <c r="AB2934" i="1"/>
  <c r="Z2938" i="1"/>
  <c r="AB2938" i="1" s="1"/>
  <c r="AB2962" i="1"/>
  <c r="AB3016" i="1"/>
  <c r="AB3020" i="1"/>
  <c r="AB3036" i="1"/>
  <c r="AB3049" i="1"/>
  <c r="AB3092" i="1"/>
  <c r="AB3198" i="1"/>
  <c r="AB2860" i="1"/>
  <c r="AB2884" i="1"/>
  <c r="AB2908" i="1"/>
  <c r="AB2932" i="1"/>
  <c r="AB2958" i="1"/>
  <c r="AB2960" i="1"/>
  <c r="AB2970" i="1"/>
  <c r="AB2975" i="1"/>
  <c r="AB2976" i="1"/>
  <c r="AB2978" i="1"/>
  <c r="AB2988" i="1"/>
  <c r="AB2991" i="1"/>
  <c r="AB3013" i="1"/>
  <c r="AB3034" i="1"/>
  <c r="AB3061" i="1"/>
  <c r="AB3074" i="1"/>
  <c r="AB3139" i="1"/>
  <c r="AB3171" i="1"/>
  <c r="AB3179" i="1"/>
  <c r="AB3221" i="1"/>
  <c r="AB3009" i="1"/>
  <c r="AB3114" i="1"/>
  <c r="AB3130" i="1"/>
  <c r="AB3146" i="1"/>
  <c r="AB3169" i="1"/>
  <c r="AB3232" i="1"/>
  <c r="AB3235" i="1"/>
  <c r="AB3240" i="1"/>
  <c r="AB2981" i="1"/>
  <c r="AB3029" i="1"/>
  <c r="AB3113" i="1"/>
  <c r="AB3129" i="1"/>
  <c r="AB3145" i="1"/>
  <c r="AB3161" i="1"/>
  <c r="AB3165" i="1"/>
  <c r="AB3204" i="1"/>
  <c r="AB3234" i="1"/>
  <c r="AB3001" i="1"/>
  <c r="AB3194" i="1"/>
  <c r="AB3210" i="1"/>
  <c r="AB3244" i="1"/>
  <c r="AB3269" i="1"/>
  <c r="AB3021" i="1"/>
  <c r="AB3041" i="1"/>
  <c r="AB3042" i="1"/>
  <c r="AB3053" i="1"/>
  <c r="AB3054" i="1"/>
  <c r="AB3065" i="1"/>
  <c r="AB3066" i="1"/>
  <c r="AB3077" i="1"/>
  <c r="AB3078" i="1"/>
  <c r="AB3089" i="1"/>
  <c r="AB3090" i="1"/>
  <c r="AB3101" i="1"/>
  <c r="AB3102" i="1"/>
  <c r="AB3118" i="1"/>
  <c r="AB3134" i="1"/>
  <c r="AB3150" i="1"/>
  <c r="AB3216" i="1"/>
  <c r="AB3222" i="1"/>
  <c r="AB3228" i="1"/>
  <c r="AB3242" i="1"/>
  <c r="AB2993" i="1"/>
  <c r="AB3117" i="1"/>
  <c r="AB3133" i="1"/>
  <c r="AB3149" i="1"/>
  <c r="AB3190" i="1"/>
  <c r="AB3193" i="1"/>
  <c r="AB3200" i="1"/>
  <c r="AB3209" i="1"/>
  <c r="AB3241" i="1"/>
  <c r="AB3264" i="1"/>
  <c r="AB2977" i="1"/>
  <c r="AB3005" i="1"/>
  <c r="AB3045" i="1"/>
  <c r="AB3046" i="1"/>
  <c r="AB3057" i="1"/>
  <c r="AB3058" i="1"/>
  <c r="AB3069" i="1"/>
  <c r="AB3070" i="1"/>
  <c r="AB3081" i="1"/>
  <c r="AB3082" i="1"/>
  <c r="AB3093" i="1"/>
  <c r="AB3094" i="1"/>
  <c r="AB3105" i="1"/>
  <c r="AB3121" i="1"/>
  <c r="AB3137" i="1"/>
  <c r="AB3153" i="1"/>
  <c r="AB3182" i="1"/>
  <c r="AB3196" i="1"/>
  <c r="AB3205" i="1"/>
  <c r="AB3212" i="1"/>
  <c r="AB3218" i="1"/>
  <c r="AB3224" i="1"/>
  <c r="AB3230" i="1"/>
  <c r="AB3284" i="1"/>
  <c r="AB3025" i="1"/>
  <c r="AB3178" i="1"/>
  <c r="AB3185" i="1"/>
  <c r="AB3202" i="1"/>
  <c r="AB2997" i="1"/>
  <c r="AB3110" i="1"/>
  <c r="AB3126" i="1"/>
  <c r="AB3142" i="1"/>
  <c r="AB3158" i="1"/>
  <c r="AB3174" i="1"/>
  <c r="AB3181" i="1"/>
  <c r="AB3217" i="1"/>
  <c r="AB3229" i="1"/>
  <c r="AB3237" i="1"/>
  <c r="AB3256" i="1"/>
  <c r="AB3300" i="1"/>
  <c r="AB3017" i="1"/>
  <c r="AB3109" i="1"/>
  <c r="AB3125" i="1"/>
  <c r="AB3141" i="1"/>
  <c r="AB3157" i="1"/>
  <c r="AB3170" i="1"/>
  <c r="AB3177" i="1"/>
  <c r="AB3201" i="1"/>
  <c r="AB3208" i="1"/>
  <c r="AB3233" i="1"/>
  <c r="AB3236" i="1"/>
  <c r="AB3253" i="1"/>
  <c r="AB3261" i="1"/>
  <c r="AB3356" i="1"/>
  <c r="AB3372" i="1"/>
  <c r="AB3383" i="1"/>
  <c r="AB3418" i="1"/>
  <c r="AB3435" i="1"/>
  <c r="AB3437" i="1"/>
  <c r="Z3453" i="1"/>
  <c r="AB3458" i="1"/>
  <c r="AB3475" i="1"/>
  <c r="AB3476" i="1"/>
  <c r="AB3516" i="1"/>
  <c r="AB3536" i="1"/>
  <c r="AB3539" i="1"/>
  <c r="AB3540" i="1"/>
  <c r="AB3560" i="1"/>
  <c r="AB3254" i="1"/>
  <c r="AB3255" i="1"/>
  <c r="AB3278" i="1"/>
  <c r="AB3279" i="1"/>
  <c r="AB3308" i="1"/>
  <c r="AB3320" i="1"/>
  <c r="AB3332" i="1"/>
  <c r="AB3344" i="1"/>
  <c r="AB3350" i="1"/>
  <c r="P3358" i="1"/>
  <c r="AB3361" i="1"/>
  <c r="AB3377" i="1"/>
  <c r="AB3388" i="1"/>
  <c r="AB3394" i="1"/>
  <c r="AB3400" i="1"/>
  <c r="AB3406" i="1"/>
  <c r="AB3412" i="1"/>
  <c r="AB3434" i="1"/>
  <c r="AB3444" i="1"/>
  <c r="AB3545" i="1"/>
  <c r="AB3571" i="1"/>
  <c r="AB3366" i="1"/>
  <c r="AB3382" i="1"/>
  <c r="AB3413" i="1"/>
  <c r="AB3424" i="1"/>
  <c r="AB3452" i="1"/>
  <c r="AB3457" i="1"/>
  <c r="AB3466" i="1"/>
  <c r="AB3569" i="1"/>
  <c r="P3246" i="1"/>
  <c r="AB3258" i="1"/>
  <c r="AB3259" i="1"/>
  <c r="S3265" i="1"/>
  <c r="AB3265" i="1" s="1"/>
  <c r="P3270" i="1"/>
  <c r="AB3282" i="1"/>
  <c r="S3289" i="1"/>
  <c r="AB3289" i="1" s="1"/>
  <c r="P3294" i="1"/>
  <c r="AB3313" i="1"/>
  <c r="AB3325" i="1"/>
  <c r="AB3337" i="1"/>
  <c r="AB3343" i="1"/>
  <c r="AB3349" i="1"/>
  <c r="AB3360" i="1"/>
  <c r="V3364" i="1"/>
  <c r="M3367" i="1"/>
  <c r="AB3367" i="1" s="1"/>
  <c r="AB3376" i="1"/>
  <c r="V3380" i="1"/>
  <c r="M3383" i="1"/>
  <c r="AB3387" i="1"/>
  <c r="AB3393" i="1"/>
  <c r="AB3399" i="1"/>
  <c r="AB3405" i="1"/>
  <c r="AB3411" i="1"/>
  <c r="AB3451" i="1"/>
  <c r="AB3564" i="1"/>
  <c r="AB3306" i="1"/>
  <c r="AB3312" i="1"/>
  <c r="AB3318" i="1"/>
  <c r="AB3324" i="1"/>
  <c r="AB3330" i="1"/>
  <c r="AB3336" i="1"/>
  <c r="AB3342" i="1"/>
  <c r="AB3348" i="1"/>
  <c r="AB3354" i="1"/>
  <c r="AB3370" i="1"/>
  <c r="AB3386" i="1"/>
  <c r="AB3392" i="1"/>
  <c r="AB3398" i="1"/>
  <c r="AB3404" i="1"/>
  <c r="AB3410" i="1"/>
  <c r="AB3416" i="1"/>
  <c r="AB3243" i="1"/>
  <c r="V3244" i="1"/>
  <c r="M3259" i="1"/>
  <c r="V3268" i="1"/>
  <c r="AB3268" i="1" s="1"/>
  <c r="M3283" i="1"/>
  <c r="AB3283" i="1" s="1"/>
  <c r="V3292" i="1"/>
  <c r="AB3292" i="1" s="1"/>
  <c r="P3302" i="1"/>
  <c r="AB3302" i="1" s="1"/>
  <c r="V3304" i="1"/>
  <c r="M3307" i="1"/>
  <c r="AB3307" i="1" s="1"/>
  <c r="S3309" i="1"/>
  <c r="P3314" i="1"/>
  <c r="AB3314" i="1" s="1"/>
  <c r="V3316" i="1"/>
  <c r="AB3316" i="1" s="1"/>
  <c r="M3319" i="1"/>
  <c r="AB3319" i="1" s="1"/>
  <c r="S3321" i="1"/>
  <c r="P3326" i="1"/>
  <c r="AB3326" i="1" s="1"/>
  <c r="V3328" i="1"/>
  <c r="M3331" i="1"/>
  <c r="AB3331" i="1" s="1"/>
  <c r="S3333" i="1"/>
  <c r="P3338" i="1"/>
  <c r="AB3338" i="1" s="1"/>
  <c r="V3340" i="1"/>
  <c r="M3343" i="1"/>
  <c r="S3345" i="1"/>
  <c r="P3350" i="1"/>
  <c r="V3352" i="1"/>
  <c r="AB3352" i="1" s="1"/>
  <c r="M3355" i="1"/>
  <c r="AB3355" i="1" s="1"/>
  <c r="AB3359" i="1"/>
  <c r="AB3364" i="1"/>
  <c r="V3368" i="1"/>
  <c r="M3371" i="1"/>
  <c r="AB3371" i="1" s="1"/>
  <c r="AB3375" i="1"/>
  <c r="AB3380" i="1"/>
  <c r="V3384" i="1"/>
  <c r="AB3417" i="1"/>
  <c r="AB3430" i="1"/>
  <c r="AB3433" i="1"/>
  <c r="AB3439" i="1"/>
  <c r="V3462" i="1"/>
  <c r="AB3512" i="1"/>
  <c r="AB3266" i="1"/>
  <c r="AB3267" i="1"/>
  <c r="AB3290" i="1"/>
  <c r="AB3291" i="1"/>
  <c r="AB3305" i="1"/>
  <c r="AB3311" i="1"/>
  <c r="AB3317" i="1"/>
  <c r="AB3323" i="1"/>
  <c r="AB3329" i="1"/>
  <c r="AB3335" i="1"/>
  <c r="AB3341" i="1"/>
  <c r="AB3347" i="1"/>
  <c r="AB3353" i="1"/>
  <c r="AB3369" i="1"/>
  <c r="AB3385" i="1"/>
  <c r="AB3391" i="1"/>
  <c r="AB3397" i="1"/>
  <c r="AB3403" i="1"/>
  <c r="AB3409" i="1"/>
  <c r="AB3415" i="1"/>
  <c r="AB3464" i="1"/>
  <c r="AB3231" i="1"/>
  <c r="V3248" i="1"/>
  <c r="AB3248" i="1" s="1"/>
  <c r="M3263" i="1"/>
  <c r="AB3263" i="1" s="1"/>
  <c r="V3272" i="1"/>
  <c r="AB3272" i="1" s="1"/>
  <c r="M3287" i="1"/>
  <c r="AB3287" i="1" s="1"/>
  <c r="V3296" i="1"/>
  <c r="AB3296" i="1" s="1"/>
  <c r="S3301" i="1"/>
  <c r="AB3301" i="1" s="1"/>
  <c r="AB3358" i="1"/>
  <c r="AB3374" i="1"/>
  <c r="AB3420" i="1"/>
  <c r="AB3445" i="1"/>
  <c r="AB3455" i="1"/>
  <c r="AB3483" i="1"/>
  <c r="AB3535" i="1"/>
  <c r="Z3541" i="1"/>
  <c r="AB3556" i="1"/>
  <c r="AB3701" i="1"/>
  <c r="AB3246" i="1"/>
  <c r="AB3247" i="1"/>
  <c r="AB3270" i="1"/>
  <c r="AB3271" i="1"/>
  <c r="AB3294" i="1"/>
  <c r="AB3295" i="1"/>
  <c r="AB3304" i="1"/>
  <c r="AB3310" i="1"/>
  <c r="AB3322" i="1"/>
  <c r="AB3328" i="1"/>
  <c r="AB3334" i="1"/>
  <c r="AB3340" i="1"/>
  <c r="AB3346" i="1"/>
  <c r="AB3363" i="1"/>
  <c r="AB3368" i="1"/>
  <c r="AB3379" i="1"/>
  <c r="AB3384" i="1"/>
  <c r="AB3390" i="1"/>
  <c r="AB3396" i="1"/>
  <c r="AB3402" i="1"/>
  <c r="AB3408" i="1"/>
  <c r="AB3414" i="1"/>
  <c r="AB3421" i="1"/>
  <c r="AB3428" i="1"/>
  <c r="AB3482" i="1"/>
  <c r="AB3554" i="1"/>
  <c r="AB3357" i="1"/>
  <c r="AB3373" i="1"/>
  <c r="AB3419" i="1"/>
  <c r="AB3427" i="1"/>
  <c r="AB3436" i="1"/>
  <c r="AB3468" i="1"/>
  <c r="AB3504" i="1"/>
  <c r="AB3239" i="1"/>
  <c r="AB3250" i="1"/>
  <c r="AB3251" i="1"/>
  <c r="S3257" i="1"/>
  <c r="AB3257" i="1" s="1"/>
  <c r="P3262" i="1"/>
  <c r="AB3262" i="1" s="1"/>
  <c r="AB3274" i="1"/>
  <c r="AB3275" i="1"/>
  <c r="S3281" i="1"/>
  <c r="AB3281" i="1" s="1"/>
  <c r="P3286" i="1"/>
  <c r="AB3286" i="1" s="1"/>
  <c r="AB3298" i="1"/>
  <c r="AB3299" i="1"/>
  <c r="AB3303" i="1"/>
  <c r="AB3309" i="1"/>
  <c r="AB3315" i="1"/>
  <c r="AB3321" i="1"/>
  <c r="AB3327" i="1"/>
  <c r="AB3333" i="1"/>
  <c r="AB3339" i="1"/>
  <c r="AB3345" i="1"/>
  <c r="AB3351" i="1"/>
  <c r="AB3362" i="1"/>
  <c r="S3365" i="1"/>
  <c r="AB3365" i="1" s="1"/>
  <c r="AB3378" i="1"/>
  <c r="S3381" i="1"/>
  <c r="AB3381" i="1" s="1"/>
  <c r="AB3389" i="1"/>
  <c r="AB3395" i="1"/>
  <c r="AB3401" i="1"/>
  <c r="AB3407" i="1"/>
  <c r="AB3426" i="1"/>
  <c r="AB3429" i="1"/>
  <c r="AB3460" i="1"/>
  <c r="AB3509" i="1"/>
  <c r="AB3521" i="1"/>
  <c r="AB3474" i="1"/>
  <c r="AB3490" i="1"/>
  <c r="AB3503" i="1"/>
  <c r="AB3515" i="1"/>
  <c r="AB3534" i="1"/>
  <c r="Z3545" i="1"/>
  <c r="AB3563" i="1"/>
  <c r="AB3584" i="1"/>
  <c r="AB3449" i="1"/>
  <c r="AB3450" i="1"/>
  <c r="AB3473" i="1"/>
  <c r="AB3489" i="1"/>
  <c r="AB3502" i="1"/>
  <c r="AB3514" i="1"/>
  <c r="Z3525" i="1"/>
  <c r="AB3525" i="1" s="1"/>
  <c r="AB3543" i="1"/>
  <c r="AB3553" i="1"/>
  <c r="AB3562" i="1"/>
  <c r="AB3573" i="1"/>
  <c r="AB3593" i="1"/>
  <c r="AB3653" i="1"/>
  <c r="AB3681" i="1"/>
  <c r="AB3690" i="1"/>
  <c r="AB3471" i="1"/>
  <c r="AB3487" i="1"/>
  <c r="AB3501" i="1"/>
  <c r="AB3513" i="1"/>
  <c r="AB3523" i="1"/>
  <c r="AB3533" i="1"/>
  <c r="AB3542" i="1"/>
  <c r="AB3633" i="1"/>
  <c r="AB3642" i="1"/>
  <c r="AB3673" i="1"/>
  <c r="AB3453" i="1"/>
  <c r="AB3454" i="1"/>
  <c r="AB3470" i="1"/>
  <c r="AB3486" i="1"/>
  <c r="AB3522" i="1"/>
  <c r="Z3533" i="1"/>
  <c r="AB3551" i="1"/>
  <c r="AB3570" i="1"/>
  <c r="AB3587" i="1"/>
  <c r="AB3631" i="1"/>
  <c r="Z3735" i="1"/>
  <c r="AB3741" i="1"/>
  <c r="AB3469" i="1"/>
  <c r="AB3485" i="1"/>
  <c r="AB3541" i="1"/>
  <c r="AB3550" i="1"/>
  <c r="Z3561" i="1"/>
  <c r="AB3561" i="1" s="1"/>
  <c r="AB3640" i="1"/>
  <c r="AB3661" i="1"/>
  <c r="AB3461" i="1"/>
  <c r="AB3462" i="1"/>
  <c r="AB3463" i="1"/>
  <c r="AB3465" i="1"/>
  <c r="AB3481" i="1"/>
  <c r="AB3519" i="1"/>
  <c r="AB3529" i="1"/>
  <c r="AB3538" i="1"/>
  <c r="AB3581" i="1"/>
  <c r="AB3613" i="1"/>
  <c r="AB3705" i="1"/>
  <c r="AB3441" i="1"/>
  <c r="AB3479" i="1"/>
  <c r="AB3495" i="1"/>
  <c r="AB3507" i="1"/>
  <c r="AB3518" i="1"/>
  <c r="AB3547" i="1"/>
  <c r="AB3566" i="1"/>
  <c r="AB3580" i="1"/>
  <c r="AB3599" i="1"/>
  <c r="AB3607" i="1"/>
  <c r="AB3442" i="1"/>
  <c r="AB3478" i="1"/>
  <c r="AB3494" i="1"/>
  <c r="AB3506" i="1"/>
  <c r="AB3527" i="1"/>
  <c r="AB3546" i="1"/>
  <c r="Z3557" i="1"/>
  <c r="AB3557" i="1" s="1"/>
  <c r="AB3635" i="1"/>
  <c r="AB3646" i="1"/>
  <c r="AB3477" i="1"/>
  <c r="AB3493" i="1"/>
  <c r="AB3505" i="1"/>
  <c r="AB3517" i="1"/>
  <c r="AB3526" i="1"/>
  <c r="Z3537" i="1"/>
  <c r="AB3537" i="1" s="1"/>
  <c r="AB3555" i="1"/>
  <c r="AB3565" i="1"/>
  <c r="AB3567" i="1"/>
  <c r="AB3579" i="1"/>
  <c r="AB3595" i="1"/>
  <c r="AB3637" i="1"/>
  <c r="AB3657" i="1"/>
  <c r="AB3665" i="1"/>
  <c r="AB3674" i="1"/>
  <c r="AB3693" i="1"/>
  <c r="AB3586" i="1"/>
  <c r="AB3622" i="1"/>
  <c r="AB3624" i="1"/>
  <c r="AB3684" i="1"/>
  <c r="AB3708" i="1"/>
  <c r="S3714" i="1"/>
  <c r="AB3714" i="1" s="1"/>
  <c r="AB3716" i="1"/>
  <c r="Z3716" i="1"/>
  <c r="AB3626" i="1"/>
  <c r="AB3628" i="1"/>
  <c r="AB3660" i="1"/>
  <c r="AB3662" i="1"/>
  <c r="AB3678" i="1"/>
  <c r="AB3694" i="1"/>
  <c r="AB3594" i="1"/>
  <c r="AB3630" i="1"/>
  <c r="AB3632" i="1"/>
  <c r="AB3659" i="1"/>
  <c r="AB3675" i="1"/>
  <c r="AB3691" i="1"/>
  <c r="AB3707" i="1"/>
  <c r="AB3722" i="1"/>
  <c r="P3724" i="1"/>
  <c r="AB3724" i="1" s="1"/>
  <c r="AB3728" i="1"/>
  <c r="AB3736" i="1"/>
  <c r="AB3574" i="1"/>
  <c r="AB3634" i="1"/>
  <c r="AB3658" i="1"/>
  <c r="AB3680" i="1"/>
  <c r="AB3696" i="1"/>
  <c r="S3731" i="1"/>
  <c r="AB3758" i="1"/>
  <c r="AB3598" i="1"/>
  <c r="AB3600" i="1"/>
  <c r="AB3676" i="1"/>
  <c r="AB3692" i="1"/>
  <c r="AB3704" i="1"/>
  <c r="AB3713" i="1"/>
  <c r="AB3738" i="1"/>
  <c r="AB3590" i="1"/>
  <c r="AB3602" i="1"/>
  <c r="AB3604" i="1"/>
  <c r="AB3668" i="1"/>
  <c r="AB3670" i="1"/>
  <c r="AB3686" i="1"/>
  <c r="AB3606" i="1"/>
  <c r="AB3608" i="1"/>
  <c r="AB3667" i="1"/>
  <c r="AB3683" i="1"/>
  <c r="AB3703" i="1"/>
  <c r="AB3740" i="1"/>
  <c r="AB3610" i="1"/>
  <c r="AB3612" i="1"/>
  <c r="AB3688" i="1"/>
  <c r="AB3699" i="1"/>
  <c r="AB3709" i="1"/>
  <c r="AB3578" i="1"/>
  <c r="AB3614" i="1"/>
  <c r="AB3616" i="1"/>
  <c r="AB3664" i="1"/>
  <c r="AB3666" i="1"/>
  <c r="AB3682" i="1"/>
  <c r="AB3698" i="1"/>
  <c r="AB3730" i="1"/>
  <c r="AB3733" i="1"/>
  <c r="AB3618" i="1"/>
  <c r="AB3620" i="1"/>
  <c r="AB3663" i="1"/>
  <c r="AB3679" i="1"/>
  <c r="AB3695" i="1"/>
  <c r="AB3710" i="1"/>
  <c r="M3725" i="1"/>
  <c r="AB3725" i="1" s="1"/>
  <c r="AB3819" i="1"/>
  <c r="AB3735" i="1"/>
  <c r="AB3877" i="1"/>
  <c r="AB3886" i="1"/>
  <c r="AB3788" i="1"/>
  <c r="AB3815" i="1"/>
  <c r="AB3882" i="1"/>
  <c r="AB4008" i="1"/>
  <c r="V3717" i="1"/>
  <c r="AB3717" i="1" s="1"/>
  <c r="S3747" i="1"/>
  <c r="V3750" i="1"/>
  <c r="AB3750" i="1" s="1"/>
  <c r="AB3751" i="1"/>
  <c r="AB3752" i="1"/>
  <c r="P3755" i="1"/>
  <c r="V3758" i="1"/>
  <c r="AB3759" i="1"/>
  <c r="AB3760" i="1"/>
  <c r="S3763" i="1"/>
  <c r="AB3766" i="1"/>
  <c r="P3768" i="1"/>
  <c r="AB3771" i="1"/>
  <c r="M3773" i="1"/>
  <c r="AB3777" i="1"/>
  <c r="AB3782" i="1"/>
  <c r="AB3787" i="1"/>
  <c r="AB3793" i="1"/>
  <c r="AB3798" i="1"/>
  <c r="AB3803" i="1"/>
  <c r="AB3809" i="1"/>
  <c r="AB3814" i="1"/>
  <c r="AB3838" i="1"/>
  <c r="AB3844" i="1"/>
  <c r="P3723" i="1"/>
  <c r="S3730" i="1"/>
  <c r="V3737" i="1"/>
  <c r="AB3737" i="1" s="1"/>
  <c r="P3744" i="1"/>
  <c r="V3749" i="1"/>
  <c r="M3753" i="1"/>
  <c r="AB3753" i="1" s="1"/>
  <c r="M3761" i="1"/>
  <c r="AB3761" i="1" s="1"/>
  <c r="V3765" i="1"/>
  <c r="V3770" i="1"/>
  <c r="AB3770" i="1" s="1"/>
  <c r="M3772" i="1"/>
  <c r="AB3772" i="1" s="1"/>
  <c r="AB3820" i="1"/>
  <c r="AB3854" i="1"/>
  <c r="S3722" i="1"/>
  <c r="V3729" i="1"/>
  <c r="AB3729" i="1" s="1"/>
  <c r="S3746" i="1"/>
  <c r="V3757" i="1"/>
  <c r="S3762" i="1"/>
  <c r="AB3762" i="1" s="1"/>
  <c r="AB3765" i="1"/>
  <c r="P3772" i="1"/>
  <c r="AB3781" i="1"/>
  <c r="AB3786" i="1"/>
  <c r="AB3791" i="1"/>
  <c r="AB3797" i="1"/>
  <c r="AB3802" i="1"/>
  <c r="AB3807" i="1"/>
  <c r="AB3850" i="1"/>
  <c r="AB3861" i="1"/>
  <c r="AB3905" i="1"/>
  <c r="AB3826" i="1"/>
  <c r="AB3731" i="1"/>
  <c r="AB3747" i="1"/>
  <c r="AB3763" i="1"/>
  <c r="AB3764" i="1"/>
  <c r="AB3780" i="1"/>
  <c r="AB3796" i="1"/>
  <c r="AB3812" i="1"/>
  <c r="AB3894" i="1"/>
  <c r="M3720" i="1"/>
  <c r="AB3720" i="1" s="1"/>
  <c r="P3727" i="1"/>
  <c r="AB3727" i="1" s="1"/>
  <c r="S3734" i="1"/>
  <c r="AB3734" i="1" s="1"/>
  <c r="V3741" i="1"/>
  <c r="V3745" i="1"/>
  <c r="AB3745" i="1" s="1"/>
  <c r="M3749" i="1"/>
  <c r="AB3749" i="1" s="1"/>
  <c r="M3765" i="1"/>
  <c r="AB3774" i="1"/>
  <c r="P3776" i="1"/>
  <c r="AB3776" i="1" s="1"/>
  <c r="AB3779" i="1"/>
  <c r="AB3785" i="1"/>
  <c r="AB3790" i="1"/>
  <c r="AB3795" i="1"/>
  <c r="AB3801" i="1"/>
  <c r="AB3806" i="1"/>
  <c r="AB3817" i="1"/>
  <c r="AB3874" i="1"/>
  <c r="AB3926" i="1"/>
  <c r="AB3723" i="1"/>
  <c r="AB3746" i="1"/>
  <c r="AB3755" i="1"/>
  <c r="AB3853" i="1"/>
  <c r="AB3885" i="1"/>
  <c r="AB3898" i="1"/>
  <c r="AB3940" i="1"/>
  <c r="P3719" i="1"/>
  <c r="AB3719" i="1" s="1"/>
  <c r="S3726" i="1"/>
  <c r="AB3726" i="1" s="1"/>
  <c r="V3733" i="1"/>
  <c r="AB3743" i="1"/>
  <c r="V3753" i="1"/>
  <c r="M3757" i="1"/>
  <c r="AB3757" i="1" s="1"/>
  <c r="V3761" i="1"/>
  <c r="S3766" i="1"/>
  <c r="AB3768" i="1"/>
  <c r="P3775" i="1"/>
  <c r="AB3775" i="1" s="1"/>
  <c r="AB3784" i="1"/>
  <c r="AB3800" i="1"/>
  <c r="AB3811" i="1"/>
  <c r="AB3816" i="1"/>
  <c r="AB3829" i="1"/>
  <c r="AB3873" i="1"/>
  <c r="AB3903" i="1"/>
  <c r="M3732" i="1"/>
  <c r="AB3732" i="1" s="1"/>
  <c r="P3739" i="1"/>
  <c r="AB3739" i="1" s="1"/>
  <c r="AB3744" i="1"/>
  <c r="P3748" i="1"/>
  <c r="AB3748" i="1" s="1"/>
  <c r="AB3754" i="1"/>
  <c r="M3756" i="1"/>
  <c r="AB3756" i="1" s="1"/>
  <c r="P3764" i="1"/>
  <c r="AB3767" i="1"/>
  <c r="M3769" i="1"/>
  <c r="AB3769" i="1" s="1"/>
  <c r="AB3773" i="1"/>
  <c r="AB3778" i="1"/>
  <c r="AB3783" i="1"/>
  <c r="AB3789" i="1"/>
  <c r="AB3794" i="1"/>
  <c r="AB3799" i="1"/>
  <c r="AB3805" i="1"/>
  <c r="AB3810" i="1"/>
  <c r="AB3917" i="1"/>
  <c r="S3818" i="1"/>
  <c r="AB3818" i="1" s="1"/>
  <c r="P3823" i="1"/>
  <c r="AB3835" i="1"/>
  <c r="S3842" i="1"/>
  <c r="AB3842" i="1" s="1"/>
  <c r="P3847" i="1"/>
  <c r="AB3859" i="1"/>
  <c r="AB3860" i="1"/>
  <c r="S3866" i="1"/>
  <c r="AB3866" i="1" s="1"/>
  <c r="P3871" i="1"/>
  <c r="AB3883" i="1"/>
  <c r="P3921" i="1"/>
  <c r="P3932" i="1"/>
  <c r="AB3934" i="1"/>
  <c r="AB3965" i="1"/>
  <c r="AB3995" i="1"/>
  <c r="AB4040" i="1"/>
  <c r="M4048" i="1"/>
  <c r="AB4048" i="1" s="1"/>
  <c r="V3817" i="1"/>
  <c r="M3832" i="1"/>
  <c r="V3841" i="1"/>
  <c r="AB3841" i="1" s="1"/>
  <c r="M3856" i="1"/>
  <c r="V3865" i="1"/>
  <c r="AB3865" i="1" s="1"/>
  <c r="M3880" i="1"/>
  <c r="AB3887" i="1"/>
  <c r="AB3888" i="1"/>
  <c r="M3909" i="1"/>
  <c r="AB3909" i="1" s="1"/>
  <c r="AB3985" i="1"/>
  <c r="AB4031" i="1"/>
  <c r="AB3840" i="1"/>
  <c r="AB3864" i="1"/>
  <c r="AB3891" i="1"/>
  <c r="AB3892" i="1"/>
  <c r="AB3908" i="1"/>
  <c r="AB3923" i="1"/>
  <c r="AB3972" i="1"/>
  <c r="AB4285" i="1"/>
  <c r="V3821" i="1"/>
  <c r="AB3821" i="1" s="1"/>
  <c r="M3836" i="1"/>
  <c r="AB3836" i="1" s="1"/>
  <c r="V3845" i="1"/>
  <c r="AB3845" i="1" s="1"/>
  <c r="M3860" i="1"/>
  <c r="V3869" i="1"/>
  <c r="AB3869" i="1" s="1"/>
  <c r="M3884" i="1"/>
  <c r="AB3884" i="1" s="1"/>
  <c r="AB3895" i="1"/>
  <c r="AB3896" i="1"/>
  <c r="AB3904" i="1"/>
  <c r="V3910" i="1"/>
  <c r="AB3910" i="1" s="1"/>
  <c r="Z3918" i="1"/>
  <c r="AB3918" i="1" s="1"/>
  <c r="AB3924" i="1"/>
  <c r="Z3928" i="1"/>
  <c r="AB3928" i="1" s="1"/>
  <c r="AB3930" i="1"/>
  <c r="AB3968" i="1"/>
  <c r="AB3992" i="1"/>
  <c r="AB3913" i="1"/>
  <c r="AB3933" i="1"/>
  <c r="AB3823" i="1"/>
  <c r="AB3824" i="1"/>
  <c r="AB3847" i="1"/>
  <c r="AB3848" i="1"/>
  <c r="AB3871" i="1"/>
  <c r="AB3872" i="1"/>
  <c r="AB3936" i="1"/>
  <c r="AB3948" i="1"/>
  <c r="AB4030" i="1"/>
  <c r="AB4044" i="1"/>
  <c r="AB4140" i="1"/>
  <c r="AB3952" i="1"/>
  <c r="AB3827" i="1"/>
  <c r="AB3828" i="1"/>
  <c r="S3834" i="1"/>
  <c r="AB3834" i="1" s="1"/>
  <c r="P3839" i="1"/>
  <c r="AB3839" i="1" s="1"/>
  <c r="AB3851" i="1"/>
  <c r="AB3852" i="1"/>
  <c r="S3858" i="1"/>
  <c r="AB3858" i="1" s="1"/>
  <c r="P3863" i="1"/>
  <c r="AB3863" i="1" s="1"/>
  <c r="AB3875" i="1"/>
  <c r="AB3876" i="1"/>
  <c r="S3882" i="1"/>
  <c r="AB3921" i="1"/>
  <c r="M3922" i="1"/>
  <c r="AB3922" i="1" s="1"/>
  <c r="AB3932" i="1"/>
  <c r="AB3944" i="1"/>
  <c r="AB4036" i="1"/>
  <c r="AB4050" i="1"/>
  <c r="AB3996" i="1"/>
  <c r="P3819" i="1"/>
  <c r="AB3831" i="1"/>
  <c r="AB3832" i="1"/>
  <c r="S3838" i="1"/>
  <c r="P3843" i="1"/>
  <c r="AB3843" i="1" s="1"/>
  <c r="AB3855" i="1"/>
  <c r="AB3856" i="1"/>
  <c r="S3862" i="1"/>
  <c r="AB3862" i="1" s="1"/>
  <c r="P3867" i="1"/>
  <c r="AB3867" i="1" s="1"/>
  <c r="AB3879" i="1"/>
  <c r="AB3880" i="1"/>
  <c r="V3885" i="1"/>
  <c r="AB3920" i="1"/>
  <c r="P3922" i="1"/>
  <c r="AB3959" i="1"/>
  <c r="AB4000" i="1"/>
  <c r="AB4037" i="1"/>
  <c r="AB4114" i="1"/>
  <c r="AB3963" i="1"/>
  <c r="Z3907" i="1"/>
  <c r="AB3907" i="1" s="1"/>
  <c r="Z3931" i="1"/>
  <c r="AB3931" i="1" s="1"/>
  <c r="P3950" i="1"/>
  <c r="S3953" i="1"/>
  <c r="AB3953" i="1" s="1"/>
  <c r="V3956" i="1"/>
  <c r="AB3956" i="1" s="1"/>
  <c r="AB3962" i="1"/>
  <c r="M3967" i="1"/>
  <c r="S3981" i="1"/>
  <c r="AB3998" i="1"/>
  <c r="M3999" i="1"/>
  <c r="V4003" i="1"/>
  <c r="M4006" i="1"/>
  <c r="S4008" i="1"/>
  <c r="P4014" i="1"/>
  <c r="V4016" i="1"/>
  <c r="P4021" i="1"/>
  <c r="AB4021" i="1" s="1"/>
  <c r="S4029" i="1"/>
  <c r="M4049" i="1"/>
  <c r="Z4098" i="1"/>
  <c r="AB4124" i="1"/>
  <c r="M4154" i="1"/>
  <c r="AB3958" i="1"/>
  <c r="AB3990" i="1"/>
  <c r="AB4003" i="1"/>
  <c r="AB4038" i="1"/>
  <c r="AB4045" i="1"/>
  <c r="AB4079" i="1"/>
  <c r="AB4122" i="1"/>
  <c r="AB4130" i="1"/>
  <c r="AB3955" i="1"/>
  <c r="AB3975" i="1"/>
  <c r="P3978" i="1"/>
  <c r="AB3978" i="1" s="1"/>
  <c r="V3980" i="1"/>
  <c r="AB3980" i="1" s="1"/>
  <c r="P3985" i="1"/>
  <c r="S3993" i="1"/>
  <c r="AB3993" i="1" s="1"/>
  <c r="M4011" i="1"/>
  <c r="AB4011" i="1" s="1"/>
  <c r="V4015" i="1"/>
  <c r="M4018" i="1"/>
  <c r="AB4018" i="1" s="1"/>
  <c r="S4020" i="1"/>
  <c r="AB4020" i="1" s="1"/>
  <c r="AB4023" i="1"/>
  <c r="P4026" i="1"/>
  <c r="AB4026" i="1" s="1"/>
  <c r="V4028" i="1"/>
  <c r="AB4028" i="1" s="1"/>
  <c r="P4033" i="1"/>
  <c r="AB4033" i="1" s="1"/>
  <c r="S4041" i="1"/>
  <c r="AB4041" i="1" s="1"/>
  <c r="AB4083" i="1"/>
  <c r="AB4113" i="1"/>
  <c r="Z4146" i="1"/>
  <c r="AB3951" i="1"/>
  <c r="AB4015" i="1"/>
  <c r="AB4054" i="1"/>
  <c r="AB4072" i="1"/>
  <c r="AB4082" i="1"/>
  <c r="AB4108" i="1"/>
  <c r="AB3950" i="1"/>
  <c r="AB4067" i="1"/>
  <c r="Z3935" i="1"/>
  <c r="AB3935" i="1" s="1"/>
  <c r="S3977" i="1"/>
  <c r="AB3977" i="1" s="1"/>
  <c r="M3995" i="1"/>
  <c r="V3999" i="1"/>
  <c r="M4002" i="1"/>
  <c r="AB4002" i="1" s="1"/>
  <c r="S4004" i="1"/>
  <c r="AB4004" i="1" s="1"/>
  <c r="P4010" i="1"/>
  <c r="AB4010" i="1" s="1"/>
  <c r="V4012" i="1"/>
  <c r="AB4012" i="1" s="1"/>
  <c r="P4017" i="1"/>
  <c r="AB4017" i="1" s="1"/>
  <c r="S4025" i="1"/>
  <c r="AB4025" i="1" s="1"/>
  <c r="M4043" i="1"/>
  <c r="AB4043" i="1" s="1"/>
  <c r="P4045" i="1"/>
  <c r="S4046" i="1"/>
  <c r="AB4046" i="1" s="1"/>
  <c r="V4052" i="1"/>
  <c r="AB4111" i="1"/>
  <c r="AB4187" i="1"/>
  <c r="AB3938" i="1"/>
  <c r="AB3942" i="1"/>
  <c r="AB3946" i="1"/>
  <c r="AB3970" i="1"/>
  <c r="AB3979" i="1"/>
  <c r="AB4027" i="1"/>
  <c r="AB4058" i="1"/>
  <c r="AB4063" i="1"/>
  <c r="AB4075" i="1"/>
  <c r="AB4077" i="1"/>
  <c r="AB4167" i="1"/>
  <c r="AB4204" i="1"/>
  <c r="AB3967" i="1"/>
  <c r="AB3986" i="1"/>
  <c r="M3987" i="1"/>
  <c r="AB3987" i="1" s="1"/>
  <c r="V3991" i="1"/>
  <c r="AB3991" i="1" s="1"/>
  <c r="M3994" i="1"/>
  <c r="AB3994" i="1" s="1"/>
  <c r="S3996" i="1"/>
  <c r="AB3999" i="1"/>
  <c r="P4002" i="1"/>
  <c r="V4004" i="1"/>
  <c r="P4009" i="1"/>
  <c r="AB4009" i="1" s="1"/>
  <c r="S4017" i="1"/>
  <c r="AB4034" i="1"/>
  <c r="M4035" i="1"/>
  <c r="AB4035" i="1" s="1"/>
  <c r="V4039" i="1"/>
  <c r="AB4039" i="1" s="1"/>
  <c r="M4042" i="1"/>
  <c r="AB4042" i="1" s="1"/>
  <c r="S4045" i="1"/>
  <c r="V4046" i="1"/>
  <c r="V4051" i="1"/>
  <c r="P4060" i="1"/>
  <c r="AB4060" i="1" s="1"/>
  <c r="V4062" i="1"/>
  <c r="Z4076" i="1"/>
  <c r="AB4076" i="1" s="1"/>
  <c r="AB4081" i="1"/>
  <c r="AB4088" i="1"/>
  <c r="AB4105" i="1"/>
  <c r="S4136" i="1"/>
  <c r="AB4149" i="1"/>
  <c r="Z3911" i="1"/>
  <c r="AB3911" i="1" s="1"/>
  <c r="M3939" i="1"/>
  <c r="AB3939" i="1" s="1"/>
  <c r="M3943" i="1"/>
  <c r="AB3943" i="1" s="1"/>
  <c r="M3947" i="1"/>
  <c r="AB3947" i="1" s="1"/>
  <c r="P3954" i="1"/>
  <c r="AB3954" i="1" s="1"/>
  <c r="S3957" i="1"/>
  <c r="AB3957" i="1" s="1"/>
  <c r="V3960" i="1"/>
  <c r="AB3960" i="1" s="1"/>
  <c r="AB3966" i="1"/>
  <c r="M3971" i="1"/>
  <c r="AB3971" i="1" s="1"/>
  <c r="AB3973" i="1"/>
  <c r="P3974" i="1"/>
  <c r="AB3974" i="1" s="1"/>
  <c r="V3976" i="1"/>
  <c r="AB3976" i="1" s="1"/>
  <c r="P3981" i="1"/>
  <c r="AB3981" i="1" s="1"/>
  <c r="S3989" i="1"/>
  <c r="AB3989" i="1" s="1"/>
  <c r="AB4001" i="1"/>
  <c r="AB4006" i="1"/>
  <c r="M4007" i="1"/>
  <c r="AB4007" i="1" s="1"/>
  <c r="V4011" i="1"/>
  <c r="M4014" i="1"/>
  <c r="AB4014" i="1" s="1"/>
  <c r="S4016" i="1"/>
  <c r="AB4016" i="1" s="1"/>
  <c r="AB4019" i="1"/>
  <c r="P4022" i="1"/>
  <c r="AB4022" i="1" s="1"/>
  <c r="V4024" i="1"/>
  <c r="AB4024" i="1" s="1"/>
  <c r="P4029" i="1"/>
  <c r="AB4029" i="1" s="1"/>
  <c r="S4037" i="1"/>
  <c r="S4044" i="1"/>
  <c r="AB4051" i="1"/>
  <c r="AB4052" i="1"/>
  <c r="S4055" i="1"/>
  <c r="AB4055" i="1" s="1"/>
  <c r="AB4057" i="1"/>
  <c r="S4071" i="1"/>
  <c r="AB4071" i="1" s="1"/>
  <c r="AB4091" i="1"/>
  <c r="AB4145" i="1"/>
  <c r="AB4161" i="1"/>
  <c r="AB4239" i="1"/>
  <c r="AB4282" i="1"/>
  <c r="AB4173" i="1"/>
  <c r="AB4177" i="1"/>
  <c r="AB4191" i="1"/>
  <c r="AB4053" i="1"/>
  <c r="V4055" i="1"/>
  <c r="V4059" i="1"/>
  <c r="AB4059" i="1" s="1"/>
  <c r="AB4074" i="1"/>
  <c r="M4085" i="1"/>
  <c r="AB4085" i="1" s="1"/>
  <c r="S4100" i="1"/>
  <c r="AB4100" i="1" s="1"/>
  <c r="Z4104" i="1"/>
  <c r="AB4104" i="1" s="1"/>
  <c r="M4106" i="1"/>
  <c r="AB4110" i="1"/>
  <c r="AB4131" i="1"/>
  <c r="AB4203" i="1"/>
  <c r="AB4211" i="1"/>
  <c r="Z4218" i="1"/>
  <c r="AB4245" i="1"/>
  <c r="AB4255" i="1"/>
  <c r="AB4157" i="1"/>
  <c r="AB4171" i="1"/>
  <c r="AB4181" i="1"/>
  <c r="S4184" i="1"/>
  <c r="AB4184" i="1" s="1"/>
  <c r="AB4197" i="1"/>
  <c r="AB4212" i="1"/>
  <c r="AB4288" i="1"/>
  <c r="AB4323" i="1"/>
  <c r="AB4073" i="1"/>
  <c r="AB4155" i="1"/>
  <c r="AB4170" i="1"/>
  <c r="AB4172" i="1"/>
  <c r="AB4175" i="1"/>
  <c r="AB4185" i="1"/>
  <c r="AB4219" i="1"/>
  <c r="AB4265" i="1"/>
  <c r="AB4304" i="1"/>
  <c r="AB4346" i="1"/>
  <c r="V4047" i="1"/>
  <c r="AB4047" i="1" s="1"/>
  <c r="M4057" i="1"/>
  <c r="M4061" i="1"/>
  <c r="AB4061" i="1" s="1"/>
  <c r="Z4066" i="1"/>
  <c r="AB4066" i="1" s="1"/>
  <c r="AB4087" i="1"/>
  <c r="AB4101" i="1"/>
  <c r="Z4102" i="1"/>
  <c r="AB4102" i="1" s="1"/>
  <c r="AB4115" i="1"/>
  <c r="AB4129" i="1"/>
  <c r="P4137" i="1"/>
  <c r="AB4137" i="1" s="1"/>
  <c r="AB4163" i="1"/>
  <c r="V4179" i="1"/>
  <c r="AB4201" i="1"/>
  <c r="Z4216" i="1"/>
  <c r="AB4224" i="1"/>
  <c r="AB4259" i="1"/>
  <c r="Z4301" i="1"/>
  <c r="AB4301" i="1" s="1"/>
  <c r="AB4337" i="1"/>
  <c r="AB4069" i="1"/>
  <c r="AB4125" i="1"/>
  <c r="AB4136" i="1"/>
  <c r="AB4169" i="1"/>
  <c r="AB4176" i="1"/>
  <c r="AB4179" i="1"/>
  <c r="AB4189" i="1"/>
  <c r="AB4195" i="1"/>
  <c r="AB4241" i="1"/>
  <c r="AB4260" i="1"/>
  <c r="AB4355" i="1"/>
  <c r="AB4438" i="1"/>
  <c r="P4053" i="1"/>
  <c r="P4057" i="1"/>
  <c r="P4061" i="1"/>
  <c r="Z4070" i="1"/>
  <c r="AB4070" i="1" s="1"/>
  <c r="S4084" i="1"/>
  <c r="AB4084" i="1" s="1"/>
  <c r="S4092" i="1"/>
  <c r="AB4092" i="1" s="1"/>
  <c r="AB4107" i="1"/>
  <c r="AB4119" i="1"/>
  <c r="AB4156" i="1"/>
  <c r="AB4194" i="1"/>
  <c r="AB4196" i="1"/>
  <c r="AB4206" i="1"/>
  <c r="AB4235" i="1"/>
  <c r="AB4272" i="1"/>
  <c r="AB4273" i="1"/>
  <c r="AB4389" i="1"/>
  <c r="AB4049" i="1"/>
  <c r="S4080" i="1"/>
  <c r="AB4080" i="1" s="1"/>
  <c r="AB4086" i="1"/>
  <c r="P4109" i="1"/>
  <c r="AB4109" i="1" s="1"/>
  <c r="AB4116" i="1"/>
  <c r="AB4123" i="1"/>
  <c r="V4127" i="1"/>
  <c r="AB4127" i="1" s="1"/>
  <c r="AB4164" i="1"/>
  <c r="AB4180" i="1"/>
  <c r="AB4183" i="1"/>
  <c r="AB4216" i="1"/>
  <c r="AB4236" i="1"/>
  <c r="AB4306" i="1"/>
  <c r="AB4361" i="1"/>
  <c r="AB4380" i="1"/>
  <c r="AB4381" i="1"/>
  <c r="Z4112" i="1"/>
  <c r="AB4112" i="1" s="1"/>
  <c r="AB4118" i="1"/>
  <c r="Z4154" i="1"/>
  <c r="Z4160" i="1"/>
  <c r="AB4160" i="1" s="1"/>
  <c r="AB4166" i="1"/>
  <c r="AB4198" i="1"/>
  <c r="Z4208" i="1"/>
  <c r="AB4208" i="1" s="1"/>
  <c r="Z4210" i="1"/>
  <c r="AB4238" i="1"/>
  <c r="Z4244" i="1"/>
  <c r="AB4244" i="1" s="1"/>
  <c r="AB4262" i="1"/>
  <c r="Z4268" i="1"/>
  <c r="AB4268" i="1" s="1"/>
  <c r="AB4281" i="1"/>
  <c r="AB4291" i="1"/>
  <c r="M4301" i="1"/>
  <c r="AB4307" i="1"/>
  <c r="AB4335" i="1"/>
  <c r="AB4364" i="1"/>
  <c r="M4415" i="1"/>
  <c r="Z4114" i="1"/>
  <c r="Z4120" i="1"/>
  <c r="AB4120" i="1" s="1"/>
  <c r="AB4126" i="1"/>
  <c r="Z4162" i="1"/>
  <c r="AB4162" i="1" s="1"/>
  <c r="Z4168" i="1"/>
  <c r="AB4168" i="1" s="1"/>
  <c r="AB4174" i="1"/>
  <c r="AB4178" i="1"/>
  <c r="AB4182" i="1"/>
  <c r="AB4186" i="1"/>
  <c r="AB4190" i="1"/>
  <c r="Z4200" i="1"/>
  <c r="AB4200" i="1" s="1"/>
  <c r="Z4202" i="1"/>
  <c r="AB4202" i="1" s="1"/>
  <c r="AB4234" i="1"/>
  <c r="Z4240" i="1"/>
  <c r="AB4240" i="1" s="1"/>
  <c r="AB4258" i="1"/>
  <c r="Z4264" i="1"/>
  <c r="AB4264" i="1" s="1"/>
  <c r="S4284" i="1"/>
  <c r="AB4284" i="1" s="1"/>
  <c r="AB4315" i="1"/>
  <c r="AB4324" i="1"/>
  <c r="M4400" i="1"/>
  <c r="S4411" i="1"/>
  <c r="AB4230" i="1"/>
  <c r="AB4254" i="1"/>
  <c r="AB4325" i="1"/>
  <c r="AB4343" i="1"/>
  <c r="AB4348" i="1"/>
  <c r="AB4404" i="1"/>
  <c r="AB4505" i="1"/>
  <c r="AB4138" i="1"/>
  <c r="AB4226" i="1"/>
  <c r="AB4276" i="1"/>
  <c r="AB4296" i="1"/>
  <c r="AB4297" i="1"/>
  <c r="AB4303" i="1"/>
  <c r="AB4310" i="1"/>
  <c r="AB4321" i="1"/>
  <c r="AB4344" i="1"/>
  <c r="AB4331" i="1"/>
  <c r="AB4332" i="1"/>
  <c r="AB4341" i="1"/>
  <c r="AB4451" i="1"/>
  <c r="Z4062" i="1"/>
  <c r="AB4062" i="1" s="1"/>
  <c r="AB4078" i="1"/>
  <c r="Z4090" i="1"/>
  <c r="AB4090" i="1" s="1"/>
  <c r="Z4092" i="1"/>
  <c r="AB4098" i="1"/>
  <c r="Z4134" i="1"/>
  <c r="AB4134" i="1" s="1"/>
  <c r="Z4140" i="1"/>
  <c r="AB4146" i="1"/>
  <c r="AB4218" i="1"/>
  <c r="Z4228" i="1"/>
  <c r="AB4228" i="1" s="1"/>
  <c r="Z4230" i="1"/>
  <c r="Z4254" i="1"/>
  <c r="M4277" i="1"/>
  <c r="AB4277" i="1" s="1"/>
  <c r="V4283" i="1"/>
  <c r="AB4283" i="1" s="1"/>
  <c r="AB4295" i="1"/>
  <c r="AB4305" i="1"/>
  <c r="AB4312" i="1"/>
  <c r="AB4330" i="1"/>
  <c r="Z4342" i="1"/>
  <c r="V4355" i="1"/>
  <c r="AB4357" i="1"/>
  <c r="M4390" i="1"/>
  <c r="AB4390" i="1" s="1"/>
  <c r="AB4150" i="1"/>
  <c r="AB4214" i="1"/>
  <c r="AB4232" i="1"/>
  <c r="AB4246" i="1"/>
  <c r="AB4256" i="1"/>
  <c r="AB4270" i="1"/>
  <c r="AB4329" i="1"/>
  <c r="AB4374" i="1"/>
  <c r="Z4094" i="1"/>
  <c r="AB4094" i="1" s="1"/>
  <c r="Z4100" i="1"/>
  <c r="AB4106" i="1"/>
  <c r="Z4142" i="1"/>
  <c r="AB4142" i="1" s="1"/>
  <c r="Z4148" i="1"/>
  <c r="AB4148" i="1" s="1"/>
  <c r="AB4154" i="1"/>
  <c r="AB4210" i="1"/>
  <c r="Z4220" i="1"/>
  <c r="AB4220" i="1" s="1"/>
  <c r="Z4222" i="1"/>
  <c r="AB4222" i="1" s="1"/>
  <c r="Z4250" i="1"/>
  <c r="AB4250" i="1" s="1"/>
  <c r="Z4274" i="1"/>
  <c r="AB4274" i="1" s="1"/>
  <c r="AB4293" i="1"/>
  <c r="AB4300" i="1"/>
  <c r="AB4328" i="1"/>
  <c r="AB4339" i="1"/>
  <c r="AB4349" i="1"/>
  <c r="AB4388" i="1"/>
  <c r="S4418" i="1"/>
  <c r="AB4286" i="1"/>
  <c r="AB4334" i="1"/>
  <c r="AB4352" i="1"/>
  <c r="AB4371" i="1"/>
  <c r="AB4410" i="1"/>
  <c r="V4280" i="1"/>
  <c r="AB4280" i="1" s="1"/>
  <c r="P4290" i="1"/>
  <c r="AB4314" i="1"/>
  <c r="S4347" i="1"/>
  <c r="AB4347" i="1" s="1"/>
  <c r="P4352" i="1"/>
  <c r="M4377" i="1"/>
  <c r="AB4377" i="1" s="1"/>
  <c r="M4279" i="1"/>
  <c r="AB4279" i="1" s="1"/>
  <c r="S4289" i="1"/>
  <c r="AB4289" i="1" s="1"/>
  <c r="AB4294" i="1"/>
  <c r="AB4342" i="1"/>
  <c r="S4351" i="1"/>
  <c r="AB4351" i="1" s="1"/>
  <c r="P4356" i="1"/>
  <c r="AB4356" i="1" s="1"/>
  <c r="Z4370" i="1"/>
  <c r="P4382" i="1"/>
  <c r="AB4382" i="1" s="1"/>
  <c r="AB4395" i="1"/>
  <c r="AB4399" i="1"/>
  <c r="AB4400" i="1"/>
  <c r="P4403" i="1"/>
  <c r="S4406" i="1"/>
  <c r="AB4409" i="1"/>
  <c r="S4413" i="1"/>
  <c r="P4439" i="1"/>
  <c r="AB4439" i="1" s="1"/>
  <c r="V4465" i="1"/>
  <c r="AB4468" i="1"/>
  <c r="AB4471" i="1"/>
  <c r="AB4486" i="1"/>
  <c r="AB4494" i="1"/>
  <c r="AB4501" i="1"/>
  <c r="AB4322" i="1"/>
  <c r="AB4387" i="1"/>
  <c r="AB4394" i="1"/>
  <c r="P4278" i="1"/>
  <c r="M4287" i="1"/>
  <c r="AB4287" i="1" s="1"/>
  <c r="AB4302" i="1"/>
  <c r="AB4365" i="1"/>
  <c r="M4370" i="1"/>
  <c r="AB4370" i="1" s="1"/>
  <c r="M4372" i="1"/>
  <c r="AB4372" i="1" s="1"/>
  <c r="P4373" i="1"/>
  <c r="AB4373" i="1" s="1"/>
  <c r="P4376" i="1"/>
  <c r="AB4376" i="1" s="1"/>
  <c r="S4382" i="1"/>
  <c r="V4385" i="1"/>
  <c r="AB4385" i="1" s="1"/>
  <c r="AB4393" i="1"/>
  <c r="S4405" i="1"/>
  <c r="AB4422" i="1"/>
  <c r="P4424" i="1"/>
  <c r="AB4424" i="1" s="1"/>
  <c r="AB4455" i="1"/>
  <c r="AB4460" i="1"/>
  <c r="Z4485" i="1"/>
  <c r="AB4485" i="1" s="1"/>
  <c r="AB4541" i="1"/>
  <c r="AB4649" i="1"/>
  <c r="M4275" i="1"/>
  <c r="AB4275" i="1" s="1"/>
  <c r="S4285" i="1"/>
  <c r="AB4290" i="1"/>
  <c r="AB4338" i="1"/>
  <c r="AB4350" i="1"/>
  <c r="V4354" i="1"/>
  <c r="AB4360" i="1"/>
  <c r="AB4406" i="1"/>
  <c r="AB4433" i="1"/>
  <c r="AB4447" i="1"/>
  <c r="AB4462" i="1"/>
  <c r="AB4479" i="1"/>
  <c r="AB4500" i="1"/>
  <c r="AB4526" i="1"/>
  <c r="AB4318" i="1"/>
  <c r="AB4362" i="1"/>
  <c r="AB4298" i="1"/>
  <c r="AB4358" i="1"/>
  <c r="AB4378" i="1"/>
  <c r="AB4379" i="1"/>
  <c r="AB4405" i="1"/>
  <c r="AB4478" i="1"/>
  <c r="AB4544" i="1"/>
  <c r="AB4278" i="1"/>
  <c r="AB4326" i="1"/>
  <c r="M4353" i="1"/>
  <c r="AB4353" i="1" s="1"/>
  <c r="Z4354" i="1"/>
  <c r="AB4354" i="1" s="1"/>
  <c r="S4366" i="1"/>
  <c r="AB4366" i="1" s="1"/>
  <c r="S4369" i="1"/>
  <c r="AB4369" i="1" s="1"/>
  <c r="Z4379" i="1"/>
  <c r="M4384" i="1"/>
  <c r="AB4384" i="1" s="1"/>
  <c r="P4391" i="1"/>
  <c r="S4399" i="1"/>
  <c r="V4401" i="1"/>
  <c r="AB4401" i="1" s="1"/>
  <c r="S4415" i="1"/>
  <c r="AB4418" i="1"/>
  <c r="P4420" i="1"/>
  <c r="AB4426" i="1"/>
  <c r="P4428" i="1"/>
  <c r="AB4428" i="1" s="1"/>
  <c r="P4444" i="1"/>
  <c r="AB4444" i="1" s="1"/>
  <c r="AB4457" i="1"/>
  <c r="AB4490" i="1"/>
  <c r="AB4514" i="1"/>
  <c r="V4373" i="1"/>
  <c r="P4383" i="1"/>
  <c r="M4392" i="1"/>
  <c r="AB4392" i="1" s="1"/>
  <c r="S4402" i="1"/>
  <c r="AB4402" i="1" s="1"/>
  <c r="P4407" i="1"/>
  <c r="P4411" i="1"/>
  <c r="P4415" i="1"/>
  <c r="AB4415" i="1" s="1"/>
  <c r="P4419" i="1"/>
  <c r="S4438" i="1"/>
  <c r="AB4465" i="1"/>
  <c r="V4518" i="1"/>
  <c r="AB4518" i="1" s="1"/>
  <c r="AB4524" i="1"/>
  <c r="P4548" i="1"/>
  <c r="AB4548" i="1" s="1"/>
  <c r="P4559" i="1"/>
  <c r="V4561" i="1"/>
  <c r="Z4564" i="1"/>
  <c r="V4569" i="1"/>
  <c r="AB4569" i="1" s="1"/>
  <c r="AB4527" i="1"/>
  <c r="M4545" i="1"/>
  <c r="AB4545" i="1" s="1"/>
  <c r="S4567" i="1"/>
  <c r="AB4572" i="1"/>
  <c r="AB4504" i="1"/>
  <c r="AB4510" i="1"/>
  <c r="AB4538" i="1"/>
  <c r="M4581" i="1"/>
  <c r="P4595" i="1"/>
  <c r="AB4598" i="1"/>
  <c r="V4601" i="1"/>
  <c r="AB4601" i="1" s="1"/>
  <c r="Z4605" i="1"/>
  <c r="AB4375" i="1"/>
  <c r="AB4403" i="1"/>
  <c r="AB4431" i="1"/>
  <c r="AB4442" i="1"/>
  <c r="AB4453" i="1"/>
  <c r="AB4508" i="1"/>
  <c r="AB4516" i="1"/>
  <c r="AB4517" i="1"/>
  <c r="AB4519" i="1"/>
  <c r="AB4580" i="1"/>
  <c r="AB4625" i="1"/>
  <c r="AB4436" i="1"/>
  <c r="AB4441" i="1"/>
  <c r="AB4550" i="1"/>
  <c r="AB4562" i="1"/>
  <c r="AB4567" i="1"/>
  <c r="AB4576" i="1"/>
  <c r="AB4620" i="1"/>
  <c r="AB4635" i="1"/>
  <c r="P4359" i="1"/>
  <c r="AB4359" i="1" s="1"/>
  <c r="M4368" i="1"/>
  <c r="AB4368" i="1" s="1"/>
  <c r="S4378" i="1"/>
  <c r="AB4383" i="1"/>
  <c r="V4397" i="1"/>
  <c r="AB4397" i="1" s="1"/>
  <c r="AB4407" i="1"/>
  <c r="AB4411" i="1"/>
  <c r="AB4452" i="1"/>
  <c r="Z4459" i="1"/>
  <c r="AB4459" i="1" s="1"/>
  <c r="Z4461" i="1"/>
  <c r="AB4461" i="1" s="1"/>
  <c r="AB4481" i="1"/>
  <c r="Z4495" i="1"/>
  <c r="AB4495" i="1" s="1"/>
  <c r="Z4496" i="1"/>
  <c r="AB4496" i="1" s="1"/>
  <c r="AB4509" i="1"/>
  <c r="AB4513" i="1"/>
  <c r="S4542" i="1"/>
  <c r="AB4542" i="1" s="1"/>
  <c r="V4549" i="1"/>
  <c r="AB4559" i="1"/>
  <c r="AB4566" i="1"/>
  <c r="AB4413" i="1"/>
  <c r="AB4417" i="1"/>
  <c r="AB4421" i="1"/>
  <c r="AB4425" i="1"/>
  <c r="AB4429" i="1"/>
  <c r="AB4435" i="1"/>
  <c r="AB4492" i="1"/>
  <c r="AB4493" i="1"/>
  <c r="AB4525" i="1"/>
  <c r="AB4610" i="1"/>
  <c r="P4367" i="1"/>
  <c r="AB4367" i="1" s="1"/>
  <c r="M4376" i="1"/>
  <c r="S4386" i="1"/>
  <c r="AB4386" i="1" s="1"/>
  <c r="AB4391" i="1"/>
  <c r="Z4407" i="1"/>
  <c r="M4408" i="1"/>
  <c r="AB4408" i="1" s="1"/>
  <c r="Z4411" i="1"/>
  <c r="M4412" i="1"/>
  <c r="AB4412" i="1" s="1"/>
  <c r="Z4415" i="1"/>
  <c r="M4416" i="1"/>
  <c r="AB4416" i="1" s="1"/>
  <c r="Z4419" i="1"/>
  <c r="AB4419" i="1" s="1"/>
  <c r="M4420" i="1"/>
  <c r="AB4420" i="1" s="1"/>
  <c r="Z4423" i="1"/>
  <c r="AB4423" i="1" s="1"/>
  <c r="Z4427" i="1"/>
  <c r="AB4427" i="1" s="1"/>
  <c r="Z4440" i="1"/>
  <c r="AB4440" i="1" s="1"/>
  <c r="AB4446" i="1"/>
  <c r="AB4487" i="1"/>
  <c r="AB4547" i="1"/>
  <c r="Z4449" i="1"/>
  <c r="AB4449" i="1" s="1"/>
  <c r="AB4472" i="1"/>
  <c r="M4488" i="1"/>
  <c r="AB4488" i="1" s="1"/>
  <c r="AB4506" i="1"/>
  <c r="AB4546" i="1"/>
  <c r="Z4549" i="1"/>
  <c r="AB4549" i="1" s="1"/>
  <c r="AB4574" i="1"/>
  <c r="AB4575" i="1"/>
  <c r="V4640" i="1"/>
  <c r="AB4640" i="1" s="1"/>
  <c r="AB4643" i="1"/>
  <c r="AB4654" i="1"/>
  <c r="AB4672" i="1"/>
  <c r="AB4692" i="1"/>
  <c r="AB4696" i="1"/>
  <c r="V4700" i="1"/>
  <c r="AB4666" i="1"/>
  <c r="AB4727" i="1"/>
  <c r="V4687" i="1"/>
  <c r="S4458" i="1"/>
  <c r="AB4458" i="1" s="1"/>
  <c r="AB4474" i="1"/>
  <c r="V4477" i="1"/>
  <c r="AB4477" i="1" s="1"/>
  <c r="V4537" i="1"/>
  <c r="AB4561" i="1"/>
  <c r="AB4600" i="1"/>
  <c r="AB4616" i="1"/>
  <c r="AB4618" i="1"/>
  <c r="AB4665" i="1"/>
  <c r="AB4694" i="1"/>
  <c r="V4489" i="1"/>
  <c r="AB4489" i="1" s="1"/>
  <c r="P4499" i="1"/>
  <c r="AB4499" i="1" s="1"/>
  <c r="Z4507" i="1"/>
  <c r="AB4507" i="1" s="1"/>
  <c r="Z4509" i="1"/>
  <c r="M4512" i="1"/>
  <c r="AB4512" i="1" s="1"/>
  <c r="AB4522" i="1"/>
  <c r="AB4523" i="1"/>
  <c r="AB4537" i="1"/>
  <c r="V4554" i="1"/>
  <c r="AB4554" i="1" s="1"/>
  <c r="AB4555" i="1"/>
  <c r="AB4571" i="1"/>
  <c r="S4578" i="1"/>
  <c r="AB4578" i="1" s="1"/>
  <c r="AB4584" i="1"/>
  <c r="M4585" i="1"/>
  <c r="AB4585" i="1" s="1"/>
  <c r="S4649" i="1"/>
  <c r="AB4662" i="1"/>
  <c r="Z4437" i="1"/>
  <c r="AB4437" i="1" s="1"/>
  <c r="AB4450" i="1"/>
  <c r="P4463" i="1"/>
  <c r="AB4463" i="1" s="1"/>
  <c r="Z4473" i="1"/>
  <c r="AB4473" i="1" s="1"/>
  <c r="V4494" i="1"/>
  <c r="AB4531" i="1"/>
  <c r="AB4560" i="1"/>
  <c r="AB4593" i="1"/>
  <c r="AB4637" i="1"/>
  <c r="AB4535" i="1"/>
  <c r="AB4540" i="1"/>
  <c r="AB4608" i="1"/>
  <c r="S4463" i="1"/>
  <c r="V4482" i="1"/>
  <c r="AB4482" i="1" s="1"/>
  <c r="AB4483" i="1"/>
  <c r="V4501" i="1"/>
  <c r="P4511" i="1"/>
  <c r="AB4511" i="1" s="1"/>
  <c r="Z4521" i="1"/>
  <c r="AB4521" i="1" s="1"/>
  <c r="AB4536" i="1"/>
  <c r="P4564" i="1"/>
  <c r="AB4564" i="1" s="1"/>
  <c r="V4577" i="1"/>
  <c r="Z4581" i="1"/>
  <c r="AB4612" i="1"/>
  <c r="AB4670" i="1"/>
  <c r="AB4690" i="1"/>
  <c r="AB4698" i="1"/>
  <c r="AB4708" i="1"/>
  <c r="AB4710" i="1"/>
  <c r="AB4734" i="1"/>
  <c r="AB4757" i="1"/>
  <c r="AB4565" i="1"/>
  <c r="Z4573" i="1"/>
  <c r="S4594" i="1"/>
  <c r="AB4594" i="1" s="1"/>
  <c r="AB4599" i="1"/>
  <c r="AB4615" i="1"/>
  <c r="V4639" i="1"/>
  <c r="AB4651" i="1"/>
  <c r="AB4659" i="1"/>
  <c r="S4672" i="1"/>
  <c r="AB4693" i="1"/>
  <c r="AB4722" i="1"/>
  <c r="AB4735" i="1"/>
  <c r="M4742" i="1"/>
  <c r="AB4756" i="1"/>
  <c r="AB4577" i="1"/>
  <c r="P4583" i="1"/>
  <c r="AB4583" i="1" s="1"/>
  <c r="Z4585" i="1"/>
  <c r="AB4589" i="1"/>
  <c r="V4589" i="1"/>
  <c r="P4599" i="1"/>
  <c r="Z4601" i="1"/>
  <c r="AB4605" i="1"/>
  <c r="V4605" i="1"/>
  <c r="Z4617" i="1"/>
  <c r="AB4617" i="1" s="1"/>
  <c r="AB4621" i="1"/>
  <c r="AB4626" i="1"/>
  <c r="AB4631" i="1"/>
  <c r="AB4634" i="1"/>
  <c r="V4647" i="1"/>
  <c r="S4701" i="1"/>
  <c r="AB4701" i="1" s="1"/>
  <c r="AB4707" i="1"/>
  <c r="AB4758" i="1"/>
  <c r="AB4858" i="1"/>
  <c r="AB4622" i="1"/>
  <c r="AB4630" i="1"/>
  <c r="AB4639" i="1"/>
  <c r="AB4642" i="1"/>
  <c r="AB4677" i="1"/>
  <c r="AB4789" i="1"/>
  <c r="S4582" i="1"/>
  <c r="AB4582" i="1" s="1"/>
  <c r="AB4587" i="1"/>
  <c r="S4598" i="1"/>
  <c r="AB4603" i="1"/>
  <c r="AB4619" i="1"/>
  <c r="AB4638" i="1"/>
  <c r="AB4647" i="1"/>
  <c r="AB4650" i="1"/>
  <c r="M4667" i="1"/>
  <c r="AB4667" i="1" s="1"/>
  <c r="AB4669" i="1"/>
  <c r="AB4688" i="1"/>
  <c r="AB4706" i="1"/>
  <c r="AB4709" i="1"/>
  <c r="AB4718" i="1"/>
  <c r="AB4732" i="1"/>
  <c r="AB4738" i="1"/>
  <c r="S4586" i="1"/>
  <c r="AB4586" i="1" s="1"/>
  <c r="AB4591" i="1"/>
  <c r="S4602" i="1"/>
  <c r="AB4602" i="1" s="1"/>
  <c r="AB4607" i="1"/>
  <c r="AB4628" i="1"/>
  <c r="AB4645" i="1"/>
  <c r="AB4687" i="1"/>
  <c r="AB4700" i="1"/>
  <c r="AB4716" i="1"/>
  <c r="AB4724" i="1"/>
  <c r="AB4764" i="1"/>
  <c r="AB4581" i="1"/>
  <c r="AB4597" i="1"/>
  <c r="AB4613" i="1"/>
  <c r="AB4636" i="1"/>
  <c r="AB4653" i="1"/>
  <c r="AB4661" i="1"/>
  <c r="AB4686" i="1"/>
  <c r="AB4699" i="1"/>
  <c r="AB4751" i="1"/>
  <c r="AB4579" i="1"/>
  <c r="AB4644" i="1"/>
  <c r="AB4681" i="1"/>
  <c r="M4715" i="1"/>
  <c r="AB4715" i="1" s="1"/>
  <c r="AB4744" i="1"/>
  <c r="AB4745" i="1"/>
  <c r="AB4749" i="1"/>
  <c r="AB4762" i="1"/>
  <c r="AB4573" i="1"/>
  <c r="S4590" i="1"/>
  <c r="AB4590" i="1" s="1"/>
  <c r="AB4595" i="1"/>
  <c r="S4606" i="1"/>
  <c r="AB4606" i="1" s="1"/>
  <c r="AB4611" i="1"/>
  <c r="V4624" i="1"/>
  <c r="AB4624" i="1" s="1"/>
  <c r="AB4627" i="1"/>
  <c r="V4632" i="1"/>
  <c r="AB4632" i="1" s="1"/>
  <c r="S4641" i="1"/>
  <c r="AB4641" i="1" s="1"/>
  <c r="AB4652" i="1"/>
  <c r="AB4660" i="1"/>
  <c r="P4673" i="1"/>
  <c r="AB4673" i="1" s="1"/>
  <c r="AB4678" i="1"/>
  <c r="Z4685" i="1"/>
  <c r="AB4685" i="1" s="1"/>
  <c r="AB4702" i="1"/>
  <c r="AB4759" i="1"/>
  <c r="Z4695" i="1"/>
  <c r="AB4719" i="1"/>
  <c r="AB4742" i="1"/>
  <c r="AB4747" i="1"/>
  <c r="AB4851" i="1"/>
  <c r="Z4667" i="1"/>
  <c r="AB4679" i="1"/>
  <c r="AB4720" i="1"/>
  <c r="AB4721" i="1"/>
  <c r="V4723" i="1"/>
  <c r="AB4723" i="1" s="1"/>
  <c r="M4743" i="1"/>
  <c r="AB4799" i="1"/>
  <c r="AB4801" i="1"/>
  <c r="S4820" i="1"/>
  <c r="AB4623" i="1"/>
  <c r="S4729" i="1"/>
  <c r="Z4750" i="1"/>
  <c r="AB4750" i="1" s="1"/>
  <c r="AB4753" i="1"/>
  <c r="M4755" i="1"/>
  <c r="AB4755" i="1" s="1"/>
  <c r="P4765" i="1"/>
  <c r="AB4765" i="1" s="1"/>
  <c r="AB4769" i="1"/>
  <c r="AB4845" i="1"/>
  <c r="AB4663" i="1"/>
  <c r="AB4691" i="1"/>
  <c r="AB4785" i="1"/>
  <c r="AB4818" i="1"/>
  <c r="AB4820" i="1"/>
  <c r="AB4875" i="1"/>
  <c r="Z4671" i="1"/>
  <c r="AB4671" i="1" s="1"/>
  <c r="Z4711" i="1"/>
  <c r="AB4711" i="1" s="1"/>
  <c r="Z4726" i="1"/>
  <c r="AB4726" i="1" s="1"/>
  <c r="AB4728" i="1"/>
  <c r="S4741" i="1"/>
  <c r="AB4741" i="1" s="1"/>
  <c r="P4754" i="1"/>
  <c r="AB4754" i="1" s="1"/>
  <c r="S4760" i="1"/>
  <c r="AB4760" i="1" s="1"/>
  <c r="P4808" i="1"/>
  <c r="AB4808" i="1" s="1"/>
  <c r="AB4874" i="1"/>
  <c r="AB4876" i="1"/>
  <c r="AB4703" i="1"/>
  <c r="AB4729" i="1"/>
  <c r="AB4733" i="1"/>
  <c r="AB4767" i="1"/>
  <c r="AB4812" i="1"/>
  <c r="AB4675" i="1"/>
  <c r="V4743" i="1"/>
  <c r="AB4743" i="1" s="1"/>
  <c r="S4748" i="1"/>
  <c r="AB4748" i="1" s="1"/>
  <c r="AB4781" i="1"/>
  <c r="AB4795" i="1"/>
  <c r="AB4807" i="1"/>
  <c r="AB4821" i="1"/>
  <c r="AB4823" i="1"/>
  <c r="AB4838" i="1"/>
  <c r="Z4683" i="1"/>
  <c r="AB4683" i="1" s="1"/>
  <c r="AB4695" i="1"/>
  <c r="AB4730" i="1"/>
  <c r="M4731" i="1"/>
  <c r="AB4731" i="1" s="1"/>
  <c r="AB4740" i="1"/>
  <c r="P4769" i="1"/>
  <c r="AB4833" i="1"/>
  <c r="AB4837" i="1"/>
  <c r="AB4871" i="1"/>
  <c r="S4768" i="1"/>
  <c r="AB4768" i="1" s="1"/>
  <c r="AB4804" i="1"/>
  <c r="S4819" i="1"/>
  <c r="AB4819" i="1" s="1"/>
  <c r="AB4832" i="1"/>
  <c r="AB4857" i="1"/>
  <c r="S4772" i="1"/>
  <c r="AB4772" i="1" s="1"/>
  <c r="S4776" i="1"/>
  <c r="AB4776" i="1" s="1"/>
  <c r="S4780" i="1"/>
  <c r="AB4780" i="1" s="1"/>
  <c r="S4784" i="1"/>
  <c r="AB4784" i="1" s="1"/>
  <c r="S4788" i="1"/>
  <c r="AB4788" i="1" s="1"/>
  <c r="S4792" i="1"/>
  <c r="AB4792" i="1" s="1"/>
  <c r="AB4798" i="1"/>
  <c r="AB4802" i="1"/>
  <c r="AB4803" i="1"/>
  <c r="P4809" i="1"/>
  <c r="AB4809" i="1" s="1"/>
  <c r="P4813" i="1"/>
  <c r="AB4813" i="1" s="1"/>
  <c r="P4816" i="1"/>
  <c r="AB4816" i="1" s="1"/>
  <c r="V4826" i="1"/>
  <c r="AB4826" i="1" s="1"/>
  <c r="V4827" i="1"/>
  <c r="Z4830" i="1"/>
  <c r="AB4830" i="1" s="1"/>
  <c r="P4885" i="1"/>
  <c r="AB4885" i="1" s="1"/>
  <c r="AB4924" i="1"/>
  <c r="AB4796" i="1"/>
  <c r="Z4801" i="1"/>
  <c r="S4815" i="1"/>
  <c r="AB4815" i="1" s="1"/>
  <c r="AB4829" i="1"/>
  <c r="S4848" i="1"/>
  <c r="AB4848" i="1" s="1"/>
  <c r="Z4854" i="1"/>
  <c r="AB4878" i="1"/>
  <c r="AB4891" i="1"/>
  <c r="AB4771" i="1"/>
  <c r="AB4775" i="1"/>
  <c r="AB4779" i="1"/>
  <c r="AB4783" i="1"/>
  <c r="AB4787" i="1"/>
  <c r="AB4791" i="1"/>
  <c r="M4797" i="1"/>
  <c r="AB4797" i="1" s="1"/>
  <c r="AB4800" i="1"/>
  <c r="AB4817" i="1"/>
  <c r="AB4824" i="1"/>
  <c r="AB4840" i="1"/>
  <c r="S4856" i="1"/>
  <c r="AB4862" i="1"/>
  <c r="AB4873" i="1"/>
  <c r="M4877" i="1"/>
  <c r="AB4889" i="1"/>
  <c r="P4893" i="1"/>
  <c r="AB4893" i="1" s="1"/>
  <c r="AB4905" i="1"/>
  <c r="AB4883" i="1"/>
  <c r="AB4915" i="1"/>
  <c r="AB4995" i="1"/>
  <c r="M4770" i="1"/>
  <c r="AB4770" i="1" s="1"/>
  <c r="M4774" i="1"/>
  <c r="AB4774" i="1" s="1"/>
  <c r="M4778" i="1"/>
  <c r="AB4778" i="1" s="1"/>
  <c r="M4782" i="1"/>
  <c r="AB4782" i="1" s="1"/>
  <c r="M4786" i="1"/>
  <c r="AB4786" i="1" s="1"/>
  <c r="M4790" i="1"/>
  <c r="AB4790" i="1" s="1"/>
  <c r="M4794" i="1"/>
  <c r="AB4794" i="1" s="1"/>
  <c r="V4806" i="1"/>
  <c r="AB4806" i="1" s="1"/>
  <c r="AB4810" i="1"/>
  <c r="AB4811" i="1"/>
  <c r="AB4860" i="1"/>
  <c r="AB4882" i="1"/>
  <c r="M4941" i="1"/>
  <c r="S4844" i="1"/>
  <c r="AB4847" i="1"/>
  <c r="AB4867" i="1"/>
  <c r="AB4872" i="1"/>
  <c r="AB4933" i="1"/>
  <c r="P4828" i="1"/>
  <c r="V4866" i="1"/>
  <c r="AB4866" i="1" s="1"/>
  <c r="P4872" i="1"/>
  <c r="V4906" i="1"/>
  <c r="AB4911" i="1"/>
  <c r="AB4913" i="1"/>
  <c r="M4945" i="1"/>
  <c r="AB4987" i="1"/>
  <c r="S4827" i="1"/>
  <c r="AB4827" i="1" s="1"/>
  <c r="P4853" i="1"/>
  <c r="V4879" i="1"/>
  <c r="AB4879" i="1" s="1"/>
  <c r="S4888" i="1"/>
  <c r="AB4888" i="1" s="1"/>
  <c r="AB4906" i="1"/>
  <c r="Z4909" i="1"/>
  <c r="V4922" i="1"/>
  <c r="AB4922" i="1" s="1"/>
  <c r="AB4877" i="1"/>
  <c r="S4916" i="1"/>
  <c r="AB4916" i="1" s="1"/>
  <c r="P4940" i="1"/>
  <c r="AB4940" i="1" s="1"/>
  <c r="M4944" i="1"/>
  <c r="AB4944" i="1" s="1"/>
  <c r="AB4968" i="1"/>
  <c r="S4984" i="1"/>
  <c r="AB4984" i="1" s="1"/>
  <c r="AB4986" i="1"/>
  <c r="AB5000" i="1"/>
  <c r="V4886" i="1"/>
  <c r="P4909" i="1"/>
  <c r="AB4909" i="1" s="1"/>
  <c r="AB4920" i="1"/>
  <c r="AB4923" i="1"/>
  <c r="AB4927" i="1"/>
  <c r="V4953" i="1"/>
  <c r="AB4960" i="1"/>
  <c r="AB4985" i="1"/>
  <c r="AB4814" i="1"/>
  <c r="AB4828" i="1"/>
  <c r="AB4886" i="1"/>
  <c r="AB4894" i="1"/>
  <c r="AB4896" i="1"/>
  <c r="AB4856" i="1"/>
  <c r="Z4869" i="1"/>
  <c r="AB4869" i="1" s="1"/>
  <c r="S4876" i="1"/>
  <c r="AB4895" i="1"/>
  <c r="Z4902" i="1"/>
  <c r="AB4921" i="1"/>
  <c r="AB4974" i="1"/>
  <c r="AB4822" i="1"/>
  <c r="AB4839" i="1"/>
  <c r="AB4852" i="1"/>
  <c r="AB4853" i="1"/>
  <c r="AB4854" i="1"/>
  <c r="P4880" i="1"/>
  <c r="AB4880" i="1" s="1"/>
  <c r="P4881" i="1"/>
  <c r="AB4881" i="1" s="1"/>
  <c r="M4902" i="1"/>
  <c r="AB4914" i="1"/>
  <c r="P4961" i="1"/>
  <c r="AB4919" i="1"/>
  <c r="AB4930" i="1"/>
  <c r="AB4938" i="1"/>
  <c r="AB4962" i="1"/>
  <c r="AB5002" i="1"/>
  <c r="AB4836" i="1"/>
  <c r="M4865" i="1"/>
  <c r="AB4865" i="1" s="1"/>
  <c r="V4890" i="1"/>
  <c r="AB4890" i="1" s="1"/>
  <c r="S4900" i="1"/>
  <c r="AB4900" i="1" s="1"/>
  <c r="AB4928" i="1"/>
  <c r="P4944" i="1"/>
  <c r="S4959" i="1"/>
  <c r="AB4961" i="1"/>
  <c r="AB4973" i="1"/>
  <c r="AB4844" i="1"/>
  <c r="P4864" i="1"/>
  <c r="AB4864" i="1" s="1"/>
  <c r="AB4887" i="1"/>
  <c r="V4898" i="1"/>
  <c r="AB4898" i="1" s="1"/>
  <c r="S4908" i="1"/>
  <c r="AB4908" i="1" s="1"/>
  <c r="AB4951" i="1"/>
  <c r="V4959" i="1"/>
  <c r="AB4972" i="1"/>
  <c r="P4979" i="1"/>
  <c r="AB4979" i="1" s="1"/>
  <c r="AB4902" i="1"/>
  <c r="AB4910" i="1"/>
  <c r="AB4918" i="1"/>
  <c r="AB4926" i="1"/>
  <c r="AB4934" i="1"/>
  <c r="V4935" i="1"/>
  <c r="AB4935" i="1" s="1"/>
  <c r="AB4937" i="1"/>
  <c r="M4950" i="1"/>
  <c r="AB4950" i="1" s="1"/>
  <c r="S4964" i="1"/>
  <c r="AB4964" i="1" s="1"/>
  <c r="P4971" i="1"/>
  <c r="AB4971" i="1" s="1"/>
  <c r="AB4959" i="1"/>
  <c r="AB4992" i="1"/>
  <c r="AB4978" i="1"/>
  <c r="S4940" i="1"/>
  <c r="M4953" i="1"/>
  <c r="AB4958" i="1"/>
  <c r="AB4977" i="1"/>
  <c r="AB4983" i="1"/>
  <c r="AB4998" i="1"/>
  <c r="S4936" i="1"/>
  <c r="AB4936" i="1" s="1"/>
  <c r="V4939" i="1"/>
  <c r="AB4939" i="1" s="1"/>
  <c r="AB4949" i="1"/>
  <c r="S4956" i="1"/>
  <c r="AB4956" i="1" s="1"/>
  <c r="V4982" i="1"/>
  <c r="S4988" i="1"/>
  <c r="AB4988" i="1" s="1"/>
  <c r="AB4953" i="1"/>
  <c r="AB4954" i="1"/>
  <c r="S4960" i="1"/>
  <c r="P4965" i="1"/>
  <c r="AB4981" i="1"/>
  <c r="V4991" i="1"/>
  <c r="AB4991" i="1" s="1"/>
  <c r="V4999" i="1"/>
  <c r="AB4999" i="1" s="1"/>
  <c r="M4982" i="1"/>
  <c r="AB4982" i="1" s="1"/>
  <c r="AB4993" i="1"/>
  <c r="AB4994" i="1"/>
  <c r="V4943" i="1"/>
  <c r="AB4943" i="1" s="1"/>
  <c r="M4958" i="1"/>
  <c r="V4967" i="1"/>
  <c r="AB4967" i="1" s="1"/>
  <c r="P4977" i="1"/>
  <c r="M4990" i="1"/>
  <c r="AB4990" i="1" s="1"/>
  <c r="AB4997" i="1"/>
  <c r="AB5001" i="1"/>
  <c r="AB4941" i="1"/>
  <c r="AB4942" i="1"/>
  <c r="AB4965" i="1"/>
  <c r="AB4966" i="1"/>
  <c r="AB4945" i="1"/>
  <c r="AB4946" i="1"/>
  <c r="S4952" i="1"/>
  <c r="AB4952" i="1" s="1"/>
  <c r="P4957" i="1"/>
  <c r="AB4957" i="1" s="1"/>
  <c r="AB4969" i="1"/>
  <c r="AB4970" i="1"/>
  <c r="V4975" i="1"/>
  <c r="AB4975" i="1" s="1"/>
  <c r="S4980" i="1"/>
  <c r="AB4980" i="1" s="1"/>
  <c r="P4989" i="1"/>
  <c r="AB4989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<sst xmlns="http://schemas.openxmlformats.org/spreadsheetml/2006/main" count="33" uniqueCount="20">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</sst>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CFS%20FINANCEIRO\2026\Processo%2001-2026\SEI\13.1%20PCF%20EM%20PDF%20-%20JANEIRO%202026.xlsx" TargetMode="External"/><Relationship Id="rId1" Type="http://schemas.openxmlformats.org/officeDocument/2006/relationships/externalLinkPath" Target="/PCFS%20FINANCEIRO/2026/Processo%2001-2026/SEI/13.1%20PCF%20EM%20PDF%20-%20JANEIRO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ERMÍRIO COUTINHO - CG Nº 014/2022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 t="str">
            <v>01/2026</v>
          </cell>
          <cell r="I12" t="str">
            <v>0,00</v>
          </cell>
          <cell r="J12">
            <v>1037.51</v>
          </cell>
          <cell r="K12">
            <v>0</v>
          </cell>
          <cell r="L12">
            <v>101.6</v>
          </cell>
          <cell r="M12">
            <v>7.33</v>
          </cell>
          <cell r="O12">
            <v>8.58</v>
          </cell>
          <cell r="P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HOSPITAL ERMÍRIO COUTINHO - CG Nº 014/2022</v>
          </cell>
          <cell r="E13" t="str">
            <v>ADEILIANE AILMA TRINDADE DE MOURA</v>
          </cell>
          <cell r="F13" t="str">
            <v>2 - Outros Profissionais da Saúde</v>
          </cell>
          <cell r="G13" t="str">
            <v>3222-05</v>
          </cell>
          <cell r="H13" t="str">
            <v>01/2026</v>
          </cell>
          <cell r="I13" t="str">
            <v>0,00</v>
          </cell>
          <cell r="J13">
            <v>155.61000000000001</v>
          </cell>
          <cell r="K13">
            <v>0</v>
          </cell>
          <cell r="L13">
            <v>101.6</v>
          </cell>
          <cell r="M13">
            <v>16.21</v>
          </cell>
          <cell r="O13">
            <v>2.16</v>
          </cell>
          <cell r="P13">
            <v>0</v>
          </cell>
          <cell r="U13">
            <v>0</v>
          </cell>
          <cell r="V13">
            <v>0</v>
          </cell>
          <cell r="Y13">
            <v>1566.07</v>
          </cell>
          <cell r="Z13">
            <v>0</v>
          </cell>
        </row>
        <row r="14">
          <cell r="C14" t="str">
            <v>HOSPITAL ERMÍRIO COUTINHO - CG Nº 014/2022</v>
          </cell>
          <cell r="E14" t="str">
            <v>ADELMA MARIA DA ROCHA VASCONCELOS</v>
          </cell>
          <cell r="F14" t="str">
            <v>2 - Outros Profissionais da Saúde</v>
          </cell>
          <cell r="G14" t="str">
            <v>2234-05</v>
          </cell>
          <cell r="H14" t="str">
            <v>01/2026</v>
          </cell>
          <cell r="I14" t="str">
            <v>0,00</v>
          </cell>
          <cell r="J14">
            <v>442.87</v>
          </cell>
          <cell r="K14">
            <v>0</v>
          </cell>
          <cell r="L14">
            <v>101.6</v>
          </cell>
          <cell r="M14">
            <v>21.12</v>
          </cell>
          <cell r="O14">
            <v>2.16</v>
          </cell>
          <cell r="P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HOSPITAL ERMÍRIO COUTINHO - CG Nº 014/2022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 t="str">
            <v>01/2026</v>
          </cell>
          <cell r="I15" t="str">
            <v>0,00</v>
          </cell>
          <cell r="J15">
            <v>248.13</v>
          </cell>
          <cell r="K15">
            <v>0</v>
          </cell>
          <cell r="M15">
            <v>0</v>
          </cell>
          <cell r="O15">
            <v>2.16</v>
          </cell>
          <cell r="P15">
            <v>0</v>
          </cell>
          <cell r="U15">
            <v>0</v>
          </cell>
          <cell r="V15">
            <v>0</v>
          </cell>
          <cell r="Y15">
            <v>1807</v>
          </cell>
          <cell r="Z15">
            <v>0</v>
          </cell>
        </row>
        <row r="16">
          <cell r="C16" t="str">
            <v>HOSPITAL ERMÍRIO COUTINHO - CG Nº 014/2022</v>
          </cell>
          <cell r="E16" t="str">
            <v>ADILMA MIRANDA DE FREITAS</v>
          </cell>
          <cell r="F16" t="str">
            <v>2 - Outros Profissionais da Saúde</v>
          </cell>
          <cell r="G16" t="str">
            <v>2235-05</v>
          </cell>
          <cell r="H16" t="str">
            <v>01/2026</v>
          </cell>
          <cell r="I16" t="str">
            <v>0,00</v>
          </cell>
          <cell r="J16">
            <v>422.95</v>
          </cell>
          <cell r="K16">
            <v>0</v>
          </cell>
          <cell r="M16">
            <v>0</v>
          </cell>
          <cell r="O16">
            <v>4.9800000000000004</v>
          </cell>
          <cell r="P16">
            <v>0</v>
          </cell>
          <cell r="U16">
            <v>0</v>
          </cell>
          <cell r="V16">
            <v>0</v>
          </cell>
          <cell r="Y16">
            <v>1466.14</v>
          </cell>
          <cell r="Z16">
            <v>0</v>
          </cell>
        </row>
        <row r="17">
          <cell r="C17" t="str">
            <v>HOSPITAL ERMÍRIO COUTINHO - CG Nº 014/2022</v>
          </cell>
          <cell r="E17" t="str">
            <v>ADRIANA MARIA DE MELO</v>
          </cell>
          <cell r="F17" t="str">
            <v>2 - Outros Profissionais da Saúde</v>
          </cell>
          <cell r="G17" t="str">
            <v>2212-05</v>
          </cell>
          <cell r="H17" t="str">
            <v>01/2026</v>
          </cell>
          <cell r="I17" t="str">
            <v>0,00</v>
          </cell>
          <cell r="J17">
            <v>471.66</v>
          </cell>
          <cell r="K17">
            <v>0</v>
          </cell>
          <cell r="L17">
            <v>101.6</v>
          </cell>
          <cell r="M17">
            <v>16.86</v>
          </cell>
          <cell r="O17">
            <v>2.16</v>
          </cell>
          <cell r="P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HOSPITAL ERMÍRIO COUTINHO - CG Nº 014/2022</v>
          </cell>
          <cell r="E18" t="str">
            <v>ADRIANA PAULA PEREIRA DA SILVA</v>
          </cell>
          <cell r="F18" t="str">
            <v>2 - Outros Profissionais da Saúde</v>
          </cell>
          <cell r="G18" t="str">
            <v>2235-05</v>
          </cell>
          <cell r="H18" t="str">
            <v>01/2026</v>
          </cell>
          <cell r="I18" t="str">
            <v>0,00</v>
          </cell>
          <cell r="J18">
            <v>227.8</v>
          </cell>
          <cell r="K18">
            <v>0</v>
          </cell>
          <cell r="L18">
            <v>101.6</v>
          </cell>
          <cell r="M18">
            <v>2.79</v>
          </cell>
          <cell r="O18">
            <v>4.9800000000000004</v>
          </cell>
          <cell r="P18">
            <v>0</v>
          </cell>
          <cell r="U18">
            <v>0</v>
          </cell>
          <cell r="V18">
            <v>0</v>
          </cell>
          <cell r="Y18">
            <v>2459.15</v>
          </cell>
          <cell r="Z18">
            <v>0</v>
          </cell>
        </row>
        <row r="19">
          <cell r="C19" t="str">
            <v>HOSPITAL ERMÍRIO COUTINHO - CG Nº 014/2022</v>
          </cell>
          <cell r="E19" t="str">
            <v>ADRIANA PINHEIRO DOURADO</v>
          </cell>
          <cell r="F19" t="str">
            <v>3 - Administrativo</v>
          </cell>
          <cell r="G19" t="str">
            <v>4221-10</v>
          </cell>
          <cell r="H19" t="str">
            <v>01/2026</v>
          </cell>
          <cell r="I19" t="str">
            <v>0,00</v>
          </cell>
          <cell r="J19">
            <v>178.17</v>
          </cell>
          <cell r="K19">
            <v>0</v>
          </cell>
          <cell r="L19">
            <v>101.6</v>
          </cell>
          <cell r="M19">
            <v>16.21</v>
          </cell>
          <cell r="O19">
            <v>2.16</v>
          </cell>
          <cell r="P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HOSPITAL ERMÍRIO COUTINHO - CG Nº 014/2022</v>
          </cell>
          <cell r="E20" t="str">
            <v>AILTON DE ANDRADE CORREIA</v>
          </cell>
          <cell r="F20" t="str">
            <v>3 - Administrativo</v>
          </cell>
          <cell r="G20" t="str">
            <v>5143-10</v>
          </cell>
          <cell r="H20" t="str">
            <v>01/2026</v>
          </cell>
          <cell r="I20" t="str">
            <v>0,00</v>
          </cell>
          <cell r="J20">
            <v>190.98</v>
          </cell>
          <cell r="K20">
            <v>0</v>
          </cell>
          <cell r="L20">
            <v>101.6</v>
          </cell>
          <cell r="M20">
            <v>16.21</v>
          </cell>
          <cell r="O20">
            <v>2.16</v>
          </cell>
          <cell r="P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HOSPITAL ERMÍRIO COUTINHO - CG Nº 014/2022</v>
          </cell>
          <cell r="E21" t="str">
            <v>AILTON JOSE DA SILVA</v>
          </cell>
          <cell r="F21" t="str">
            <v>2 - Outros Profissionais da Saúde</v>
          </cell>
          <cell r="G21" t="str">
            <v>2235-05</v>
          </cell>
          <cell r="H21" t="str">
            <v>01/2026</v>
          </cell>
          <cell r="I21" t="str">
            <v>0,00</v>
          </cell>
          <cell r="J21">
            <v>195.21</v>
          </cell>
          <cell r="K21">
            <v>0</v>
          </cell>
          <cell r="L21">
            <v>101.6</v>
          </cell>
          <cell r="M21">
            <v>2.79</v>
          </cell>
          <cell r="O21">
            <v>4.9800000000000004</v>
          </cell>
          <cell r="P21">
            <v>0</v>
          </cell>
          <cell r="U21">
            <v>0</v>
          </cell>
          <cell r="V21">
            <v>0</v>
          </cell>
          <cell r="Y21">
            <v>2459.15</v>
          </cell>
          <cell r="Z21">
            <v>0</v>
          </cell>
        </row>
        <row r="22">
          <cell r="C22" t="str">
            <v>HOSPITAL ERMÍRIO COUTINHO - CG Nº 014/2022</v>
          </cell>
          <cell r="E22" t="str">
            <v xml:space="preserve">AIRLAN JOSE VIEIRA DA SILVA </v>
          </cell>
          <cell r="F22" t="str">
            <v>3 - Administrativo</v>
          </cell>
          <cell r="G22" t="str">
            <v>4110-05</v>
          </cell>
          <cell r="H22" t="str">
            <v>01/2026</v>
          </cell>
          <cell r="I22" t="str">
            <v>0,00</v>
          </cell>
          <cell r="J22">
            <v>136.16</v>
          </cell>
          <cell r="K22">
            <v>0</v>
          </cell>
          <cell r="L22">
            <v>101.6</v>
          </cell>
          <cell r="M22">
            <v>46.57</v>
          </cell>
          <cell r="O22">
            <v>2.16</v>
          </cell>
          <cell r="P22">
            <v>15.65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HOSPITAL ERMÍRIO COUTINHO - CG Nº 014/2022</v>
          </cell>
          <cell r="E23" t="str">
            <v>ALAYDE MUNIZ DIAS NETA</v>
          </cell>
          <cell r="F23" t="str">
            <v>2 - Outros Profissionais da Saúde</v>
          </cell>
          <cell r="G23" t="str">
            <v>2516-05</v>
          </cell>
          <cell r="H23" t="str">
            <v>01/2026</v>
          </cell>
          <cell r="I23" t="str">
            <v>0,00</v>
          </cell>
          <cell r="J23">
            <v>286.37</v>
          </cell>
          <cell r="K23">
            <v>0</v>
          </cell>
          <cell r="L23">
            <v>101.6</v>
          </cell>
          <cell r="M23">
            <v>32.42</v>
          </cell>
          <cell r="O23">
            <v>2.16</v>
          </cell>
          <cell r="P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HOSPITAL ERMÍRIO COUTINHO - CG Nº 014/2022</v>
          </cell>
          <cell r="E24" t="str">
            <v>ALBANICE BETANIA DA SILVA ALMEIDA</v>
          </cell>
          <cell r="F24" t="str">
            <v>3 - Administrativo</v>
          </cell>
          <cell r="G24" t="str">
            <v>1231-05</v>
          </cell>
          <cell r="H24" t="str">
            <v>01/2026</v>
          </cell>
          <cell r="I24" t="str">
            <v>0,00</v>
          </cell>
          <cell r="J24">
            <v>1748.51</v>
          </cell>
          <cell r="K24">
            <v>0</v>
          </cell>
          <cell r="L24">
            <v>101.6</v>
          </cell>
          <cell r="M24">
            <v>32.42</v>
          </cell>
          <cell r="O24">
            <v>2.16</v>
          </cell>
          <cell r="P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HOSPITAL ERMÍRIO COUTINHO - CG Nº 014/2022</v>
          </cell>
          <cell r="E25" t="str">
            <v>ALBENICE MENDES DOS SANTOS</v>
          </cell>
          <cell r="F25" t="str">
            <v>2 - Outros Profissionais da Saúde</v>
          </cell>
          <cell r="G25" t="str">
            <v>3222-05</v>
          </cell>
          <cell r="H25" t="str">
            <v>01/2026</v>
          </cell>
          <cell r="I25" t="str">
            <v>0,00</v>
          </cell>
          <cell r="J25">
            <v>168.86</v>
          </cell>
          <cell r="K25">
            <v>0</v>
          </cell>
          <cell r="L25">
            <v>101.6</v>
          </cell>
          <cell r="M25">
            <v>16.21</v>
          </cell>
          <cell r="O25">
            <v>2.16</v>
          </cell>
          <cell r="P25">
            <v>0</v>
          </cell>
          <cell r="U25">
            <v>81.02</v>
          </cell>
          <cell r="V25">
            <v>0</v>
          </cell>
          <cell r="X25" t="str">
            <v>AUXILIO CRECHE</v>
          </cell>
          <cell r="Y25">
            <v>1807</v>
          </cell>
          <cell r="Z25">
            <v>0</v>
          </cell>
        </row>
        <row r="26">
          <cell r="C26" t="str">
            <v>HOSPITAL ERMÍRIO COUTINHO - CG Nº 014/2022</v>
          </cell>
          <cell r="E26" t="str">
            <v>ALBERT ALMEIDA COSTA</v>
          </cell>
          <cell r="F26" t="str">
            <v>2 - Outros Profissionais da Saúde</v>
          </cell>
          <cell r="G26" t="str">
            <v>2235-05</v>
          </cell>
          <cell r="H26" t="str">
            <v>01/2026</v>
          </cell>
          <cell r="I26" t="str">
            <v>0,00</v>
          </cell>
          <cell r="J26">
            <v>398.58</v>
          </cell>
          <cell r="K26">
            <v>0</v>
          </cell>
          <cell r="L26">
            <v>101.6</v>
          </cell>
          <cell r="M26">
            <v>4.28</v>
          </cell>
          <cell r="O26">
            <v>4.9800000000000004</v>
          </cell>
          <cell r="P26">
            <v>0</v>
          </cell>
          <cell r="U26">
            <v>0</v>
          </cell>
          <cell r="V26">
            <v>0</v>
          </cell>
          <cell r="Y26">
            <v>1466.14</v>
          </cell>
          <cell r="Z26">
            <v>0</v>
          </cell>
        </row>
        <row r="27">
          <cell r="C27" t="str">
            <v>HOSPITAL ERMÍRIO COUTINHO - CG Nº 014/2022</v>
          </cell>
          <cell r="E27" t="str">
            <v>ALCILENE CRISTINA SILVEIRA</v>
          </cell>
          <cell r="F27" t="str">
            <v>3 - Administrativo</v>
          </cell>
          <cell r="G27" t="str">
            <v>4221-10</v>
          </cell>
          <cell r="H27" t="str">
            <v>01/2026</v>
          </cell>
          <cell r="I27" t="str">
            <v>0,00</v>
          </cell>
          <cell r="J27">
            <v>178.17</v>
          </cell>
          <cell r="K27">
            <v>0</v>
          </cell>
          <cell r="L27">
            <v>101.6</v>
          </cell>
          <cell r="M27">
            <v>16.21</v>
          </cell>
          <cell r="O27">
            <v>2.16</v>
          </cell>
          <cell r="P27">
            <v>15.65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HOSPITAL ERMÍRIO COUTINHO - CG Nº 014/2022</v>
          </cell>
          <cell r="E28" t="str">
            <v>ALESSANDRO SOUZA DO NASCIMENTO</v>
          </cell>
          <cell r="F28" t="str">
            <v>3 - Administrativo</v>
          </cell>
          <cell r="G28" t="str">
            <v>5163-45</v>
          </cell>
          <cell r="H28" t="str">
            <v>01/2026</v>
          </cell>
          <cell r="I28" t="str">
            <v>0,00</v>
          </cell>
          <cell r="J28">
            <v>241.36</v>
          </cell>
          <cell r="K28">
            <v>0</v>
          </cell>
          <cell r="M28">
            <v>0</v>
          </cell>
          <cell r="O28">
            <v>2.16</v>
          </cell>
          <cell r="P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HOSPITAL ERMÍRIO COUTINHO - CG Nº 014/2022</v>
          </cell>
          <cell r="E29" t="str">
            <v>ALEX TEIXEIRA DE LIMA SANTOS</v>
          </cell>
          <cell r="F29" t="str">
            <v>2 - Outros Profissionais da Saúde</v>
          </cell>
          <cell r="G29" t="str">
            <v>3222-05</v>
          </cell>
          <cell r="H29" t="str">
            <v>01/2026</v>
          </cell>
          <cell r="I29" t="str">
            <v>0,00</v>
          </cell>
          <cell r="J29">
            <v>0</v>
          </cell>
          <cell r="K29">
            <v>0</v>
          </cell>
          <cell r="M29">
            <v>0</v>
          </cell>
          <cell r="P29">
            <v>0</v>
          </cell>
          <cell r="U29">
            <v>0</v>
          </cell>
          <cell r="V29">
            <v>0</v>
          </cell>
          <cell r="Y29">
            <v>164.27</v>
          </cell>
          <cell r="Z29">
            <v>0</v>
          </cell>
        </row>
        <row r="30">
          <cell r="C30" t="str">
            <v>HOSPITAL ERMÍRIO COUTINHO - CG Nº 014/2022</v>
          </cell>
          <cell r="E30" t="str">
            <v>ALEXANDRA DE AZEVEDO CABRAL</v>
          </cell>
          <cell r="F30" t="str">
            <v>2 - Outros Profissionais da Saúde</v>
          </cell>
          <cell r="G30" t="str">
            <v>2234-15</v>
          </cell>
          <cell r="H30" t="str">
            <v>01/2026</v>
          </cell>
          <cell r="I30" t="str">
            <v>0,00</v>
          </cell>
          <cell r="J30">
            <v>471.07</v>
          </cell>
          <cell r="K30">
            <v>0</v>
          </cell>
          <cell r="L30">
            <v>101.6</v>
          </cell>
          <cell r="M30">
            <v>16.86</v>
          </cell>
          <cell r="O30">
            <v>2.16</v>
          </cell>
          <cell r="P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HOSPITAL ERMÍRIO COUTINHO - CG Nº 014/2022</v>
          </cell>
          <cell r="E31" t="str">
            <v>ALEXANDRE TERTO DA SILVA</v>
          </cell>
          <cell r="F31" t="str">
            <v>3 - Administrativo</v>
          </cell>
          <cell r="G31" t="str">
            <v>5141-10</v>
          </cell>
          <cell r="H31" t="str">
            <v>01/2026</v>
          </cell>
          <cell r="I31" t="str">
            <v>0,00</v>
          </cell>
          <cell r="J31">
            <v>165.7</v>
          </cell>
          <cell r="K31">
            <v>0</v>
          </cell>
          <cell r="L31">
            <v>101.6</v>
          </cell>
          <cell r="M31">
            <v>16.21</v>
          </cell>
          <cell r="O31">
            <v>2.16</v>
          </cell>
          <cell r="P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HOSPITAL ERMÍRIO COUTINHO - CG Nº 014/2022</v>
          </cell>
          <cell r="E32" t="str">
            <v>ALEXSANDRA MARIA BARBOZA</v>
          </cell>
          <cell r="F32" t="str">
            <v>2 - Outros Profissionais da Saúde</v>
          </cell>
          <cell r="G32" t="str">
            <v>3222-05</v>
          </cell>
          <cell r="H32" t="str">
            <v>01/2026</v>
          </cell>
          <cell r="I32" t="str">
            <v>0,00</v>
          </cell>
          <cell r="J32">
            <v>168.86</v>
          </cell>
          <cell r="K32">
            <v>0</v>
          </cell>
          <cell r="L32">
            <v>101.6</v>
          </cell>
          <cell r="M32">
            <v>16.21</v>
          </cell>
          <cell r="O32">
            <v>2.16</v>
          </cell>
          <cell r="P32">
            <v>0</v>
          </cell>
          <cell r="U32">
            <v>0</v>
          </cell>
          <cell r="V32">
            <v>0</v>
          </cell>
          <cell r="Y32">
            <v>1807</v>
          </cell>
          <cell r="Z32">
            <v>0</v>
          </cell>
        </row>
        <row r="33">
          <cell r="C33" t="str">
            <v>HOSPITAL ERMÍRIO COUTINHO - CG Nº 014/2022</v>
          </cell>
          <cell r="E33" t="str">
            <v xml:space="preserve">ALEXSANDRO DA SILVA NUNES </v>
          </cell>
          <cell r="F33" t="str">
            <v>2 - Outros Profissionais da Saúde</v>
          </cell>
          <cell r="G33" t="str">
            <v>3222-05</v>
          </cell>
          <cell r="H33" t="str">
            <v>01/2026</v>
          </cell>
          <cell r="I33" t="str">
            <v>0,00</v>
          </cell>
          <cell r="J33">
            <v>189.94</v>
          </cell>
          <cell r="K33">
            <v>0</v>
          </cell>
          <cell r="L33">
            <v>101.6</v>
          </cell>
          <cell r="M33">
            <v>16.21</v>
          </cell>
          <cell r="O33">
            <v>2.16</v>
          </cell>
          <cell r="P33">
            <v>0</v>
          </cell>
          <cell r="U33">
            <v>0</v>
          </cell>
          <cell r="V33">
            <v>0</v>
          </cell>
          <cell r="Y33">
            <v>1807</v>
          </cell>
          <cell r="Z33">
            <v>0</v>
          </cell>
        </row>
        <row r="34">
          <cell r="C34" t="str">
            <v>HOSPITAL ERMÍRIO COUTINHO - CG Nº 014/2022</v>
          </cell>
          <cell r="E34" t="str">
            <v>ALINE MARIA OLIVEIRA DE SOUZA</v>
          </cell>
          <cell r="F34" t="str">
            <v>3 - Administrativo</v>
          </cell>
          <cell r="G34" t="str">
            <v>4221-10</v>
          </cell>
          <cell r="H34" t="str">
            <v>01/2026</v>
          </cell>
          <cell r="I34" t="str">
            <v>0,00</v>
          </cell>
          <cell r="J34">
            <v>177.36</v>
          </cell>
          <cell r="K34">
            <v>0</v>
          </cell>
          <cell r="L34">
            <v>101.6</v>
          </cell>
          <cell r="M34">
            <v>16.21</v>
          </cell>
          <cell r="O34">
            <v>2.16</v>
          </cell>
          <cell r="P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HOSPITAL ERMÍRIO COUTINHO - CG Nº 014/2022</v>
          </cell>
          <cell r="E35" t="str">
            <v>ALISSON ALFREDO JORDAO DA SILVA</v>
          </cell>
          <cell r="F35" t="str">
            <v>3 - Administrativo</v>
          </cell>
          <cell r="G35" t="str">
            <v>5151-10</v>
          </cell>
          <cell r="H35" t="str">
            <v>01/2026</v>
          </cell>
          <cell r="I35" t="str">
            <v>0,00</v>
          </cell>
          <cell r="J35">
            <v>179.45</v>
          </cell>
          <cell r="K35">
            <v>0</v>
          </cell>
          <cell r="L35">
            <v>101.6</v>
          </cell>
          <cell r="M35">
            <v>16.21</v>
          </cell>
          <cell r="O35">
            <v>2.16</v>
          </cell>
          <cell r="P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HOSPITAL ERMÍRIO COUTINHO - CG Nº 014/2022</v>
          </cell>
          <cell r="E36" t="str">
            <v>AMANDA MARIA RIBEIRO BORBA</v>
          </cell>
          <cell r="F36" t="str">
            <v>2 - Outros Profissionais da Saúde</v>
          </cell>
          <cell r="G36" t="str">
            <v>3222-05</v>
          </cell>
          <cell r="H36" t="str">
            <v>01/2026</v>
          </cell>
          <cell r="I36" t="str">
            <v>0,00</v>
          </cell>
          <cell r="J36">
            <v>189.94</v>
          </cell>
          <cell r="K36">
            <v>0</v>
          </cell>
          <cell r="L36">
            <v>101.6</v>
          </cell>
          <cell r="M36">
            <v>16.21</v>
          </cell>
          <cell r="O36">
            <v>2.16</v>
          </cell>
          <cell r="P36">
            <v>0</v>
          </cell>
          <cell r="U36">
            <v>0</v>
          </cell>
          <cell r="V36">
            <v>0</v>
          </cell>
          <cell r="Y36">
            <v>1807</v>
          </cell>
          <cell r="Z36">
            <v>0</v>
          </cell>
        </row>
        <row r="37">
          <cell r="C37" t="str">
            <v>HOSPITAL ERMÍRIO COUTINHO - CG Nº 014/2022</v>
          </cell>
          <cell r="E37" t="str">
            <v>AMAURY ANTONIO MONTANHEIRO</v>
          </cell>
          <cell r="F37" t="str">
            <v>1 - Médico</v>
          </cell>
          <cell r="G37" t="str">
            <v>2252-50</v>
          </cell>
          <cell r="H37" t="str">
            <v>01/2026</v>
          </cell>
          <cell r="I37" t="str">
            <v>0,00</v>
          </cell>
          <cell r="J37">
            <v>901.51</v>
          </cell>
          <cell r="K37">
            <v>0</v>
          </cell>
          <cell r="L37">
            <v>101.6</v>
          </cell>
          <cell r="M37">
            <v>7.33</v>
          </cell>
          <cell r="O37">
            <v>8.58</v>
          </cell>
          <cell r="P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HOSPITAL ERMÍRIO COUTINHO - CG Nº 014/2022</v>
          </cell>
          <cell r="E38" t="str">
            <v xml:space="preserve">ANA ALINE DE LUCENA BARBOSA </v>
          </cell>
          <cell r="F38" t="str">
            <v>2 - Outros Profissionais da Saúde</v>
          </cell>
          <cell r="G38" t="str">
            <v>3222-05</v>
          </cell>
          <cell r="H38" t="str">
            <v>01/2026</v>
          </cell>
          <cell r="I38" t="str">
            <v>0,00</v>
          </cell>
          <cell r="J38">
            <v>182.61</v>
          </cell>
          <cell r="K38">
            <v>0</v>
          </cell>
          <cell r="L38">
            <v>101.6</v>
          </cell>
          <cell r="M38">
            <v>16.21</v>
          </cell>
          <cell r="O38">
            <v>2.16</v>
          </cell>
          <cell r="P38">
            <v>0</v>
          </cell>
          <cell r="U38">
            <v>0</v>
          </cell>
          <cell r="V38">
            <v>0</v>
          </cell>
          <cell r="Y38">
            <v>1807</v>
          </cell>
          <cell r="Z38">
            <v>0</v>
          </cell>
        </row>
        <row r="39">
          <cell r="C39" t="str">
            <v>HOSPITAL ERMÍRIO COUTINHO - CG Nº 014/2022</v>
          </cell>
          <cell r="E39" t="str">
            <v>ANA BEATRIZ GUEDES DE OLIVEIRA</v>
          </cell>
          <cell r="F39" t="str">
            <v>3 - Administrativo</v>
          </cell>
          <cell r="G39" t="str">
            <v>4221-10</v>
          </cell>
          <cell r="H39" t="str">
            <v>01/2026</v>
          </cell>
          <cell r="I39" t="str">
            <v>0,00</v>
          </cell>
          <cell r="J39">
            <v>173.3</v>
          </cell>
          <cell r="K39">
            <v>0</v>
          </cell>
          <cell r="L39">
            <v>101.6</v>
          </cell>
          <cell r="M39">
            <v>16.21</v>
          </cell>
          <cell r="O39">
            <v>2.16</v>
          </cell>
          <cell r="P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HOSPITAL ERMÍRIO COUTINHO - CG Nº 014/2022</v>
          </cell>
          <cell r="E40" t="str">
            <v>ANA CAROLINA DE ANDRADE E SILVA</v>
          </cell>
          <cell r="F40" t="str">
            <v>2 - Outros Profissionais da Saúde</v>
          </cell>
          <cell r="G40" t="str">
            <v>2234-15</v>
          </cell>
          <cell r="H40" t="str">
            <v>01/2026</v>
          </cell>
          <cell r="I40" t="str">
            <v>0,00</v>
          </cell>
          <cell r="J40">
            <v>434.48</v>
          </cell>
          <cell r="K40">
            <v>0</v>
          </cell>
          <cell r="L40">
            <v>101.6</v>
          </cell>
          <cell r="M40">
            <v>16.86</v>
          </cell>
          <cell r="O40">
            <v>2.16</v>
          </cell>
          <cell r="P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HOSPITAL ERMÍRIO COUTINHO - CG Nº 014/2022</v>
          </cell>
          <cell r="E41" t="str">
            <v>ANA CAROLINA FREITAS CAVALCANTI</v>
          </cell>
          <cell r="F41" t="str">
            <v>2 - Outros Profissionais da Saúde</v>
          </cell>
          <cell r="G41" t="str">
            <v>2235-05</v>
          </cell>
          <cell r="H41" t="str">
            <v>01/2026</v>
          </cell>
          <cell r="I41" t="str">
            <v>0,00</v>
          </cell>
          <cell r="J41">
            <v>0</v>
          </cell>
          <cell r="K41">
            <v>0</v>
          </cell>
          <cell r="M41">
            <v>0</v>
          </cell>
          <cell r="P41">
            <v>0</v>
          </cell>
          <cell r="U41">
            <v>0</v>
          </cell>
          <cell r="V41">
            <v>0</v>
          </cell>
          <cell r="Y41">
            <v>1117.8</v>
          </cell>
          <cell r="Z41">
            <v>0</v>
          </cell>
        </row>
        <row r="42">
          <cell r="C42" t="str">
            <v>HOSPITAL ERMÍRIO COUTINHO - CG Nº 014/2022</v>
          </cell>
          <cell r="E42" t="str">
            <v>ANA CECILIA CARVALHO TORRES</v>
          </cell>
          <cell r="F42" t="str">
            <v>1 - Médico</v>
          </cell>
          <cell r="G42" t="str">
            <v>2251-25</v>
          </cell>
          <cell r="H42" t="str">
            <v>01/2026</v>
          </cell>
          <cell r="I42" t="str">
            <v>0,00</v>
          </cell>
          <cell r="J42">
            <v>841.61</v>
          </cell>
          <cell r="K42">
            <v>0</v>
          </cell>
          <cell r="L42">
            <v>101.6</v>
          </cell>
          <cell r="M42">
            <v>7.33</v>
          </cell>
          <cell r="O42">
            <v>8.58</v>
          </cell>
          <cell r="P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HOSPITAL ERMÍRIO COUTINHO - CG Nº 014/2022</v>
          </cell>
          <cell r="E43" t="str">
            <v>ANA CLAUDIA JANUARIO PEREIRA</v>
          </cell>
          <cell r="F43" t="str">
            <v>3 - Administrativo</v>
          </cell>
          <cell r="G43" t="str">
            <v>4221-10</v>
          </cell>
          <cell r="H43" t="str">
            <v>01/2026</v>
          </cell>
          <cell r="I43" t="str">
            <v>0,00</v>
          </cell>
          <cell r="J43">
            <v>178.17</v>
          </cell>
          <cell r="K43">
            <v>0</v>
          </cell>
          <cell r="L43">
            <v>101.6</v>
          </cell>
          <cell r="M43">
            <v>16.21</v>
          </cell>
          <cell r="O43">
            <v>2.16</v>
          </cell>
          <cell r="P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HOSPITAL ERMÍRIO COUTINHO - CG Nº 014/2022</v>
          </cell>
          <cell r="E44" t="str">
            <v>ANA CRISTINA GOMES DA SILVA</v>
          </cell>
          <cell r="F44" t="str">
            <v>2 - Outros Profissionais da Saúde</v>
          </cell>
          <cell r="G44" t="str">
            <v>3222-05</v>
          </cell>
          <cell r="H44" t="str">
            <v>01/2026</v>
          </cell>
          <cell r="I44" t="str">
            <v>0,00</v>
          </cell>
          <cell r="J44">
            <v>162.37</v>
          </cell>
          <cell r="K44">
            <v>0</v>
          </cell>
          <cell r="L44">
            <v>101.6</v>
          </cell>
          <cell r="M44">
            <v>16.21</v>
          </cell>
          <cell r="O44">
            <v>2.16</v>
          </cell>
          <cell r="P44">
            <v>0</v>
          </cell>
          <cell r="U44">
            <v>0</v>
          </cell>
          <cell r="V44">
            <v>0</v>
          </cell>
          <cell r="Y44">
            <v>1807</v>
          </cell>
          <cell r="Z44">
            <v>0</v>
          </cell>
        </row>
        <row r="45">
          <cell r="C45" t="str">
            <v>HOSPITAL ERMÍRIO COUTINHO - CG Nº 014/2022</v>
          </cell>
          <cell r="E45" t="str">
            <v>ANA CRISTINA MOREIRA DE OLIVEIRA</v>
          </cell>
          <cell r="F45" t="str">
            <v>2 - Outros Profissionais da Saúde</v>
          </cell>
          <cell r="G45" t="str">
            <v>2235-05</v>
          </cell>
          <cell r="H45" t="str">
            <v>01/2026</v>
          </cell>
          <cell r="I45" t="str">
            <v>0,00</v>
          </cell>
          <cell r="J45">
            <v>404.93</v>
          </cell>
          <cell r="K45">
            <v>0</v>
          </cell>
          <cell r="L45">
            <v>101.6</v>
          </cell>
          <cell r="M45">
            <v>4.28</v>
          </cell>
          <cell r="O45">
            <v>4.9800000000000004</v>
          </cell>
          <cell r="P45">
            <v>0</v>
          </cell>
          <cell r="U45">
            <v>0</v>
          </cell>
          <cell r="V45">
            <v>0</v>
          </cell>
          <cell r="Y45">
            <v>1466.14</v>
          </cell>
          <cell r="Z45">
            <v>0</v>
          </cell>
        </row>
        <row r="46">
          <cell r="C46" t="str">
            <v>HOSPITAL ERMÍRIO COUTINHO - CG Nº 014/2022</v>
          </cell>
          <cell r="E46" t="str">
            <v xml:space="preserve">ANA GISELA LIMA DE SOUZA </v>
          </cell>
          <cell r="F46" t="str">
            <v>2 - Outros Profissionais da Saúde</v>
          </cell>
          <cell r="G46" t="str">
            <v>3222-05</v>
          </cell>
          <cell r="H46" t="str">
            <v>01/2026</v>
          </cell>
          <cell r="I46" t="str">
            <v>0,00</v>
          </cell>
          <cell r="J46">
            <v>163.69999999999999</v>
          </cell>
          <cell r="K46">
            <v>0</v>
          </cell>
          <cell r="L46">
            <v>101.6</v>
          </cell>
          <cell r="M46">
            <v>16.21</v>
          </cell>
          <cell r="O46">
            <v>2.16</v>
          </cell>
          <cell r="P46">
            <v>0</v>
          </cell>
          <cell r="U46">
            <v>0</v>
          </cell>
          <cell r="V46">
            <v>0</v>
          </cell>
          <cell r="Y46">
            <v>1566.07</v>
          </cell>
          <cell r="Z46">
            <v>0</v>
          </cell>
        </row>
        <row r="47">
          <cell r="C47" t="str">
            <v>HOSPITAL ERMÍRIO COUTINHO - CG Nº 014/2022</v>
          </cell>
          <cell r="E47" t="str">
            <v>ANA KAROLYNA DA SILVA SENA</v>
          </cell>
          <cell r="F47" t="str">
            <v>2 - Outros Profissionais da Saúde</v>
          </cell>
          <cell r="G47" t="str">
            <v>2235-05</v>
          </cell>
          <cell r="H47" t="str">
            <v>01/2026</v>
          </cell>
          <cell r="I47" t="str">
            <v>0,00</v>
          </cell>
          <cell r="J47">
            <v>231.85</v>
          </cell>
          <cell r="K47">
            <v>0</v>
          </cell>
          <cell r="L47">
            <v>101.6</v>
          </cell>
          <cell r="M47">
            <v>2.79</v>
          </cell>
          <cell r="O47">
            <v>4.9800000000000004</v>
          </cell>
          <cell r="P47">
            <v>0</v>
          </cell>
          <cell r="U47">
            <v>0</v>
          </cell>
          <cell r="V47">
            <v>0</v>
          </cell>
          <cell r="Y47">
            <v>2459.15</v>
          </cell>
          <cell r="Z47">
            <v>0</v>
          </cell>
        </row>
        <row r="48">
          <cell r="C48" t="str">
            <v>HOSPITAL ERMÍRIO COUTINHO - CG Nº 014/2022</v>
          </cell>
          <cell r="E48" t="str">
            <v>ANA MARIA GADELHA DE SOUSA</v>
          </cell>
          <cell r="F48" t="str">
            <v>2 - Outros Profissionais da Saúde</v>
          </cell>
          <cell r="G48" t="str">
            <v>3222-05</v>
          </cell>
          <cell r="H48" t="str">
            <v>01/2026</v>
          </cell>
          <cell r="I48" t="str">
            <v>0,00</v>
          </cell>
          <cell r="J48">
            <v>198.73</v>
          </cell>
          <cell r="K48">
            <v>0</v>
          </cell>
          <cell r="L48">
            <v>101.6</v>
          </cell>
          <cell r="M48">
            <v>16.21</v>
          </cell>
          <cell r="O48">
            <v>2.16</v>
          </cell>
          <cell r="P48">
            <v>0</v>
          </cell>
          <cell r="U48">
            <v>0</v>
          </cell>
          <cell r="V48">
            <v>0</v>
          </cell>
          <cell r="Y48">
            <v>1807</v>
          </cell>
          <cell r="Z48">
            <v>0</v>
          </cell>
        </row>
        <row r="49">
          <cell r="C49" t="str">
            <v>HOSPITAL ERMÍRIO COUTINHO - CG Nº 014/2022</v>
          </cell>
          <cell r="E49" t="str">
            <v>ANA PAULA DOS SANTOS</v>
          </cell>
          <cell r="F49" t="str">
            <v>2 - Outros Profissionais da Saúde</v>
          </cell>
          <cell r="G49" t="str">
            <v>3222-05</v>
          </cell>
          <cell r="H49" t="str">
            <v>01/2026</v>
          </cell>
          <cell r="I49" t="str">
            <v>0,00</v>
          </cell>
          <cell r="J49">
            <v>191.35</v>
          </cell>
          <cell r="K49">
            <v>0</v>
          </cell>
          <cell r="L49">
            <v>101.6</v>
          </cell>
          <cell r="M49">
            <v>16.21</v>
          </cell>
          <cell r="O49">
            <v>2.16</v>
          </cell>
          <cell r="P49">
            <v>0</v>
          </cell>
          <cell r="U49">
            <v>0</v>
          </cell>
          <cell r="V49">
            <v>0</v>
          </cell>
          <cell r="Y49">
            <v>1807</v>
          </cell>
          <cell r="Z49">
            <v>0</v>
          </cell>
        </row>
        <row r="50">
          <cell r="C50" t="str">
            <v>HOSPITAL ERMÍRIO COUTINHO - CG Nº 014/2022</v>
          </cell>
          <cell r="E50" t="str">
            <v>ANA PAULA MAURICIO DA SILVA</v>
          </cell>
          <cell r="F50" t="str">
            <v>2 - Outros Profissionais da Saúde</v>
          </cell>
          <cell r="G50" t="str">
            <v>2235-05</v>
          </cell>
          <cell r="H50" t="str">
            <v>01/2026</v>
          </cell>
          <cell r="I50" t="str">
            <v>0,00</v>
          </cell>
          <cell r="J50">
            <v>0</v>
          </cell>
          <cell r="K50">
            <v>0</v>
          </cell>
          <cell r="M50">
            <v>0</v>
          </cell>
          <cell r="P50">
            <v>0</v>
          </cell>
          <cell r="U50">
            <v>0</v>
          </cell>
          <cell r="V50">
            <v>0</v>
          </cell>
          <cell r="Y50">
            <v>2012.03</v>
          </cell>
          <cell r="Z50">
            <v>0</v>
          </cell>
        </row>
        <row r="51">
          <cell r="C51" t="str">
            <v>HOSPITAL ERMÍRIO COUTINHO - CG Nº 014/2022</v>
          </cell>
          <cell r="E51" t="str">
            <v>ANA ROSA LIMA DA SILVA</v>
          </cell>
          <cell r="F51" t="str">
            <v>3 - Administrativo</v>
          </cell>
          <cell r="G51" t="str">
            <v>5163-45</v>
          </cell>
          <cell r="H51" t="str">
            <v>01/2026</v>
          </cell>
          <cell r="I51" t="str">
            <v>0,00</v>
          </cell>
          <cell r="J51">
            <v>172.18</v>
          </cell>
          <cell r="K51">
            <v>0</v>
          </cell>
          <cell r="L51">
            <v>101.6</v>
          </cell>
          <cell r="M51">
            <v>16.21</v>
          </cell>
          <cell r="O51">
            <v>2.16</v>
          </cell>
          <cell r="P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HOSPITAL ERMÍRIO COUTINHO - CG Nº 014/2022</v>
          </cell>
          <cell r="E52" t="str">
            <v>ANDERSON BESERRA DA SILVA</v>
          </cell>
          <cell r="F52" t="str">
            <v>2 - Outros Profissionais da Saúde</v>
          </cell>
          <cell r="G52" t="str">
            <v>3222-05</v>
          </cell>
          <cell r="H52" t="str">
            <v>01/2026</v>
          </cell>
          <cell r="I52" t="str">
            <v>0,00</v>
          </cell>
          <cell r="J52">
            <v>247.17</v>
          </cell>
          <cell r="K52">
            <v>0</v>
          </cell>
          <cell r="M52">
            <v>0</v>
          </cell>
          <cell r="O52">
            <v>2.16</v>
          </cell>
          <cell r="P52">
            <v>0</v>
          </cell>
          <cell r="U52">
            <v>0</v>
          </cell>
          <cell r="V52">
            <v>0</v>
          </cell>
          <cell r="Y52">
            <v>1807</v>
          </cell>
          <cell r="Z52">
            <v>0</v>
          </cell>
        </row>
        <row r="53">
          <cell r="C53" t="str">
            <v>HOSPITAL ERMÍRIO COUTINHO - CG Nº 014/2022</v>
          </cell>
          <cell r="E53" t="str">
            <v>ANDERSON DE MELO SILVA</v>
          </cell>
          <cell r="F53" t="str">
            <v>3 - Administrativo</v>
          </cell>
          <cell r="G53" t="str">
            <v>9511-05</v>
          </cell>
          <cell r="H53" t="str">
            <v>01/2026</v>
          </cell>
          <cell r="I53" t="str">
            <v>0,00</v>
          </cell>
          <cell r="J53">
            <v>244.68</v>
          </cell>
          <cell r="K53">
            <v>0</v>
          </cell>
          <cell r="L53">
            <v>101.6</v>
          </cell>
          <cell r="M53">
            <v>32.42</v>
          </cell>
          <cell r="O53">
            <v>2.16</v>
          </cell>
          <cell r="P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HOSPITAL ERMÍRIO COUTINHO - CG Nº 014/2022</v>
          </cell>
          <cell r="E54" t="str">
            <v>ANDIELLE CRISTINA DA SILVA</v>
          </cell>
          <cell r="F54" t="str">
            <v>2 - Outros Profissionais da Saúde</v>
          </cell>
          <cell r="G54" t="str">
            <v>2235-05</v>
          </cell>
          <cell r="H54" t="str">
            <v>01/2026</v>
          </cell>
          <cell r="I54" t="str">
            <v>0,00</v>
          </cell>
          <cell r="J54">
            <v>210.83</v>
          </cell>
          <cell r="K54">
            <v>0</v>
          </cell>
          <cell r="L54">
            <v>101.6</v>
          </cell>
          <cell r="M54">
            <v>2.79</v>
          </cell>
          <cell r="O54">
            <v>4.9800000000000004</v>
          </cell>
          <cell r="P54">
            <v>0</v>
          </cell>
          <cell r="U54">
            <v>0</v>
          </cell>
          <cell r="V54">
            <v>0</v>
          </cell>
          <cell r="Y54">
            <v>2459.15</v>
          </cell>
          <cell r="Z54">
            <v>0</v>
          </cell>
        </row>
        <row r="55">
          <cell r="C55" t="str">
            <v>HOSPITAL ERMÍRIO COUTINHO - CG Nº 014/2022</v>
          </cell>
          <cell r="E55" t="str">
            <v>ANDREA MARIA TIAGO</v>
          </cell>
          <cell r="F55" t="str">
            <v>3 - Administrativo</v>
          </cell>
          <cell r="G55" t="str">
            <v>5135-05</v>
          </cell>
          <cell r="H55" t="str">
            <v>01/2026</v>
          </cell>
          <cell r="I55" t="str">
            <v>0,00</v>
          </cell>
          <cell r="J55">
            <v>175.71</v>
          </cell>
          <cell r="K55">
            <v>0</v>
          </cell>
          <cell r="L55">
            <v>101.6</v>
          </cell>
          <cell r="M55">
            <v>16.21</v>
          </cell>
          <cell r="O55">
            <v>2.16</v>
          </cell>
          <cell r="P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HOSPITAL ERMÍRIO COUTINHO - CG Nº 014/2022</v>
          </cell>
          <cell r="E56" t="str">
            <v>ANDREILMA DO NASCIMENTO DELFINO</v>
          </cell>
          <cell r="F56" t="str">
            <v>2 - Outros Profissionais da Saúde</v>
          </cell>
          <cell r="G56" t="str">
            <v>2235-05</v>
          </cell>
          <cell r="H56" t="str">
            <v>01/2026</v>
          </cell>
          <cell r="I56" t="str">
            <v>0,00</v>
          </cell>
          <cell r="J56">
            <v>331.48</v>
          </cell>
          <cell r="K56">
            <v>0</v>
          </cell>
          <cell r="M56">
            <v>0</v>
          </cell>
          <cell r="O56">
            <v>4.9800000000000004</v>
          </cell>
          <cell r="P56">
            <v>0</v>
          </cell>
          <cell r="U56">
            <v>0</v>
          </cell>
          <cell r="V56">
            <v>0</v>
          </cell>
          <cell r="Y56">
            <v>2096.2800000000002</v>
          </cell>
          <cell r="Z56">
            <v>0</v>
          </cell>
        </row>
        <row r="57">
          <cell r="C57" t="str">
            <v>HOSPITAL ERMÍRIO COUTINHO - CG Nº 014/2022</v>
          </cell>
          <cell r="E57" t="str">
            <v>ANDRIELY RISOMAR DA SILVA</v>
          </cell>
          <cell r="F57" t="str">
            <v>2 - Outros Profissionais da Saúde</v>
          </cell>
          <cell r="G57" t="str">
            <v>2235-05</v>
          </cell>
          <cell r="H57" t="str">
            <v>01/2026</v>
          </cell>
          <cell r="I57" t="str">
            <v>0,00</v>
          </cell>
          <cell r="J57">
            <v>0</v>
          </cell>
          <cell r="K57">
            <v>0</v>
          </cell>
          <cell r="M57">
            <v>0</v>
          </cell>
          <cell r="P57">
            <v>0</v>
          </cell>
          <cell r="U57">
            <v>0</v>
          </cell>
          <cell r="V57">
            <v>0</v>
          </cell>
          <cell r="Y57">
            <v>1117.8</v>
          </cell>
          <cell r="Z57">
            <v>0</v>
          </cell>
        </row>
        <row r="58">
          <cell r="C58" t="str">
            <v>HOSPITAL ERMÍRIO COUTINHO - CG Nº 014/2022</v>
          </cell>
          <cell r="E58" t="str">
            <v>ANGELITA MARIA DE ANDRADE ADELINO</v>
          </cell>
          <cell r="F58" t="str">
            <v>3 - Administrativo</v>
          </cell>
          <cell r="G58" t="str">
            <v>5135-05</v>
          </cell>
          <cell r="H58" t="str">
            <v>01/2026</v>
          </cell>
          <cell r="I58" t="str">
            <v>0,00</v>
          </cell>
          <cell r="J58">
            <v>172.18</v>
          </cell>
          <cell r="K58">
            <v>0</v>
          </cell>
          <cell r="L58">
            <v>101.6</v>
          </cell>
          <cell r="M58">
            <v>16.21</v>
          </cell>
          <cell r="O58">
            <v>2.16</v>
          </cell>
          <cell r="P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HOSPITAL ERMÍRIO COUTINHO - CG Nº 014/2022</v>
          </cell>
          <cell r="E59" t="str">
            <v>ANNA GABRIELLA PINTO DA SILVA MOURA</v>
          </cell>
          <cell r="F59" t="str">
            <v>2 - Outros Profissionais da Saúde</v>
          </cell>
          <cell r="G59" t="str">
            <v>2212-05</v>
          </cell>
          <cell r="H59" t="str">
            <v>01/2026</v>
          </cell>
          <cell r="I59" t="str">
            <v>0,00</v>
          </cell>
          <cell r="J59">
            <v>409.84</v>
          </cell>
          <cell r="K59">
            <v>0</v>
          </cell>
          <cell r="L59">
            <v>101.6</v>
          </cell>
          <cell r="M59">
            <v>16.86</v>
          </cell>
          <cell r="O59">
            <v>2.16</v>
          </cell>
          <cell r="P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HOSPITAL ERMÍRIO COUTINHO - CG Nº 014/2022</v>
          </cell>
          <cell r="E60" t="str">
            <v>ANTONIA MARIA FERREIRA</v>
          </cell>
          <cell r="F60" t="str">
            <v>3 - Administrativo</v>
          </cell>
          <cell r="G60" t="str">
            <v>5163-45</v>
          </cell>
          <cell r="H60" t="str">
            <v>01/2026</v>
          </cell>
          <cell r="I60" t="str">
            <v>0,00</v>
          </cell>
          <cell r="J60">
            <v>172.18</v>
          </cell>
          <cell r="K60">
            <v>0</v>
          </cell>
          <cell r="L60">
            <v>101.6</v>
          </cell>
          <cell r="M60">
            <v>16.21</v>
          </cell>
          <cell r="O60">
            <v>2.16</v>
          </cell>
          <cell r="P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HOSPITAL ERMÍRIO COUTINHO - CG Nº 014/2022</v>
          </cell>
          <cell r="E61" t="str">
            <v>ANTONIA MARIA SILVA MOURA</v>
          </cell>
          <cell r="F61" t="str">
            <v>2 - Outros Profissionais da Saúde</v>
          </cell>
          <cell r="G61" t="str">
            <v>3222-05</v>
          </cell>
          <cell r="H61" t="str">
            <v>01/2026</v>
          </cell>
          <cell r="I61" t="str">
            <v>0,00</v>
          </cell>
          <cell r="J61">
            <v>0</v>
          </cell>
          <cell r="K61">
            <v>0</v>
          </cell>
          <cell r="M61">
            <v>0</v>
          </cell>
          <cell r="P61">
            <v>0</v>
          </cell>
          <cell r="U61">
            <v>0</v>
          </cell>
          <cell r="V61">
            <v>0</v>
          </cell>
          <cell r="Y61">
            <v>1642.73</v>
          </cell>
          <cell r="Z61">
            <v>0</v>
          </cell>
        </row>
        <row r="62">
          <cell r="C62" t="str">
            <v>HOSPITAL ERMÍRIO COUTINHO - CG Nº 014/2022</v>
          </cell>
          <cell r="E62" t="str">
            <v>ANTONIO TALYSON BRITO DO NASCIMENTO</v>
          </cell>
          <cell r="F62" t="str">
            <v>1 - Médico</v>
          </cell>
          <cell r="G62" t="str">
            <v>2251-25</v>
          </cell>
          <cell r="H62" t="str">
            <v>01/2026</v>
          </cell>
          <cell r="I62" t="str">
            <v>0,00</v>
          </cell>
          <cell r="J62">
            <v>1049.46</v>
          </cell>
          <cell r="K62">
            <v>0</v>
          </cell>
          <cell r="L62">
            <v>101.6</v>
          </cell>
          <cell r="M62">
            <v>7.33</v>
          </cell>
          <cell r="O62">
            <v>8.58</v>
          </cell>
          <cell r="P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HOSPITAL ERMÍRIO COUTINHO - CG Nº 014/2022</v>
          </cell>
          <cell r="E63" t="str">
            <v>ARIANA INGRID SAMPAIO TELES MIRA</v>
          </cell>
          <cell r="F63" t="str">
            <v>2 - Outros Profissionais da Saúde</v>
          </cell>
          <cell r="G63" t="str">
            <v>2235-05</v>
          </cell>
          <cell r="H63" t="str">
            <v>01/2026</v>
          </cell>
          <cell r="I63" t="str">
            <v>0,00</v>
          </cell>
          <cell r="J63">
            <v>362.05</v>
          </cell>
          <cell r="K63">
            <v>0</v>
          </cell>
          <cell r="L63">
            <v>101.6</v>
          </cell>
          <cell r="M63">
            <v>4.28</v>
          </cell>
          <cell r="O63">
            <v>4.9800000000000004</v>
          </cell>
          <cell r="P63">
            <v>0</v>
          </cell>
          <cell r="U63">
            <v>0</v>
          </cell>
          <cell r="V63">
            <v>0</v>
          </cell>
          <cell r="Y63">
            <v>1466.14</v>
          </cell>
          <cell r="Z63">
            <v>0</v>
          </cell>
        </row>
        <row r="64">
          <cell r="C64" t="str">
            <v>HOSPITAL ERMÍRIO COUTINHO - CG Nº 014/2022</v>
          </cell>
          <cell r="E64" t="str">
            <v>ARIANNY SIBELLY PESSOA DE ARAUJO</v>
          </cell>
          <cell r="F64" t="str">
            <v>2 - Outros Profissionais da Saúde</v>
          </cell>
          <cell r="G64" t="str">
            <v>2235-05</v>
          </cell>
          <cell r="H64" t="str">
            <v>01/2026</v>
          </cell>
          <cell r="I64" t="str">
            <v>0,00</v>
          </cell>
          <cell r="J64">
            <v>203.39</v>
          </cell>
          <cell r="K64">
            <v>0</v>
          </cell>
          <cell r="L64">
            <v>101.6</v>
          </cell>
          <cell r="M64">
            <v>2.79</v>
          </cell>
          <cell r="O64">
            <v>4.9800000000000004</v>
          </cell>
          <cell r="P64">
            <v>0</v>
          </cell>
          <cell r="U64">
            <v>138.38999999999999</v>
          </cell>
          <cell r="V64">
            <v>0</v>
          </cell>
          <cell r="X64" t="str">
            <v>AUXILIO CRECHE</v>
          </cell>
          <cell r="Y64">
            <v>2459.15</v>
          </cell>
          <cell r="Z64">
            <v>0</v>
          </cell>
        </row>
        <row r="65">
          <cell r="C65" t="str">
            <v>HOSPITAL ERMÍRIO COUTINHO - CG Nº 014/2022</v>
          </cell>
          <cell r="E65" t="str">
            <v>ARTHUR MURYLO MARTINS DA SILVA</v>
          </cell>
          <cell r="F65" t="str">
            <v>3 - Administrativo</v>
          </cell>
          <cell r="G65" t="str">
            <v>1425-05</v>
          </cell>
          <cell r="H65" t="str">
            <v>01/2026</v>
          </cell>
          <cell r="I65" t="str">
            <v>0,00</v>
          </cell>
          <cell r="J65">
            <v>343.52</v>
          </cell>
          <cell r="K65">
            <v>0</v>
          </cell>
          <cell r="L65">
            <v>101.6</v>
          </cell>
          <cell r="M65">
            <v>32.42</v>
          </cell>
          <cell r="O65">
            <v>2.16</v>
          </cell>
          <cell r="P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HOSPITAL ERMÍRIO COUTINHO - CG Nº 014/2022</v>
          </cell>
          <cell r="E66" t="str">
            <v>AUCILENE MARIA DA SILVA</v>
          </cell>
          <cell r="F66" t="str">
            <v>2 - Outros Profissionais da Saúde</v>
          </cell>
          <cell r="G66" t="str">
            <v>3222-05</v>
          </cell>
          <cell r="H66" t="str">
            <v>01/2026</v>
          </cell>
          <cell r="I66" t="str">
            <v>0,00</v>
          </cell>
          <cell r="J66">
            <v>0</v>
          </cell>
          <cell r="K66">
            <v>0</v>
          </cell>
          <cell r="M66">
            <v>0</v>
          </cell>
          <cell r="P66">
            <v>0</v>
          </cell>
          <cell r="U66">
            <v>0</v>
          </cell>
          <cell r="V66">
            <v>0</v>
          </cell>
          <cell r="Y66">
            <v>328.55</v>
          </cell>
          <cell r="Z66">
            <v>0</v>
          </cell>
        </row>
        <row r="67">
          <cell r="C67" t="str">
            <v>HOSPITAL ERMÍRIO COUTINHO - CG Nº 014/2022</v>
          </cell>
          <cell r="E67" t="str">
            <v>AVANY LIRA DA CUNHA</v>
          </cell>
          <cell r="F67" t="str">
            <v>2 - Outros Profissionais da Saúde</v>
          </cell>
          <cell r="G67" t="str">
            <v>3222-05</v>
          </cell>
          <cell r="H67" t="str">
            <v>01/2026</v>
          </cell>
          <cell r="I67" t="str">
            <v>0,00</v>
          </cell>
          <cell r="J67">
            <v>168.86</v>
          </cell>
          <cell r="K67">
            <v>0</v>
          </cell>
          <cell r="L67">
            <v>101.6</v>
          </cell>
          <cell r="M67">
            <v>16.21</v>
          </cell>
          <cell r="O67">
            <v>2.16</v>
          </cell>
          <cell r="P67">
            <v>0</v>
          </cell>
          <cell r="U67">
            <v>0</v>
          </cell>
          <cell r="V67">
            <v>0</v>
          </cell>
          <cell r="Y67">
            <v>1807</v>
          </cell>
          <cell r="Z67">
            <v>0</v>
          </cell>
        </row>
        <row r="68">
          <cell r="C68" t="str">
            <v>HOSPITAL ERMÍRIO COUTINHO - CG Nº 014/2022</v>
          </cell>
          <cell r="E68" t="str">
            <v>BARBARA YLANA RODRIGUES LOBO</v>
          </cell>
          <cell r="F68" t="str">
            <v>1 - Médico</v>
          </cell>
          <cell r="G68" t="str">
            <v>2251-24</v>
          </cell>
          <cell r="H68" t="str">
            <v>01/2026</v>
          </cell>
          <cell r="I68" t="str">
            <v>0,00</v>
          </cell>
          <cell r="J68">
            <v>795.39</v>
          </cell>
          <cell r="K68">
            <v>0</v>
          </cell>
          <cell r="L68">
            <v>101.6</v>
          </cell>
          <cell r="M68">
            <v>7.33</v>
          </cell>
          <cell r="O68">
            <v>8.58</v>
          </cell>
          <cell r="P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HOSPITAL ERMÍRIO COUTINHO - CG Nº 014/2022</v>
          </cell>
          <cell r="E69" t="str">
            <v>BEATRIZ GOMES DA SILVA</v>
          </cell>
          <cell r="F69" t="str">
            <v>2 - Outros Profissionais da Saúde</v>
          </cell>
          <cell r="G69" t="str">
            <v>3222-05</v>
          </cell>
          <cell r="H69" t="str">
            <v>01/2026</v>
          </cell>
          <cell r="I69" t="str">
            <v>0,00</v>
          </cell>
          <cell r="J69">
            <v>0</v>
          </cell>
          <cell r="K69">
            <v>0</v>
          </cell>
          <cell r="M69">
            <v>0</v>
          </cell>
          <cell r="P69">
            <v>0</v>
          </cell>
          <cell r="U69">
            <v>0</v>
          </cell>
          <cell r="V69">
            <v>0</v>
          </cell>
          <cell r="Y69">
            <v>328.55</v>
          </cell>
          <cell r="Z69">
            <v>0</v>
          </cell>
        </row>
        <row r="70">
          <cell r="C70" t="str">
            <v>HOSPITAL ERMÍRIO COUTINHO - CG Nº 014/2022</v>
          </cell>
          <cell r="E70" t="str">
            <v>BRUNA REINALDO DA SILVA</v>
          </cell>
          <cell r="F70" t="str">
            <v>2 - Outros Profissionais da Saúde</v>
          </cell>
          <cell r="G70" t="str">
            <v>3222-05</v>
          </cell>
          <cell r="H70" t="str">
            <v>01/2026</v>
          </cell>
          <cell r="I70" t="str">
            <v>0,00</v>
          </cell>
          <cell r="J70">
            <v>197.27</v>
          </cell>
          <cell r="K70">
            <v>0</v>
          </cell>
          <cell r="L70">
            <v>101.6</v>
          </cell>
          <cell r="M70">
            <v>16.21</v>
          </cell>
          <cell r="O70">
            <v>2.16</v>
          </cell>
          <cell r="P70">
            <v>0</v>
          </cell>
          <cell r="U70">
            <v>0</v>
          </cell>
          <cell r="V70">
            <v>0</v>
          </cell>
          <cell r="Y70">
            <v>1807</v>
          </cell>
          <cell r="Z70">
            <v>0</v>
          </cell>
        </row>
        <row r="71">
          <cell r="C71" t="str">
            <v>HOSPITAL ERMÍRIO COUTINHO - CG Nº 014/2022</v>
          </cell>
          <cell r="E71" t="str">
            <v>CAMILA MARIA BARBOSA DA SILVA</v>
          </cell>
          <cell r="F71" t="str">
            <v>2 - Outros Profissionais da Saúde</v>
          </cell>
          <cell r="G71" t="str">
            <v>3222-05</v>
          </cell>
          <cell r="H71" t="str">
            <v>01/2026</v>
          </cell>
          <cell r="I71" t="str">
            <v>0,00</v>
          </cell>
          <cell r="J71">
            <v>162.37</v>
          </cell>
          <cell r="K71">
            <v>0</v>
          </cell>
          <cell r="L71">
            <v>101.6</v>
          </cell>
          <cell r="M71">
            <v>16.21</v>
          </cell>
          <cell r="O71">
            <v>2.16</v>
          </cell>
          <cell r="P71">
            <v>0</v>
          </cell>
          <cell r="U71">
            <v>0</v>
          </cell>
          <cell r="V71">
            <v>0</v>
          </cell>
          <cell r="Y71">
            <v>1807</v>
          </cell>
          <cell r="Z71">
            <v>0</v>
          </cell>
        </row>
        <row r="72">
          <cell r="C72" t="str">
            <v>HOSPITAL ERMÍRIO COUTINHO - CG Nº 014/2022</v>
          </cell>
          <cell r="E72" t="str">
            <v>CARLA FERNANDA SANTOS DA SILVEIRA</v>
          </cell>
          <cell r="F72" t="str">
            <v>2 - Outros Profissionais da Saúde</v>
          </cell>
          <cell r="G72" t="str">
            <v>2237-10</v>
          </cell>
          <cell r="H72" t="str">
            <v>01/2026</v>
          </cell>
          <cell r="I72" t="str">
            <v>0,00</v>
          </cell>
          <cell r="J72">
            <v>285.22000000000003</v>
          </cell>
          <cell r="K72">
            <v>0</v>
          </cell>
          <cell r="M72">
            <v>0</v>
          </cell>
          <cell r="O72">
            <v>2.16</v>
          </cell>
          <cell r="P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HOSPITAL ERMÍRIO COUTINHO - CG Nº 014/2022</v>
          </cell>
          <cell r="E73" t="str">
            <v>CARLOS EDUARDO DOS SANTOS</v>
          </cell>
          <cell r="F73" t="str">
            <v>3 - Administrativo</v>
          </cell>
          <cell r="G73" t="str">
            <v>5163-45</v>
          </cell>
          <cell r="H73" t="str">
            <v>01/2026</v>
          </cell>
          <cell r="I73" t="str">
            <v>0,00</v>
          </cell>
          <cell r="J73">
            <v>198.12</v>
          </cell>
          <cell r="K73">
            <v>0</v>
          </cell>
          <cell r="L73">
            <v>101.6</v>
          </cell>
          <cell r="M73">
            <v>16.21</v>
          </cell>
          <cell r="O73">
            <v>2.16</v>
          </cell>
          <cell r="P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HOSPITAL ERMÍRIO COUTINHO - CG Nº 014/2022</v>
          </cell>
          <cell r="E74" t="str">
            <v>CARMUNILZA FELIX DE VASCONCELOS</v>
          </cell>
          <cell r="F74" t="str">
            <v>2 - Outros Profissionais da Saúde</v>
          </cell>
          <cell r="G74" t="str">
            <v>3222-05</v>
          </cell>
          <cell r="H74" t="str">
            <v>01/2026</v>
          </cell>
          <cell r="I74" t="str">
            <v>0,00</v>
          </cell>
          <cell r="J74">
            <v>0</v>
          </cell>
          <cell r="K74">
            <v>0</v>
          </cell>
          <cell r="M74">
            <v>0</v>
          </cell>
          <cell r="P74">
            <v>0</v>
          </cell>
          <cell r="U74">
            <v>0</v>
          </cell>
          <cell r="V74">
            <v>0</v>
          </cell>
          <cell r="Y74">
            <v>1478.45</v>
          </cell>
          <cell r="Z74">
            <v>0</v>
          </cell>
        </row>
        <row r="75">
          <cell r="C75" t="str">
            <v>HOSPITAL ERMÍRIO COUTINHO - CG Nº 014/2022</v>
          </cell>
          <cell r="E75" t="str">
            <v>CECILIA REGUEIRA DA VEIGA PESSOA</v>
          </cell>
          <cell r="F75" t="str">
            <v>1 - Médico</v>
          </cell>
          <cell r="G75" t="str">
            <v>2251-24</v>
          </cell>
          <cell r="H75" t="str">
            <v>01/2026</v>
          </cell>
          <cell r="I75" t="str">
            <v>0,00</v>
          </cell>
          <cell r="J75">
            <v>1000.19</v>
          </cell>
          <cell r="K75">
            <v>0</v>
          </cell>
          <cell r="L75">
            <v>101.6</v>
          </cell>
          <cell r="M75">
            <v>7.33</v>
          </cell>
          <cell r="O75">
            <v>8.58</v>
          </cell>
          <cell r="P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HOSPITAL ERMÍRIO COUTINHO - CG Nº 014/2022</v>
          </cell>
          <cell r="E76" t="str">
            <v>CIBELE SUZI RODRIGUES DA SILVA</v>
          </cell>
          <cell r="F76" t="str">
            <v>3 - Administrativo</v>
          </cell>
          <cell r="G76" t="str">
            <v>4221-10</v>
          </cell>
          <cell r="H76" t="str">
            <v>01/2026</v>
          </cell>
          <cell r="I76" t="str">
            <v>0,00</v>
          </cell>
          <cell r="J76">
            <v>217.14</v>
          </cell>
          <cell r="K76">
            <v>0</v>
          </cell>
          <cell r="L76">
            <v>101.6</v>
          </cell>
          <cell r="M76">
            <v>16.21</v>
          </cell>
          <cell r="O76">
            <v>2.16</v>
          </cell>
          <cell r="P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HOSPITAL ERMÍRIO COUTINHO - CG Nº 014/2022</v>
          </cell>
          <cell r="E77" t="str">
            <v>CINARA MARIANO PIMENTEL CAMPOS</v>
          </cell>
          <cell r="F77" t="str">
            <v>2 - Outros Profissionais da Saúde</v>
          </cell>
          <cell r="G77" t="str">
            <v>3222-05</v>
          </cell>
          <cell r="H77" t="str">
            <v>01/2026</v>
          </cell>
          <cell r="I77" t="str">
            <v>0,00</v>
          </cell>
          <cell r="J77">
            <v>0</v>
          </cell>
          <cell r="K77">
            <v>0</v>
          </cell>
          <cell r="M77">
            <v>0</v>
          </cell>
          <cell r="P77">
            <v>0</v>
          </cell>
          <cell r="U77">
            <v>0</v>
          </cell>
          <cell r="V77">
            <v>0</v>
          </cell>
          <cell r="Y77">
            <v>328.55</v>
          </cell>
          <cell r="Z77">
            <v>0</v>
          </cell>
        </row>
        <row r="78">
          <cell r="C78" t="str">
            <v>HOSPITAL ERMÍRIO COUTINHO - CG Nº 014/2022</v>
          </cell>
          <cell r="E78" t="str">
            <v>CINTIA VANESSA MARQUES DO NASCIMENTO</v>
          </cell>
          <cell r="F78" t="str">
            <v>2 - Outros Profissionais da Saúde</v>
          </cell>
          <cell r="G78" t="str">
            <v>3222-05</v>
          </cell>
          <cell r="H78" t="str">
            <v>01/2026</v>
          </cell>
          <cell r="I78" t="str">
            <v>0,00</v>
          </cell>
          <cell r="J78">
            <v>0</v>
          </cell>
          <cell r="K78">
            <v>0</v>
          </cell>
          <cell r="M78">
            <v>0</v>
          </cell>
          <cell r="P78">
            <v>0</v>
          </cell>
          <cell r="U78">
            <v>0</v>
          </cell>
          <cell r="V78">
            <v>0</v>
          </cell>
          <cell r="Y78">
            <v>1478.45</v>
          </cell>
          <cell r="Z78">
            <v>0</v>
          </cell>
        </row>
        <row r="79">
          <cell r="C79" t="str">
            <v>HOSPITAL ERMÍRIO COUTINHO - CG Nº 014/2022</v>
          </cell>
          <cell r="E79" t="str">
            <v>CINTYA DE SENA GUERRA ALBUQUERQUE</v>
          </cell>
          <cell r="F79" t="str">
            <v>2 - Outros Profissionais da Saúde</v>
          </cell>
          <cell r="G79" t="str">
            <v>2235-05</v>
          </cell>
          <cell r="H79" t="str">
            <v>01/2026</v>
          </cell>
          <cell r="I79" t="str">
            <v>0,00</v>
          </cell>
          <cell r="J79">
            <v>234.02</v>
          </cell>
          <cell r="K79">
            <v>0</v>
          </cell>
          <cell r="L79">
            <v>101.6</v>
          </cell>
          <cell r="M79">
            <v>3.33</v>
          </cell>
          <cell r="O79">
            <v>4.9800000000000004</v>
          </cell>
          <cell r="P79">
            <v>0</v>
          </cell>
          <cell r="U79">
            <v>0</v>
          </cell>
          <cell r="V79">
            <v>0</v>
          </cell>
          <cell r="Y79">
            <v>2096.2800000000002</v>
          </cell>
          <cell r="Z79">
            <v>0</v>
          </cell>
        </row>
        <row r="80">
          <cell r="C80" t="str">
            <v>HOSPITAL ERMÍRIO COUTINHO - CG Nº 014/2022</v>
          </cell>
          <cell r="E80" t="str">
            <v>CLARA DO NASCIMENTO OLIVEIRA</v>
          </cell>
          <cell r="F80" t="str">
            <v>3 - Administrativo</v>
          </cell>
          <cell r="G80" t="str">
            <v>4110-05</v>
          </cell>
          <cell r="H80" t="str">
            <v>01/2026</v>
          </cell>
          <cell r="I80" t="str">
            <v>0,00</v>
          </cell>
          <cell r="J80">
            <v>129.68</v>
          </cell>
          <cell r="K80">
            <v>0</v>
          </cell>
          <cell r="L80">
            <v>101.6</v>
          </cell>
          <cell r="M80">
            <v>16.21</v>
          </cell>
          <cell r="O80">
            <v>2.16</v>
          </cell>
          <cell r="P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HOSPITAL ERMÍRIO COUTINHO - CG Nº 014/2022</v>
          </cell>
          <cell r="E81" t="str">
            <v>CLAUDIA LIMA DA SILVA</v>
          </cell>
          <cell r="F81" t="str">
            <v>2 - Outros Profissionais da Saúde</v>
          </cell>
          <cell r="G81" t="str">
            <v>3242-05</v>
          </cell>
          <cell r="H81" t="str">
            <v>01/2026</v>
          </cell>
          <cell r="I81" t="str">
            <v>0,00</v>
          </cell>
          <cell r="J81">
            <v>168.99</v>
          </cell>
          <cell r="K81">
            <v>0</v>
          </cell>
          <cell r="L81">
            <v>101.6</v>
          </cell>
          <cell r="M81">
            <v>32.42</v>
          </cell>
          <cell r="O81">
            <v>2.16</v>
          </cell>
          <cell r="P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HOSPITAL ERMÍRIO COUTINHO - CG Nº 014/2022</v>
          </cell>
          <cell r="E82" t="str">
            <v>CLEITON DIEGO SOUZA DA SILVA</v>
          </cell>
          <cell r="F82" t="str">
            <v>3 - Administrativo</v>
          </cell>
          <cell r="G82" t="str">
            <v>2521-05</v>
          </cell>
          <cell r="H82" t="str">
            <v>01/2026</v>
          </cell>
          <cell r="I82" t="str">
            <v>0,00</v>
          </cell>
          <cell r="J82">
            <v>211.2</v>
          </cell>
          <cell r="K82">
            <v>0</v>
          </cell>
          <cell r="L82">
            <v>101.6</v>
          </cell>
          <cell r="M82">
            <v>16.21</v>
          </cell>
          <cell r="O82">
            <v>2.38</v>
          </cell>
          <cell r="P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HOSPITAL ERMÍRIO COUTINHO - CG Nº 014/2022</v>
          </cell>
          <cell r="E83" t="str">
            <v>CLELIA FERNANDA MENDES DE AGUIAR</v>
          </cell>
          <cell r="F83" t="str">
            <v>2 - Outros Profissionais da Saúde</v>
          </cell>
          <cell r="G83" t="str">
            <v>2516-05</v>
          </cell>
          <cell r="H83" t="str">
            <v>01/2026</v>
          </cell>
          <cell r="I83" t="str">
            <v>0,00</v>
          </cell>
          <cell r="J83">
            <v>0</v>
          </cell>
          <cell r="K83">
            <v>0</v>
          </cell>
          <cell r="M83">
            <v>0</v>
          </cell>
          <cell r="O83">
            <v>2.16</v>
          </cell>
          <cell r="P83">
            <v>0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HOSPITAL ERMÍRIO COUTINHO - CG Nº 014/2022</v>
          </cell>
          <cell r="E84" t="str">
            <v>CLOVIS FRANCISCO DA SILVA DUBEUX</v>
          </cell>
          <cell r="F84" t="str">
            <v>1 - Médico</v>
          </cell>
          <cell r="G84" t="str">
            <v>2252-50</v>
          </cell>
          <cell r="H84" t="str">
            <v>01/2026</v>
          </cell>
          <cell r="I84" t="str">
            <v>0,00</v>
          </cell>
          <cell r="J84">
            <v>901.51</v>
          </cell>
          <cell r="K84">
            <v>0</v>
          </cell>
          <cell r="L84">
            <v>101.6</v>
          </cell>
          <cell r="M84">
            <v>7.33</v>
          </cell>
          <cell r="O84">
            <v>8.58</v>
          </cell>
          <cell r="P84">
            <v>0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HOSPITAL ERMÍRIO COUTINHO - CG Nº 014/2022</v>
          </cell>
          <cell r="E85" t="str">
            <v>CLOVIS MARQUES FILHO</v>
          </cell>
          <cell r="F85" t="str">
            <v>1 - Médico</v>
          </cell>
          <cell r="G85" t="str">
            <v>2252-50</v>
          </cell>
          <cell r="H85" t="str">
            <v>01/2026</v>
          </cell>
          <cell r="I85" t="str">
            <v>0,00</v>
          </cell>
          <cell r="J85">
            <v>901.51</v>
          </cell>
          <cell r="K85">
            <v>0</v>
          </cell>
          <cell r="L85">
            <v>101.6</v>
          </cell>
          <cell r="M85">
            <v>7.33</v>
          </cell>
          <cell r="O85">
            <v>8.58</v>
          </cell>
          <cell r="P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HOSPITAL ERMÍRIO COUTINHO - CG Nº 014/2022</v>
          </cell>
          <cell r="E86" t="str">
            <v>COSMA SEVERINA DA CONCEICAO</v>
          </cell>
          <cell r="F86" t="str">
            <v>2 - Outros Profissionais da Saúde</v>
          </cell>
          <cell r="G86" t="str">
            <v>3222-05</v>
          </cell>
          <cell r="H86" t="str">
            <v>01/2026</v>
          </cell>
          <cell r="I86" t="str">
            <v>0,00</v>
          </cell>
          <cell r="J86">
            <v>197.27</v>
          </cell>
          <cell r="K86">
            <v>0</v>
          </cell>
          <cell r="L86">
            <v>101.6</v>
          </cell>
          <cell r="M86">
            <v>16.21</v>
          </cell>
          <cell r="O86">
            <v>2.16</v>
          </cell>
          <cell r="P86">
            <v>0</v>
          </cell>
          <cell r="U86">
            <v>0</v>
          </cell>
          <cell r="V86">
            <v>0</v>
          </cell>
          <cell r="Y86">
            <v>1807</v>
          </cell>
          <cell r="Z86">
            <v>0</v>
          </cell>
        </row>
        <row r="87">
          <cell r="C87" t="str">
            <v>HOSPITAL ERMÍRIO COUTINHO - CG Nº 014/2022</v>
          </cell>
          <cell r="E87" t="str">
            <v>CRISTIANE BATISTA MARINHO</v>
          </cell>
          <cell r="F87" t="str">
            <v>2 - Outros Profissionais da Saúde</v>
          </cell>
          <cell r="G87" t="str">
            <v>3222-05</v>
          </cell>
          <cell r="H87" t="str">
            <v>01/2026</v>
          </cell>
          <cell r="I87" t="str">
            <v>0,00</v>
          </cell>
          <cell r="J87">
            <v>0</v>
          </cell>
          <cell r="K87">
            <v>0</v>
          </cell>
          <cell r="M87">
            <v>0</v>
          </cell>
          <cell r="P87">
            <v>0</v>
          </cell>
          <cell r="U87">
            <v>0</v>
          </cell>
          <cell r="V87">
            <v>0</v>
          </cell>
          <cell r="Y87">
            <v>328.55</v>
          </cell>
          <cell r="Z87">
            <v>0</v>
          </cell>
        </row>
        <row r="88">
          <cell r="C88" t="str">
            <v>HOSPITAL ERMÍRIO COUTINHO - CG Nº 014/2022</v>
          </cell>
          <cell r="E88" t="str">
            <v>CRISTIANO DA SILVA BATISTA</v>
          </cell>
          <cell r="F88" t="str">
            <v>2 - Outros Profissionais da Saúde</v>
          </cell>
          <cell r="G88" t="str">
            <v>3222-05</v>
          </cell>
          <cell r="H88" t="str">
            <v>01/2026</v>
          </cell>
          <cell r="I88" t="str">
            <v>0,00</v>
          </cell>
          <cell r="J88">
            <v>191.35</v>
          </cell>
          <cell r="K88">
            <v>0</v>
          </cell>
          <cell r="L88">
            <v>101.6</v>
          </cell>
          <cell r="M88">
            <v>16.21</v>
          </cell>
          <cell r="O88">
            <v>2.16</v>
          </cell>
          <cell r="P88">
            <v>0</v>
          </cell>
          <cell r="U88">
            <v>0</v>
          </cell>
          <cell r="V88">
            <v>0</v>
          </cell>
          <cell r="Y88">
            <v>1807</v>
          </cell>
          <cell r="Z88">
            <v>0</v>
          </cell>
        </row>
        <row r="89">
          <cell r="C89" t="str">
            <v>HOSPITAL ERMÍRIO COUTINHO - CG Nº 014/2022</v>
          </cell>
          <cell r="E89" t="str">
            <v>CRISTINA MARIA CABRAL DE MELO</v>
          </cell>
          <cell r="F89" t="str">
            <v>2 - Outros Profissionais da Saúde</v>
          </cell>
          <cell r="G89" t="str">
            <v>3222-05</v>
          </cell>
          <cell r="H89" t="str">
            <v>01/2026</v>
          </cell>
          <cell r="I89" t="str">
            <v>0,00</v>
          </cell>
          <cell r="J89">
            <v>234.4</v>
          </cell>
          <cell r="K89">
            <v>0</v>
          </cell>
          <cell r="M89">
            <v>0</v>
          </cell>
          <cell r="O89">
            <v>2.16</v>
          </cell>
          <cell r="P89">
            <v>0</v>
          </cell>
          <cell r="U89">
            <v>0</v>
          </cell>
          <cell r="V89">
            <v>0</v>
          </cell>
          <cell r="Y89">
            <v>1807</v>
          </cell>
          <cell r="Z89">
            <v>0</v>
          </cell>
        </row>
        <row r="90">
          <cell r="C90" t="str">
            <v>HOSPITAL ERMÍRIO COUTINHO - CG Nº 014/2022</v>
          </cell>
          <cell r="E90" t="str">
            <v xml:space="preserve">DANIEL FLORENCIO DIAS NETO </v>
          </cell>
          <cell r="F90" t="str">
            <v>3 - Administrativo</v>
          </cell>
          <cell r="G90" t="str">
            <v>5143-10</v>
          </cell>
          <cell r="H90" t="str">
            <v>01/2026</v>
          </cell>
          <cell r="I90" t="str">
            <v>0,00</v>
          </cell>
          <cell r="J90">
            <v>178.01</v>
          </cell>
          <cell r="K90">
            <v>0</v>
          </cell>
          <cell r="L90">
            <v>101.6</v>
          </cell>
          <cell r="M90">
            <v>16.21</v>
          </cell>
          <cell r="O90">
            <v>2.16</v>
          </cell>
          <cell r="P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HOSPITAL ERMÍRIO COUTINHO - CG Nº 014/2022</v>
          </cell>
          <cell r="E91" t="str">
            <v>DANIELLE BARBOSA SANTIAGO E SILVA</v>
          </cell>
          <cell r="F91" t="str">
            <v>2 - Outros Profissionais da Saúde</v>
          </cell>
          <cell r="G91" t="str">
            <v>3222-05</v>
          </cell>
          <cell r="H91" t="str">
            <v>01/2026</v>
          </cell>
          <cell r="I91" t="str">
            <v>0,00</v>
          </cell>
          <cell r="J91">
            <v>191.35</v>
          </cell>
          <cell r="K91">
            <v>0</v>
          </cell>
          <cell r="L91">
            <v>101.6</v>
          </cell>
          <cell r="M91">
            <v>16.21</v>
          </cell>
          <cell r="O91">
            <v>2.16</v>
          </cell>
          <cell r="P91">
            <v>0</v>
          </cell>
          <cell r="U91">
            <v>0</v>
          </cell>
          <cell r="V91">
            <v>0</v>
          </cell>
          <cell r="Y91">
            <v>1807</v>
          </cell>
          <cell r="Z91">
            <v>0</v>
          </cell>
        </row>
        <row r="92">
          <cell r="C92" t="str">
            <v>HOSPITAL ERMÍRIO COUTINHO - CG Nº 014/2022</v>
          </cell>
          <cell r="E92" t="str">
            <v>DANIELLE CASSIMIRO PEREIRA</v>
          </cell>
          <cell r="F92" t="str">
            <v>3 - Administrativo</v>
          </cell>
          <cell r="G92" t="str">
            <v>5132-05</v>
          </cell>
          <cell r="H92" t="str">
            <v>01/2026</v>
          </cell>
          <cell r="I92" t="str">
            <v>0,00</v>
          </cell>
          <cell r="J92">
            <v>177.84</v>
          </cell>
          <cell r="K92">
            <v>0</v>
          </cell>
          <cell r="L92">
            <v>101.6</v>
          </cell>
          <cell r="M92">
            <v>16.21</v>
          </cell>
          <cell r="O92">
            <v>2.16</v>
          </cell>
          <cell r="P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HOSPITAL ERMÍRIO COUTINHO - CG Nº 014/2022</v>
          </cell>
          <cell r="E93" t="str">
            <v>DANNIELI D ALMEIDA LINS REGIS</v>
          </cell>
          <cell r="F93" t="str">
            <v>2 - Outros Profissionais da Saúde</v>
          </cell>
          <cell r="G93" t="str">
            <v>2235-05</v>
          </cell>
          <cell r="H93" t="str">
            <v>01/2026</v>
          </cell>
          <cell r="I93" t="str">
            <v>0,00</v>
          </cell>
          <cell r="J93">
            <v>448.7</v>
          </cell>
          <cell r="K93">
            <v>0</v>
          </cell>
          <cell r="M93">
            <v>0</v>
          </cell>
          <cell r="O93">
            <v>4.9800000000000004</v>
          </cell>
          <cell r="P93">
            <v>0</v>
          </cell>
          <cell r="U93">
            <v>0</v>
          </cell>
          <cell r="V93">
            <v>0</v>
          </cell>
          <cell r="Y93">
            <v>1466.14</v>
          </cell>
          <cell r="Z93">
            <v>0</v>
          </cell>
        </row>
        <row r="94">
          <cell r="C94" t="str">
            <v>HOSPITAL ERMÍRIO COUTINHO - CG Nº 014/2022</v>
          </cell>
          <cell r="E94" t="str">
            <v>DARLAN QUIRINO DE SOUSA</v>
          </cell>
          <cell r="F94" t="str">
            <v>2 - Outros Profissionais da Saúde</v>
          </cell>
          <cell r="G94" t="str">
            <v>3222-05</v>
          </cell>
          <cell r="H94" t="str">
            <v>01/2026</v>
          </cell>
          <cell r="I94" t="str">
            <v>0,00</v>
          </cell>
          <cell r="J94">
            <v>0</v>
          </cell>
          <cell r="K94">
            <v>0</v>
          </cell>
          <cell r="M94">
            <v>0</v>
          </cell>
          <cell r="P94">
            <v>0</v>
          </cell>
          <cell r="U94">
            <v>0</v>
          </cell>
          <cell r="V94">
            <v>0</v>
          </cell>
          <cell r="Y94">
            <v>328.55</v>
          </cell>
          <cell r="Z94">
            <v>0</v>
          </cell>
        </row>
        <row r="95">
          <cell r="C95" t="str">
            <v>HOSPITAL ERMÍRIO COUTINHO - CG Nº 014/2022</v>
          </cell>
          <cell r="E95" t="str">
            <v>DARLING LETICIA NASCIMENTO DA SILVA</v>
          </cell>
          <cell r="F95" t="str">
            <v>2 - Outros Profissionais da Saúde</v>
          </cell>
          <cell r="G95" t="str">
            <v>3222-05</v>
          </cell>
          <cell r="H95" t="str">
            <v>01/2026</v>
          </cell>
          <cell r="I95" t="str">
            <v>0,00</v>
          </cell>
          <cell r="J95">
            <v>175.85</v>
          </cell>
          <cell r="K95">
            <v>0</v>
          </cell>
          <cell r="L95">
            <v>101.6</v>
          </cell>
          <cell r="M95">
            <v>16.21</v>
          </cell>
          <cell r="O95">
            <v>2.16</v>
          </cell>
          <cell r="P95">
            <v>0</v>
          </cell>
          <cell r="U95">
            <v>0</v>
          </cell>
          <cell r="V95">
            <v>0</v>
          </cell>
          <cell r="Y95">
            <v>1566.07</v>
          </cell>
          <cell r="Z95">
            <v>0</v>
          </cell>
        </row>
        <row r="96">
          <cell r="C96" t="str">
            <v>HOSPITAL ERMÍRIO COUTINHO - CG Nº 014/2022</v>
          </cell>
          <cell r="E96" t="str">
            <v>DAVID RICHARDE TRINDADE DO NASCIMENTO</v>
          </cell>
          <cell r="F96" t="str">
            <v>3 - Administrativo</v>
          </cell>
          <cell r="G96" t="str">
            <v>4110-05</v>
          </cell>
          <cell r="H96" t="str">
            <v>01/2026</v>
          </cell>
          <cell r="I96" t="str">
            <v>0,00</v>
          </cell>
          <cell r="J96">
            <v>0</v>
          </cell>
          <cell r="K96">
            <v>12.42</v>
          </cell>
          <cell r="M96">
            <v>0</v>
          </cell>
          <cell r="O96">
            <v>2.16</v>
          </cell>
          <cell r="P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HOSPITAL ERMÍRIO COUTINHO - CG Nº 014/2022</v>
          </cell>
          <cell r="E97" t="str">
            <v>DAYANE CYBELLE ARAUJO DE ANDRADE SILVA</v>
          </cell>
          <cell r="F97" t="str">
            <v>2 - Outros Profissionais da Saúde</v>
          </cell>
          <cell r="G97" t="str">
            <v>2235-05</v>
          </cell>
          <cell r="H97" t="str">
            <v>01/2026</v>
          </cell>
          <cell r="I97" t="str">
            <v>0,00</v>
          </cell>
          <cell r="J97">
            <v>248.93</v>
          </cell>
          <cell r="K97">
            <v>0</v>
          </cell>
          <cell r="L97">
            <v>101.6</v>
          </cell>
          <cell r="M97">
            <v>2.79</v>
          </cell>
          <cell r="O97">
            <v>4.9800000000000004</v>
          </cell>
          <cell r="P97">
            <v>0</v>
          </cell>
          <cell r="U97">
            <v>0</v>
          </cell>
          <cell r="V97">
            <v>0</v>
          </cell>
          <cell r="Y97">
            <v>2459.15</v>
          </cell>
          <cell r="Z97">
            <v>0</v>
          </cell>
        </row>
        <row r="98">
          <cell r="C98" t="str">
            <v>HOSPITAL ERMÍRIO COUTINHO - CG Nº 014/2022</v>
          </cell>
          <cell r="E98" t="str">
            <v>DAYANE FERNANDA CANDIDO GOMES DOS SANTOS</v>
          </cell>
          <cell r="F98" t="str">
            <v>2 - Outros Profissionais da Saúde</v>
          </cell>
          <cell r="G98" t="str">
            <v>3222-05</v>
          </cell>
          <cell r="H98" t="str">
            <v>01/2026</v>
          </cell>
          <cell r="I98" t="str">
            <v>0,00</v>
          </cell>
          <cell r="J98">
            <v>227.86</v>
          </cell>
          <cell r="K98">
            <v>0</v>
          </cell>
          <cell r="M98">
            <v>0</v>
          </cell>
          <cell r="O98">
            <v>2.16</v>
          </cell>
          <cell r="P98">
            <v>0</v>
          </cell>
          <cell r="U98">
            <v>0</v>
          </cell>
          <cell r="V98">
            <v>0</v>
          </cell>
          <cell r="Y98">
            <v>1807</v>
          </cell>
          <cell r="Z98">
            <v>0</v>
          </cell>
        </row>
        <row r="99">
          <cell r="C99" t="str">
            <v>HOSPITAL ERMÍRIO COUTINHO - CG Nº 014/2022</v>
          </cell>
          <cell r="E99" t="str">
            <v>DAYRLLA ANDREZA FERREIRA DA SILVA</v>
          </cell>
          <cell r="F99" t="str">
            <v>2 - Outros Profissionais da Saúde</v>
          </cell>
          <cell r="G99" t="str">
            <v>3222-05</v>
          </cell>
          <cell r="H99" t="str">
            <v>01/2026</v>
          </cell>
          <cell r="I99" t="str">
            <v>0,00</v>
          </cell>
          <cell r="J99">
            <v>162.37</v>
          </cell>
          <cell r="K99">
            <v>0</v>
          </cell>
          <cell r="L99">
            <v>101.6</v>
          </cell>
          <cell r="M99">
            <v>16.21</v>
          </cell>
          <cell r="O99">
            <v>2.16</v>
          </cell>
          <cell r="P99">
            <v>0</v>
          </cell>
          <cell r="U99">
            <v>0</v>
          </cell>
          <cell r="V99">
            <v>0</v>
          </cell>
          <cell r="Y99">
            <v>1807</v>
          </cell>
          <cell r="Z99">
            <v>0</v>
          </cell>
        </row>
        <row r="100">
          <cell r="C100" t="str">
            <v>HOSPITAL ERMÍRIO COUTINHO - CG Nº 014/2022</v>
          </cell>
          <cell r="E100" t="str">
            <v>DENICLEIDE GOMES DE OLIVEIRA</v>
          </cell>
          <cell r="F100" t="str">
            <v>2 - Outros Profissionais da Saúde</v>
          </cell>
          <cell r="G100" t="str">
            <v>2234-05</v>
          </cell>
          <cell r="H100" t="str">
            <v>01/2026</v>
          </cell>
          <cell r="I100" t="str">
            <v>0,00</v>
          </cell>
          <cell r="J100">
            <v>371.77</v>
          </cell>
          <cell r="K100">
            <v>0</v>
          </cell>
          <cell r="L100">
            <v>101.6</v>
          </cell>
          <cell r="M100">
            <v>21.12</v>
          </cell>
          <cell r="O100">
            <v>2.16</v>
          </cell>
          <cell r="P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HOSPITAL ERMÍRIO COUTINHO - CG Nº 014/2022</v>
          </cell>
          <cell r="E101" t="str">
            <v>DENISE BARBOSA SANTIAGO DE SOUZA</v>
          </cell>
          <cell r="F101" t="str">
            <v>2 - Outros Profissionais da Saúde</v>
          </cell>
          <cell r="G101" t="str">
            <v>3222-05</v>
          </cell>
          <cell r="H101" t="str">
            <v>01/2026</v>
          </cell>
          <cell r="I101" t="str">
            <v>0,00</v>
          </cell>
          <cell r="J101">
            <v>236.44</v>
          </cell>
          <cell r="K101">
            <v>0</v>
          </cell>
          <cell r="M101">
            <v>0</v>
          </cell>
          <cell r="O101">
            <v>2.16</v>
          </cell>
          <cell r="P101">
            <v>0</v>
          </cell>
          <cell r="U101">
            <v>0</v>
          </cell>
          <cell r="V101">
            <v>0</v>
          </cell>
          <cell r="Y101">
            <v>1807</v>
          </cell>
          <cell r="Z101">
            <v>0</v>
          </cell>
        </row>
        <row r="102">
          <cell r="C102" t="str">
            <v>HOSPITAL ERMÍRIO COUTINHO - CG Nº 014/2022</v>
          </cell>
          <cell r="E102" t="str">
            <v>DIEGO MELO RODRIGUES DOS SANTOS</v>
          </cell>
          <cell r="F102" t="str">
            <v>3 - Administrativo</v>
          </cell>
          <cell r="G102" t="str">
            <v>5211-30</v>
          </cell>
          <cell r="H102" t="str">
            <v>01/2026</v>
          </cell>
          <cell r="I102" t="str">
            <v>0,00</v>
          </cell>
          <cell r="J102">
            <v>153.68</v>
          </cell>
          <cell r="K102">
            <v>0</v>
          </cell>
          <cell r="L102">
            <v>101.6</v>
          </cell>
          <cell r="M102">
            <v>16.21</v>
          </cell>
          <cell r="O102">
            <v>2.16</v>
          </cell>
          <cell r="P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HOSPITAL ERMÍRIO COUTINHO - CG Nº 014/2022</v>
          </cell>
          <cell r="E103" t="str">
            <v>DIONE DARLEN BARBOSA DOS SANTOS</v>
          </cell>
          <cell r="F103" t="str">
            <v>2 - Outros Profissionais da Saúde</v>
          </cell>
          <cell r="G103" t="str">
            <v>3222-05</v>
          </cell>
          <cell r="H103" t="str">
            <v>01/2026</v>
          </cell>
          <cell r="I103" t="str">
            <v>0,00</v>
          </cell>
          <cell r="J103">
            <v>175.34</v>
          </cell>
          <cell r="K103">
            <v>0</v>
          </cell>
          <cell r="L103">
            <v>101.6</v>
          </cell>
          <cell r="M103">
            <v>16.21</v>
          </cell>
          <cell r="O103">
            <v>2.16</v>
          </cell>
          <cell r="P103">
            <v>0</v>
          </cell>
          <cell r="U103">
            <v>81.02</v>
          </cell>
          <cell r="V103">
            <v>0</v>
          </cell>
          <cell r="X103" t="str">
            <v>AUXILIO CRECHE</v>
          </cell>
          <cell r="Y103">
            <v>1807</v>
          </cell>
          <cell r="Z103">
            <v>0</v>
          </cell>
        </row>
        <row r="104">
          <cell r="C104" t="str">
            <v>HOSPITAL ERMÍRIO COUTINHO - CG Nº 014/2022</v>
          </cell>
          <cell r="E104" t="str">
            <v>DUCILENE MARIA DA SILVA</v>
          </cell>
          <cell r="F104" t="str">
            <v>2 - Outros Profissionais da Saúde</v>
          </cell>
          <cell r="G104" t="str">
            <v>2235-05</v>
          </cell>
          <cell r="H104" t="str">
            <v>01/2026</v>
          </cell>
          <cell r="I104" t="str">
            <v>0,00</v>
          </cell>
          <cell r="J104">
            <v>313.74</v>
          </cell>
          <cell r="K104">
            <v>0</v>
          </cell>
          <cell r="L104">
            <v>101.6</v>
          </cell>
          <cell r="M104">
            <v>4.28</v>
          </cell>
          <cell r="O104">
            <v>4.9800000000000004</v>
          </cell>
          <cell r="P104">
            <v>0</v>
          </cell>
          <cell r="U104">
            <v>0</v>
          </cell>
          <cell r="V104">
            <v>0</v>
          </cell>
          <cell r="Y104">
            <v>1466.14</v>
          </cell>
          <cell r="Z104">
            <v>0</v>
          </cell>
        </row>
        <row r="105">
          <cell r="C105" t="str">
            <v>HOSPITAL ERMÍRIO COUTINHO - CG Nº 014/2022</v>
          </cell>
          <cell r="E105" t="str">
            <v>DULCINETE MARIA DE SOUSA</v>
          </cell>
          <cell r="F105" t="str">
            <v>2 - Outros Profissionais da Saúde</v>
          </cell>
          <cell r="G105" t="str">
            <v>3222-05</v>
          </cell>
          <cell r="H105" t="str">
            <v>01/2026</v>
          </cell>
          <cell r="I105" t="str">
            <v>0,00</v>
          </cell>
          <cell r="J105">
            <v>197.27</v>
          </cell>
          <cell r="K105">
            <v>0</v>
          </cell>
          <cell r="L105">
            <v>101.6</v>
          </cell>
          <cell r="M105">
            <v>16.21</v>
          </cell>
          <cell r="O105">
            <v>2.16</v>
          </cell>
          <cell r="P105">
            <v>0</v>
          </cell>
          <cell r="U105">
            <v>0</v>
          </cell>
          <cell r="V105">
            <v>0</v>
          </cell>
          <cell r="Y105">
            <v>1807</v>
          </cell>
          <cell r="Z105">
            <v>0</v>
          </cell>
        </row>
        <row r="106">
          <cell r="C106" t="str">
            <v>HOSPITAL ERMÍRIO COUTINHO - CG Nº 014/2022</v>
          </cell>
          <cell r="E106" t="str">
            <v>EDEJALMA ROCHA DA SILVA</v>
          </cell>
          <cell r="F106" t="str">
            <v>2 - Outros Profissionais da Saúde</v>
          </cell>
          <cell r="G106" t="str">
            <v>3241-15</v>
          </cell>
          <cell r="H106" t="str">
            <v>01/2026</v>
          </cell>
          <cell r="I106" t="str">
            <v>0,00</v>
          </cell>
          <cell r="J106">
            <v>335.2</v>
          </cell>
          <cell r="K106">
            <v>0</v>
          </cell>
          <cell r="L106">
            <v>101.6</v>
          </cell>
          <cell r="M106">
            <v>32.42</v>
          </cell>
          <cell r="O106">
            <v>14.01</v>
          </cell>
          <cell r="P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HOSPITAL ERMÍRIO COUTINHO - CG Nº 014/2022</v>
          </cell>
          <cell r="E107" t="str">
            <v>EDELSON SEVERO DA SILVA</v>
          </cell>
          <cell r="F107" t="str">
            <v>3 - Administrativo</v>
          </cell>
          <cell r="G107" t="str">
            <v>5151-10</v>
          </cell>
          <cell r="H107" t="str">
            <v>01/2026</v>
          </cell>
          <cell r="I107" t="str">
            <v>0,00</v>
          </cell>
          <cell r="J107">
            <v>241.59</v>
          </cell>
          <cell r="K107">
            <v>0</v>
          </cell>
          <cell r="M107">
            <v>0</v>
          </cell>
          <cell r="O107">
            <v>2.16</v>
          </cell>
          <cell r="P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HOSPITAL ERMÍRIO COUTINHO - CG Nº 014/2022</v>
          </cell>
          <cell r="E108" t="str">
            <v>EDIANA MARIA DA SILVA</v>
          </cell>
          <cell r="F108" t="str">
            <v>2 - Outros Profissionais da Saúde</v>
          </cell>
          <cell r="G108" t="str">
            <v>3222-05</v>
          </cell>
          <cell r="H108" t="str">
            <v>01/2026</v>
          </cell>
          <cell r="I108" t="str">
            <v>0,00</v>
          </cell>
          <cell r="J108">
            <v>191.35</v>
          </cell>
          <cell r="K108">
            <v>0</v>
          </cell>
          <cell r="L108">
            <v>101.6</v>
          </cell>
          <cell r="M108">
            <v>16.21</v>
          </cell>
          <cell r="O108">
            <v>2.16</v>
          </cell>
          <cell r="P108">
            <v>0</v>
          </cell>
          <cell r="U108">
            <v>0</v>
          </cell>
          <cell r="V108">
            <v>0</v>
          </cell>
          <cell r="Y108">
            <v>1807</v>
          </cell>
          <cell r="Z108">
            <v>0</v>
          </cell>
        </row>
        <row r="109">
          <cell r="C109" t="str">
            <v>HOSPITAL ERMÍRIO COUTINHO - CG Nº 014/2022</v>
          </cell>
          <cell r="E109" t="str">
            <v>EDIJAILMA MIRANDA DA SILVA</v>
          </cell>
          <cell r="F109" t="str">
            <v>3 - Administrativo</v>
          </cell>
          <cell r="G109" t="str">
            <v>4110-05</v>
          </cell>
          <cell r="H109" t="str">
            <v>01/2026</v>
          </cell>
          <cell r="I109" t="str">
            <v>0,00</v>
          </cell>
          <cell r="J109">
            <v>176.08</v>
          </cell>
          <cell r="K109">
            <v>0</v>
          </cell>
          <cell r="L109">
            <v>101.6</v>
          </cell>
          <cell r="M109">
            <v>16.21</v>
          </cell>
          <cell r="O109">
            <v>2.16</v>
          </cell>
          <cell r="P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HOSPITAL ERMÍRIO COUTINHO - CG Nº 014/2022</v>
          </cell>
          <cell r="E110" t="str">
            <v>EDIJAIRO DE ANDRADE SILVA</v>
          </cell>
          <cell r="F110" t="str">
            <v>2 - Outros Profissionais da Saúde</v>
          </cell>
          <cell r="G110" t="str">
            <v>3222-05</v>
          </cell>
          <cell r="H110" t="str">
            <v>01/2026</v>
          </cell>
          <cell r="I110" t="str">
            <v>0,00</v>
          </cell>
          <cell r="J110">
            <v>175.34</v>
          </cell>
          <cell r="K110">
            <v>0</v>
          </cell>
          <cell r="L110">
            <v>101.6</v>
          </cell>
          <cell r="M110">
            <v>16.21</v>
          </cell>
          <cell r="O110">
            <v>2.16</v>
          </cell>
          <cell r="P110">
            <v>0</v>
          </cell>
          <cell r="U110">
            <v>0</v>
          </cell>
          <cell r="V110">
            <v>0</v>
          </cell>
          <cell r="Y110">
            <v>1807</v>
          </cell>
          <cell r="Z110">
            <v>0</v>
          </cell>
        </row>
        <row r="111">
          <cell r="C111" t="str">
            <v>HOSPITAL ERMÍRIO COUTINHO - CG Nº 014/2022</v>
          </cell>
          <cell r="E111" t="str">
            <v>EDINEA MARIA DA SILVA</v>
          </cell>
          <cell r="F111" t="str">
            <v>2 - Outros Profissionais da Saúde</v>
          </cell>
          <cell r="G111" t="str">
            <v>3222-05</v>
          </cell>
          <cell r="H111" t="str">
            <v>01/2026</v>
          </cell>
          <cell r="I111" t="str">
            <v>0,00</v>
          </cell>
          <cell r="J111">
            <v>162.37</v>
          </cell>
          <cell r="K111">
            <v>0</v>
          </cell>
          <cell r="L111">
            <v>101.6</v>
          </cell>
          <cell r="M111">
            <v>16.21</v>
          </cell>
          <cell r="O111">
            <v>2.16</v>
          </cell>
          <cell r="P111">
            <v>0</v>
          </cell>
          <cell r="U111">
            <v>0</v>
          </cell>
          <cell r="V111">
            <v>0</v>
          </cell>
          <cell r="Y111">
            <v>1807</v>
          </cell>
          <cell r="Z111">
            <v>0</v>
          </cell>
        </row>
        <row r="112">
          <cell r="C112" t="str">
            <v>HOSPITAL ERMÍRIO COUTINHO - CG Nº 014/2022</v>
          </cell>
          <cell r="E112" t="str">
            <v>EDMILSON VIEIRA DO NASCIMENTO</v>
          </cell>
          <cell r="F112" t="str">
            <v>2 - Outros Profissionais da Saúde</v>
          </cell>
          <cell r="G112" t="str">
            <v>2235-05</v>
          </cell>
          <cell r="H112" t="str">
            <v>01/2026</v>
          </cell>
          <cell r="I112" t="str">
            <v>0,00</v>
          </cell>
          <cell r="J112">
            <v>0</v>
          </cell>
          <cell r="K112">
            <v>0</v>
          </cell>
          <cell r="M112">
            <v>0</v>
          </cell>
          <cell r="P112">
            <v>0</v>
          </cell>
          <cell r="U112">
            <v>0</v>
          </cell>
          <cell r="V112">
            <v>0</v>
          </cell>
          <cell r="Y112">
            <v>447.12</v>
          </cell>
          <cell r="Z112">
            <v>0</v>
          </cell>
        </row>
        <row r="113">
          <cell r="C113" t="str">
            <v>HOSPITAL ERMÍRIO COUTINHO - CG Nº 014/2022</v>
          </cell>
          <cell r="E113" t="str">
            <v>EDSON DE LUCENA ABREU</v>
          </cell>
          <cell r="F113" t="str">
            <v>3 - Administrativo</v>
          </cell>
          <cell r="G113" t="str">
            <v>5151-10</v>
          </cell>
          <cell r="H113" t="str">
            <v>01/2026</v>
          </cell>
          <cell r="I113" t="str">
            <v>0,00</v>
          </cell>
          <cell r="J113">
            <v>159.22</v>
          </cell>
          <cell r="K113">
            <v>0</v>
          </cell>
          <cell r="L113">
            <v>101.6</v>
          </cell>
          <cell r="M113">
            <v>16.21</v>
          </cell>
          <cell r="O113">
            <v>2.16</v>
          </cell>
          <cell r="P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HOSPITAL ERMÍRIO COUTINHO - CG Nº 014/2022</v>
          </cell>
          <cell r="E114" t="str">
            <v>EDUARDO ANDRE FERREIRA DA SILVA</v>
          </cell>
          <cell r="F114" t="str">
            <v>3 - Administrativo</v>
          </cell>
          <cell r="G114" t="str">
            <v>2521-05</v>
          </cell>
          <cell r="H114" t="str">
            <v>01/2026</v>
          </cell>
          <cell r="I114" t="str">
            <v>0,00</v>
          </cell>
          <cell r="J114">
            <v>165.61</v>
          </cell>
          <cell r="K114">
            <v>0</v>
          </cell>
          <cell r="L114">
            <v>101.6</v>
          </cell>
          <cell r="M114">
            <v>16.21</v>
          </cell>
          <cell r="O114">
            <v>2.38</v>
          </cell>
          <cell r="P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HOSPITAL ERMÍRIO COUTINHO - CG Nº 014/2022</v>
          </cell>
          <cell r="E115" t="str">
            <v>EDUARDO DE LIMA E SILVA DE SOUZA</v>
          </cell>
          <cell r="F115" t="str">
            <v>3 - Administrativo</v>
          </cell>
          <cell r="G115" t="str">
            <v>2521-05</v>
          </cell>
          <cell r="H115" t="str">
            <v>01/2026</v>
          </cell>
          <cell r="I115" t="str">
            <v>0,00</v>
          </cell>
          <cell r="J115">
            <v>189.41</v>
          </cell>
          <cell r="K115">
            <v>0</v>
          </cell>
          <cell r="L115">
            <v>101.6</v>
          </cell>
          <cell r="M115">
            <v>16.21</v>
          </cell>
          <cell r="O115">
            <v>2.38</v>
          </cell>
          <cell r="P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HOSPITAL ERMÍRIO COUTINHO - CG Nº 014/2022</v>
          </cell>
          <cell r="E116" t="str">
            <v xml:space="preserve">EDVANIA MODESTO ALVES </v>
          </cell>
          <cell r="F116" t="str">
            <v>2 - Outros Profissionais da Saúde</v>
          </cell>
          <cell r="G116" t="str">
            <v>3222-05</v>
          </cell>
          <cell r="H116" t="str">
            <v>01/2026</v>
          </cell>
          <cell r="I116" t="str">
            <v>0,00</v>
          </cell>
          <cell r="J116">
            <v>182.91</v>
          </cell>
          <cell r="K116">
            <v>0</v>
          </cell>
          <cell r="L116">
            <v>101.6</v>
          </cell>
          <cell r="M116">
            <v>16.21</v>
          </cell>
          <cell r="O116">
            <v>2.16</v>
          </cell>
          <cell r="P116">
            <v>0</v>
          </cell>
          <cell r="U116">
            <v>0</v>
          </cell>
          <cell r="V116">
            <v>0</v>
          </cell>
          <cell r="Y116">
            <v>1807</v>
          </cell>
          <cell r="Z116">
            <v>0</v>
          </cell>
        </row>
        <row r="117">
          <cell r="C117" t="str">
            <v>HOSPITAL ERMÍRIO COUTINHO - CG Nº 014/2022</v>
          </cell>
          <cell r="E117" t="str">
            <v>EGNALDO FERREIRA LOPES</v>
          </cell>
          <cell r="F117" t="str">
            <v>1 - Médico</v>
          </cell>
          <cell r="G117" t="str">
            <v>2251-25</v>
          </cell>
          <cell r="H117" t="str">
            <v>01/2026</v>
          </cell>
          <cell r="I117" t="str">
            <v>0,00</v>
          </cell>
          <cell r="J117">
            <v>1171.42</v>
          </cell>
          <cell r="K117">
            <v>0</v>
          </cell>
          <cell r="M117">
            <v>0</v>
          </cell>
          <cell r="O117">
            <v>8.58</v>
          </cell>
          <cell r="P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HOSPITAL ERMÍRIO COUTINHO - CG Nº 014/2022</v>
          </cell>
          <cell r="E118" t="str">
            <v>ELAINE BIENE LUIZ DA SILVA</v>
          </cell>
          <cell r="F118" t="str">
            <v>2 - Outros Profissionais da Saúde</v>
          </cell>
          <cell r="G118" t="str">
            <v>3222-05</v>
          </cell>
          <cell r="H118" t="str">
            <v>01/2026</v>
          </cell>
          <cell r="I118" t="str">
            <v>0,00</v>
          </cell>
          <cell r="J118">
            <v>162.37</v>
          </cell>
          <cell r="K118">
            <v>0</v>
          </cell>
          <cell r="L118">
            <v>101.6</v>
          </cell>
          <cell r="M118">
            <v>16.21</v>
          </cell>
          <cell r="O118">
            <v>2.16</v>
          </cell>
          <cell r="P118">
            <v>0</v>
          </cell>
          <cell r="U118">
            <v>0</v>
          </cell>
          <cell r="V118">
            <v>0</v>
          </cell>
          <cell r="Y118">
            <v>1807</v>
          </cell>
          <cell r="Z118">
            <v>0</v>
          </cell>
        </row>
        <row r="119">
          <cell r="C119" t="str">
            <v>HOSPITAL ERMÍRIO COUTINHO - CG Nº 014/2022</v>
          </cell>
          <cell r="E119" t="str">
            <v>ELAINE CRISTINA DO NASCIMENTO</v>
          </cell>
          <cell r="F119" t="str">
            <v>2 - Outros Profissionais da Saúde</v>
          </cell>
          <cell r="G119" t="str">
            <v>3222-05</v>
          </cell>
          <cell r="H119" t="str">
            <v>01/2026</v>
          </cell>
          <cell r="I119" t="str">
            <v>0,00</v>
          </cell>
          <cell r="J119">
            <v>198.73</v>
          </cell>
          <cell r="K119">
            <v>0</v>
          </cell>
          <cell r="L119">
            <v>101.6</v>
          </cell>
          <cell r="M119">
            <v>16.21</v>
          </cell>
          <cell r="O119">
            <v>2.16</v>
          </cell>
          <cell r="P119">
            <v>0</v>
          </cell>
          <cell r="U119">
            <v>0</v>
          </cell>
          <cell r="V119">
            <v>0</v>
          </cell>
          <cell r="Y119">
            <v>1807</v>
          </cell>
          <cell r="Z119">
            <v>0</v>
          </cell>
        </row>
        <row r="120">
          <cell r="C120" t="str">
            <v>HOSPITAL ERMÍRIO COUTINHO - CG Nº 014/2022</v>
          </cell>
          <cell r="E120" t="str">
            <v>ELANIA ANDRADE PEREIRA DA SILVA</v>
          </cell>
          <cell r="F120" t="str">
            <v>2 - Outros Profissionais da Saúde</v>
          </cell>
          <cell r="G120" t="str">
            <v>3222-05</v>
          </cell>
          <cell r="H120" t="str">
            <v>01/2026</v>
          </cell>
          <cell r="I120" t="str">
            <v>0,00</v>
          </cell>
          <cell r="J120">
            <v>0</v>
          </cell>
          <cell r="K120">
            <v>0</v>
          </cell>
          <cell r="M120">
            <v>0</v>
          </cell>
          <cell r="P120">
            <v>0</v>
          </cell>
          <cell r="U120">
            <v>0</v>
          </cell>
          <cell r="V120">
            <v>0</v>
          </cell>
          <cell r="Y120">
            <v>821.36</v>
          </cell>
          <cell r="Z120">
            <v>0</v>
          </cell>
        </row>
        <row r="121">
          <cell r="C121" t="str">
            <v>HOSPITAL ERMÍRIO COUTINHO - CG Nº 014/2022</v>
          </cell>
          <cell r="E121" t="str">
            <v>ELANY CHRISTINY GOMES DA MOTA</v>
          </cell>
          <cell r="F121" t="str">
            <v>2 - Outros Profissionais da Saúde</v>
          </cell>
          <cell r="G121" t="str">
            <v>3222-05</v>
          </cell>
          <cell r="H121" t="str">
            <v>01/2026</v>
          </cell>
          <cell r="I121" t="str">
            <v>0,00</v>
          </cell>
          <cell r="J121">
            <v>0</v>
          </cell>
          <cell r="K121">
            <v>0</v>
          </cell>
          <cell r="M121">
            <v>0</v>
          </cell>
          <cell r="P121">
            <v>0</v>
          </cell>
          <cell r="U121">
            <v>0</v>
          </cell>
          <cell r="V121">
            <v>0</v>
          </cell>
          <cell r="Y121">
            <v>821.36</v>
          </cell>
          <cell r="Z121">
            <v>0</v>
          </cell>
        </row>
        <row r="122">
          <cell r="C122" t="str">
            <v>HOSPITAL ERMÍRIO COUTINHO - CG Nº 014/2022</v>
          </cell>
          <cell r="E122" t="str">
            <v>ELIANA BEZERRA DE LIMA</v>
          </cell>
          <cell r="F122" t="str">
            <v>2 - Outros Profissionais da Saúde</v>
          </cell>
          <cell r="G122" t="str">
            <v>3222-05</v>
          </cell>
          <cell r="H122" t="str">
            <v>01/2026</v>
          </cell>
          <cell r="I122" t="str">
            <v>0,00</v>
          </cell>
          <cell r="J122">
            <v>189.5</v>
          </cell>
          <cell r="K122">
            <v>0</v>
          </cell>
          <cell r="L122">
            <v>101.6</v>
          </cell>
          <cell r="M122">
            <v>16.21</v>
          </cell>
          <cell r="O122">
            <v>2.16</v>
          </cell>
          <cell r="P122">
            <v>0</v>
          </cell>
          <cell r="U122">
            <v>0</v>
          </cell>
          <cell r="V122">
            <v>0</v>
          </cell>
          <cell r="Y122">
            <v>1807</v>
          </cell>
          <cell r="Z122">
            <v>0</v>
          </cell>
        </row>
        <row r="123">
          <cell r="C123" t="str">
            <v>HOSPITAL ERMÍRIO COUTINHO - CG Nº 014/2022</v>
          </cell>
          <cell r="E123" t="str">
            <v>ELIAS MARCOLINO DE LIRA</v>
          </cell>
          <cell r="F123" t="str">
            <v>3 - Administrativo</v>
          </cell>
          <cell r="G123" t="str">
            <v>5143-10</v>
          </cell>
          <cell r="H123" t="str">
            <v>01/2026</v>
          </cell>
          <cell r="I123" t="str">
            <v>0,00</v>
          </cell>
          <cell r="J123">
            <v>178.01</v>
          </cell>
          <cell r="K123">
            <v>0</v>
          </cell>
          <cell r="L123">
            <v>101.6</v>
          </cell>
          <cell r="M123">
            <v>16.21</v>
          </cell>
          <cell r="O123">
            <v>2.16</v>
          </cell>
          <cell r="P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HOSPITAL ERMÍRIO COUTINHO - CG Nº 014/2022</v>
          </cell>
          <cell r="E124" t="str">
            <v xml:space="preserve">ELIDA ALVES DE SOUZA </v>
          </cell>
          <cell r="F124" t="str">
            <v>2 - Outros Profissionais da Saúde</v>
          </cell>
          <cell r="G124" t="str">
            <v>3222-05</v>
          </cell>
          <cell r="H124" t="str">
            <v>01/2026</v>
          </cell>
          <cell r="I124" t="str">
            <v>0,00</v>
          </cell>
          <cell r="J124">
            <v>0</v>
          </cell>
          <cell r="K124">
            <v>0</v>
          </cell>
          <cell r="M124">
            <v>0</v>
          </cell>
          <cell r="P124">
            <v>0</v>
          </cell>
          <cell r="U124">
            <v>0</v>
          </cell>
          <cell r="V124">
            <v>0</v>
          </cell>
          <cell r="Y124">
            <v>328.55</v>
          </cell>
          <cell r="Z124">
            <v>0</v>
          </cell>
        </row>
        <row r="125">
          <cell r="C125" t="str">
            <v>HOSPITAL ERMÍRIO COUTINHO - CG Nº 014/2022</v>
          </cell>
          <cell r="E125" t="str">
            <v>ELIENEIDE DA SILVA PATRICIO</v>
          </cell>
          <cell r="F125" t="str">
            <v>3 - Administrativo</v>
          </cell>
          <cell r="G125" t="str">
            <v>5135-05</v>
          </cell>
          <cell r="H125" t="str">
            <v>01/2026</v>
          </cell>
          <cell r="I125" t="str">
            <v>0,00</v>
          </cell>
          <cell r="J125">
            <v>200.78</v>
          </cell>
          <cell r="K125">
            <v>0</v>
          </cell>
          <cell r="L125">
            <v>101.6</v>
          </cell>
          <cell r="M125">
            <v>16.21</v>
          </cell>
          <cell r="O125">
            <v>2.16</v>
          </cell>
          <cell r="P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HOSPITAL ERMÍRIO COUTINHO - CG Nº 014/2022</v>
          </cell>
          <cell r="E126" t="str">
            <v>ELIEZER DA SILVA PATRICIO</v>
          </cell>
          <cell r="F126" t="str">
            <v>3 - Administrativo</v>
          </cell>
          <cell r="G126" t="str">
            <v>2521-05</v>
          </cell>
          <cell r="H126" t="str">
            <v>01/2026</v>
          </cell>
          <cell r="I126" t="str">
            <v>0,00</v>
          </cell>
          <cell r="J126">
            <v>260.92</v>
          </cell>
          <cell r="K126">
            <v>0</v>
          </cell>
          <cell r="M126">
            <v>0</v>
          </cell>
          <cell r="O126">
            <v>2.38</v>
          </cell>
          <cell r="P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HOSPITAL ERMÍRIO COUTINHO - CG Nº 014/2022</v>
          </cell>
          <cell r="E127" t="str">
            <v>ELINALDO MIRANDA DA SILVA</v>
          </cell>
          <cell r="F127" t="str">
            <v>3 - Administrativo</v>
          </cell>
          <cell r="G127" t="str">
            <v>3131-15</v>
          </cell>
          <cell r="H127" t="str">
            <v>01/2026</v>
          </cell>
          <cell r="I127" t="str">
            <v>0,00</v>
          </cell>
          <cell r="J127">
            <v>230.38</v>
          </cell>
          <cell r="K127">
            <v>0</v>
          </cell>
          <cell r="M127">
            <v>0</v>
          </cell>
          <cell r="O127">
            <v>2.16</v>
          </cell>
          <cell r="P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HOSPITAL ERMÍRIO COUTINHO - CG Nº 014/2022</v>
          </cell>
          <cell r="E128" t="str">
            <v>ELISA SOARES DA SILVA QUEIROZ</v>
          </cell>
          <cell r="F128" t="str">
            <v>2 - Outros Profissionais da Saúde</v>
          </cell>
          <cell r="G128" t="str">
            <v>3222-05</v>
          </cell>
          <cell r="H128" t="str">
            <v>01/2026</v>
          </cell>
          <cell r="I128" t="str">
            <v>0,00</v>
          </cell>
          <cell r="J128">
            <v>0</v>
          </cell>
          <cell r="K128">
            <v>0</v>
          </cell>
          <cell r="M128">
            <v>0</v>
          </cell>
          <cell r="P128">
            <v>0</v>
          </cell>
          <cell r="U128">
            <v>0</v>
          </cell>
          <cell r="V128">
            <v>0</v>
          </cell>
          <cell r="Y128">
            <v>821.36</v>
          </cell>
          <cell r="Z128">
            <v>0</v>
          </cell>
        </row>
        <row r="129">
          <cell r="C129" t="str">
            <v>HOSPITAL ERMÍRIO COUTINHO - CG Nº 014/2022</v>
          </cell>
          <cell r="E129" t="str">
            <v>ELTON VINICIUS DE OLIVEIRA XAVIER</v>
          </cell>
          <cell r="F129" t="str">
            <v>3 - Administrativo</v>
          </cell>
          <cell r="G129" t="str">
            <v>3132-20</v>
          </cell>
          <cell r="H129" t="str">
            <v>01/2026</v>
          </cell>
          <cell r="I129" t="str">
            <v>0,00</v>
          </cell>
          <cell r="J129">
            <v>296.12</v>
          </cell>
          <cell r="K129">
            <v>0</v>
          </cell>
          <cell r="L129">
            <v>101.6</v>
          </cell>
          <cell r="M129">
            <v>32.42</v>
          </cell>
          <cell r="O129">
            <v>2.16</v>
          </cell>
          <cell r="P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HOSPITAL ERMÍRIO COUTINHO - CG Nº 014/2022</v>
          </cell>
          <cell r="E130" t="str">
            <v>ELVIS EMMANUEL SILVA SANTOS</v>
          </cell>
          <cell r="F130" t="str">
            <v>3 - Administrativo</v>
          </cell>
          <cell r="G130" t="str">
            <v>5135-05</v>
          </cell>
          <cell r="H130" t="str">
            <v>01/2026</v>
          </cell>
          <cell r="I130" t="str">
            <v>0,00</v>
          </cell>
          <cell r="J130">
            <v>159.22</v>
          </cell>
          <cell r="K130">
            <v>0</v>
          </cell>
          <cell r="L130">
            <v>101.6</v>
          </cell>
          <cell r="M130">
            <v>16.21</v>
          </cell>
          <cell r="O130">
            <v>2.16</v>
          </cell>
          <cell r="P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HOSPITAL ERMÍRIO COUTINHO - CG Nº 014/2022</v>
          </cell>
          <cell r="E131" t="str">
            <v>ELZE MARIA DA SILVA</v>
          </cell>
          <cell r="F131" t="str">
            <v>3 - Administrativo</v>
          </cell>
          <cell r="G131" t="str">
            <v>4101-05</v>
          </cell>
          <cell r="H131" t="str">
            <v>01/2026</v>
          </cell>
          <cell r="I131" t="str">
            <v>0,00</v>
          </cell>
          <cell r="J131">
            <v>307.06</v>
          </cell>
          <cell r="K131">
            <v>0</v>
          </cell>
          <cell r="L131">
            <v>101.6</v>
          </cell>
          <cell r="M131">
            <v>32.42</v>
          </cell>
          <cell r="O131">
            <v>2.16</v>
          </cell>
          <cell r="P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HOSPITAL ERMÍRIO COUTINHO - CG Nº 014/2022</v>
          </cell>
          <cell r="E132" t="str">
            <v>EMANUEL RABI GOIANA FREIRE</v>
          </cell>
          <cell r="F132" t="str">
            <v>2 - Outros Profissionais da Saúde</v>
          </cell>
          <cell r="G132" t="str">
            <v>2235-05</v>
          </cell>
          <cell r="H132" t="str">
            <v>01/2026</v>
          </cell>
          <cell r="I132" t="str">
            <v>0,00</v>
          </cell>
          <cell r="J132">
            <v>0</v>
          </cell>
          <cell r="K132">
            <v>0</v>
          </cell>
          <cell r="M132">
            <v>0</v>
          </cell>
          <cell r="P132">
            <v>0</v>
          </cell>
          <cell r="U132">
            <v>0</v>
          </cell>
          <cell r="V132">
            <v>0</v>
          </cell>
          <cell r="Y132">
            <v>2096.2800000000002</v>
          </cell>
          <cell r="Z132">
            <v>0</v>
          </cell>
        </row>
        <row r="133">
          <cell r="C133" t="str">
            <v>HOSPITAL ERMÍRIO COUTINHO - CG Nº 014/2022</v>
          </cell>
          <cell r="E133" t="str">
            <v>EMANUELLY FLAVIA LUCAS DA SILVA</v>
          </cell>
          <cell r="F133" t="str">
            <v>3 - Administrativo</v>
          </cell>
          <cell r="G133" t="str">
            <v>4221-10</v>
          </cell>
          <cell r="H133" t="str">
            <v>01/2026</v>
          </cell>
          <cell r="I133" t="str">
            <v>0,00</v>
          </cell>
          <cell r="J133">
            <v>178.17</v>
          </cell>
          <cell r="K133">
            <v>0</v>
          </cell>
          <cell r="L133">
            <v>101.6</v>
          </cell>
          <cell r="M133">
            <v>16.21</v>
          </cell>
          <cell r="O133">
            <v>2.16</v>
          </cell>
          <cell r="P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HOSPITAL ERMÍRIO COUTINHO - CG Nº 014/2022</v>
          </cell>
          <cell r="E134" t="str">
            <v>EMMANUELLE TAVARES BRAGA DE OLIVEIRA MENDES</v>
          </cell>
          <cell r="F134" t="str">
            <v>2 - Outros Profissionais da Saúde</v>
          </cell>
          <cell r="G134" t="str">
            <v>2235-05</v>
          </cell>
          <cell r="H134" t="str">
            <v>01/2026</v>
          </cell>
          <cell r="I134" t="str">
            <v>0,00</v>
          </cell>
          <cell r="J134">
            <v>424.68</v>
          </cell>
          <cell r="K134">
            <v>0</v>
          </cell>
          <cell r="L134">
            <v>101.6</v>
          </cell>
          <cell r="M134">
            <v>4.28</v>
          </cell>
          <cell r="O134">
            <v>4.9800000000000004</v>
          </cell>
          <cell r="P134">
            <v>0</v>
          </cell>
          <cell r="U134">
            <v>0</v>
          </cell>
          <cell r="V134">
            <v>0</v>
          </cell>
          <cell r="Y134">
            <v>1466.14</v>
          </cell>
          <cell r="Z134">
            <v>0</v>
          </cell>
        </row>
        <row r="135">
          <cell r="C135" t="str">
            <v>HOSPITAL ERMÍRIO COUTINHO - CG Nº 014/2022</v>
          </cell>
          <cell r="E135" t="str">
            <v>ERICA MONTEIRO DA SILVA</v>
          </cell>
          <cell r="F135" t="str">
            <v>2 - Outros Profissionais da Saúde</v>
          </cell>
          <cell r="G135" t="str">
            <v>3242-05</v>
          </cell>
          <cell r="H135" t="str">
            <v>01/2026</v>
          </cell>
          <cell r="I135" t="str">
            <v>0,00</v>
          </cell>
          <cell r="J135">
            <v>168.99</v>
          </cell>
          <cell r="K135">
            <v>0</v>
          </cell>
          <cell r="L135">
            <v>101.6</v>
          </cell>
          <cell r="M135">
            <v>32.42</v>
          </cell>
          <cell r="O135">
            <v>2.16</v>
          </cell>
          <cell r="P135">
            <v>0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HOSPITAL ERMÍRIO COUTINHO - CG Nº 014/2022</v>
          </cell>
          <cell r="E136" t="str">
            <v>ERICA MUNIQUE DA SILVA</v>
          </cell>
          <cell r="F136" t="str">
            <v>2 - Outros Profissionais da Saúde</v>
          </cell>
          <cell r="G136" t="str">
            <v>3222-05</v>
          </cell>
          <cell r="H136" t="str">
            <v>01/2026</v>
          </cell>
          <cell r="I136" t="str">
            <v>0,00</v>
          </cell>
          <cell r="J136">
            <v>197.27</v>
          </cell>
          <cell r="K136">
            <v>0</v>
          </cell>
          <cell r="L136">
            <v>101.6</v>
          </cell>
          <cell r="M136">
            <v>16.21</v>
          </cell>
          <cell r="O136">
            <v>2.16</v>
          </cell>
          <cell r="P136">
            <v>0</v>
          </cell>
          <cell r="U136">
            <v>81.02</v>
          </cell>
          <cell r="V136">
            <v>0</v>
          </cell>
          <cell r="X136" t="str">
            <v>AUXILIO CRECHE</v>
          </cell>
          <cell r="Y136">
            <v>1807</v>
          </cell>
          <cell r="Z136">
            <v>0</v>
          </cell>
        </row>
        <row r="137">
          <cell r="C137" t="str">
            <v>HOSPITAL ERMÍRIO COUTINHO - CG Nº 014/2022</v>
          </cell>
          <cell r="E137" t="str">
            <v>ERLAINE BERNARDO DA SILVA HOLANDA</v>
          </cell>
          <cell r="F137" t="str">
            <v>2 - Outros Profissionais da Saúde</v>
          </cell>
          <cell r="G137" t="str">
            <v>2235-05</v>
          </cell>
          <cell r="H137" t="str">
            <v>01/2026</v>
          </cell>
          <cell r="I137" t="str">
            <v>0,00</v>
          </cell>
          <cell r="J137">
            <v>386.69</v>
          </cell>
          <cell r="K137">
            <v>0</v>
          </cell>
          <cell r="L137">
            <v>101.6</v>
          </cell>
          <cell r="M137">
            <v>4.28</v>
          </cell>
          <cell r="O137">
            <v>4.9800000000000004</v>
          </cell>
          <cell r="P137">
            <v>0</v>
          </cell>
          <cell r="U137">
            <v>0</v>
          </cell>
          <cell r="V137">
            <v>0</v>
          </cell>
          <cell r="Y137">
            <v>1466.14</v>
          </cell>
          <cell r="Z137">
            <v>0</v>
          </cell>
        </row>
        <row r="138">
          <cell r="C138" t="str">
            <v>HOSPITAL ERMÍRIO COUTINHO - CG Nº 014/2022</v>
          </cell>
          <cell r="E138" t="str">
            <v>ESMERALDA CIRINO ORLANDO DA SILVA</v>
          </cell>
          <cell r="F138" t="str">
            <v>2 - Outros Profissionais da Saúde</v>
          </cell>
          <cell r="G138" t="str">
            <v>3222-05</v>
          </cell>
          <cell r="H138" t="str">
            <v>01/2026</v>
          </cell>
          <cell r="I138" t="str">
            <v>0,00</v>
          </cell>
          <cell r="J138">
            <v>226.56</v>
          </cell>
          <cell r="K138">
            <v>0</v>
          </cell>
          <cell r="M138">
            <v>0</v>
          </cell>
          <cell r="O138">
            <v>2.16</v>
          </cell>
          <cell r="P138">
            <v>0</v>
          </cell>
          <cell r="U138">
            <v>0</v>
          </cell>
          <cell r="V138">
            <v>0</v>
          </cell>
          <cell r="Y138">
            <v>1807</v>
          </cell>
          <cell r="Z138">
            <v>0</v>
          </cell>
        </row>
        <row r="139">
          <cell r="C139" t="str">
            <v>HOSPITAL ERMÍRIO COUTINHO - CG Nº 014/2022</v>
          </cell>
          <cell r="E139" t="str">
            <v>ESTER PAULA COSTA DE OLIVEIRA CONCEICAO</v>
          </cell>
          <cell r="F139" t="str">
            <v>2 - Outros Profissionais da Saúde</v>
          </cell>
          <cell r="G139" t="str">
            <v>3222-05</v>
          </cell>
          <cell r="H139" t="str">
            <v>01/2026</v>
          </cell>
          <cell r="I139" t="str">
            <v>0,00</v>
          </cell>
          <cell r="J139">
            <v>175.34</v>
          </cell>
          <cell r="K139">
            <v>0</v>
          </cell>
          <cell r="L139">
            <v>101.6</v>
          </cell>
          <cell r="M139">
            <v>16.21</v>
          </cell>
          <cell r="O139">
            <v>2.16</v>
          </cell>
          <cell r="P139">
            <v>0</v>
          </cell>
          <cell r="U139">
            <v>81.02</v>
          </cell>
          <cell r="V139">
            <v>0</v>
          </cell>
          <cell r="X139" t="str">
            <v>AUXILIO CRECHE</v>
          </cell>
          <cell r="Y139">
            <v>1807</v>
          </cell>
          <cell r="Z139">
            <v>0</v>
          </cell>
        </row>
        <row r="140">
          <cell r="C140" t="str">
            <v>HOSPITAL ERMÍRIO COUTINHO - CG Nº 014/2022</v>
          </cell>
          <cell r="E140" t="str">
            <v>EUFRAZIA EUNICE MENDES FERREIRA</v>
          </cell>
          <cell r="F140" t="str">
            <v>2 - Outros Profissionais da Saúde</v>
          </cell>
          <cell r="G140" t="str">
            <v>2235-05</v>
          </cell>
          <cell r="H140" t="str">
            <v>01/2026</v>
          </cell>
          <cell r="I140" t="str">
            <v>0,00</v>
          </cell>
          <cell r="J140">
            <v>182.83</v>
          </cell>
          <cell r="K140">
            <v>0</v>
          </cell>
          <cell r="L140">
            <v>101.6</v>
          </cell>
          <cell r="M140">
            <v>2.79</v>
          </cell>
          <cell r="O140">
            <v>4.9800000000000004</v>
          </cell>
          <cell r="P140">
            <v>0</v>
          </cell>
          <cell r="U140">
            <v>0</v>
          </cell>
          <cell r="V140">
            <v>0</v>
          </cell>
          <cell r="Y140">
            <v>2459.15</v>
          </cell>
          <cell r="Z140">
            <v>0</v>
          </cell>
        </row>
        <row r="141">
          <cell r="C141" t="str">
            <v>HOSPITAL ERMÍRIO COUTINHO - CG Nº 014/2022</v>
          </cell>
          <cell r="E141" t="str">
            <v>FABRICIA FERREIRA TAVARES</v>
          </cell>
          <cell r="F141" t="str">
            <v>2 - Outros Profissionais da Saúde</v>
          </cell>
          <cell r="G141" t="str">
            <v>3222-05</v>
          </cell>
          <cell r="H141" t="str">
            <v>01/2026</v>
          </cell>
          <cell r="I141" t="str">
            <v>0,00</v>
          </cell>
          <cell r="J141">
            <v>0</v>
          </cell>
          <cell r="K141">
            <v>0</v>
          </cell>
          <cell r="M141">
            <v>0</v>
          </cell>
          <cell r="P141">
            <v>0</v>
          </cell>
          <cell r="U141">
            <v>0</v>
          </cell>
          <cell r="V141">
            <v>0</v>
          </cell>
          <cell r="Y141">
            <v>328.55</v>
          </cell>
          <cell r="Z141">
            <v>0</v>
          </cell>
        </row>
        <row r="142">
          <cell r="C142" t="str">
            <v>HOSPITAL ERMÍRIO COUTINHO - CG Nº 014/2022</v>
          </cell>
          <cell r="E142" t="str">
            <v>FERNANDA LESSA FERREIRA</v>
          </cell>
          <cell r="F142" t="str">
            <v>1 - Médico</v>
          </cell>
          <cell r="G142" t="str">
            <v>2252-50</v>
          </cell>
          <cell r="H142" t="str">
            <v>01/2026</v>
          </cell>
          <cell r="I142" t="str">
            <v>0,00</v>
          </cell>
          <cell r="J142">
            <v>842.87</v>
          </cell>
          <cell r="K142">
            <v>0</v>
          </cell>
          <cell r="L142">
            <v>101.6</v>
          </cell>
          <cell r="M142">
            <v>7.33</v>
          </cell>
          <cell r="O142">
            <v>8.58</v>
          </cell>
          <cell r="P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HOSPITAL ERMÍRIO COUTINHO - CG Nº 014/2022</v>
          </cell>
          <cell r="E143" t="str">
            <v>FLAVIA MARIA DOMINGOS DE OLIVEIRA</v>
          </cell>
          <cell r="F143" t="str">
            <v>2 - Outros Profissionais da Saúde</v>
          </cell>
          <cell r="G143" t="str">
            <v>3222-05</v>
          </cell>
          <cell r="H143" t="str">
            <v>01/2026</v>
          </cell>
          <cell r="I143" t="str">
            <v>0,00</v>
          </cell>
          <cell r="J143">
            <v>183.96</v>
          </cell>
          <cell r="K143">
            <v>0</v>
          </cell>
          <cell r="L143">
            <v>101.6</v>
          </cell>
          <cell r="M143">
            <v>16.21</v>
          </cell>
          <cell r="O143">
            <v>2.16</v>
          </cell>
          <cell r="P143">
            <v>0</v>
          </cell>
          <cell r="U143">
            <v>0</v>
          </cell>
          <cell r="V143">
            <v>0</v>
          </cell>
          <cell r="Y143">
            <v>1807</v>
          </cell>
          <cell r="Z143">
            <v>0</v>
          </cell>
        </row>
        <row r="144">
          <cell r="C144" t="str">
            <v>HOSPITAL ERMÍRIO COUTINHO - CG Nº 014/2022</v>
          </cell>
          <cell r="E144" t="str">
            <v>FLAVIA MARIA GOMES DE ARAUJO CAVALCANTI</v>
          </cell>
          <cell r="F144" t="str">
            <v>2 - Outros Profissionais da Saúde</v>
          </cell>
          <cell r="G144" t="str">
            <v>2235-05</v>
          </cell>
          <cell r="H144" t="str">
            <v>01/2026</v>
          </cell>
          <cell r="I144" t="str">
            <v>0,00</v>
          </cell>
          <cell r="J144">
            <v>0</v>
          </cell>
          <cell r="K144">
            <v>0</v>
          </cell>
          <cell r="M144">
            <v>0</v>
          </cell>
          <cell r="P144">
            <v>0</v>
          </cell>
          <cell r="U144">
            <v>0</v>
          </cell>
          <cell r="V144">
            <v>0</v>
          </cell>
          <cell r="Y144">
            <v>447.12</v>
          </cell>
          <cell r="Z144">
            <v>0</v>
          </cell>
        </row>
        <row r="145">
          <cell r="C145" t="str">
            <v>HOSPITAL ERMÍRIO COUTINHO - CG Nº 014/2022</v>
          </cell>
          <cell r="E145" t="str">
            <v>FLAVIO GUILHERME GONCALVES DE MELO</v>
          </cell>
          <cell r="F145" t="str">
            <v>3 - Administrativo</v>
          </cell>
          <cell r="G145" t="str">
            <v>6220-10</v>
          </cell>
          <cell r="H145" t="str">
            <v>01/2026</v>
          </cell>
          <cell r="I145" t="str">
            <v>0,00</v>
          </cell>
          <cell r="J145">
            <v>159.22999999999999</v>
          </cell>
          <cell r="K145">
            <v>0</v>
          </cell>
          <cell r="L145">
            <v>101.6</v>
          </cell>
          <cell r="M145">
            <v>32.42</v>
          </cell>
          <cell r="O145">
            <v>2.16</v>
          </cell>
          <cell r="P145">
            <v>0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HOSPITAL ERMÍRIO COUTINHO - CG Nº 014/2022</v>
          </cell>
          <cell r="E146" t="str">
            <v>FRANCISCO PEDRO DE ALCANTARA SANTOS SILVA</v>
          </cell>
          <cell r="F146" t="str">
            <v>2 - Outros Profissionais da Saúde</v>
          </cell>
          <cell r="G146" t="str">
            <v>3241-15</v>
          </cell>
          <cell r="H146" t="str">
            <v>01/2026</v>
          </cell>
          <cell r="I146" t="str">
            <v>0,00</v>
          </cell>
          <cell r="J146">
            <v>342.5</v>
          </cell>
          <cell r="K146">
            <v>0</v>
          </cell>
          <cell r="L146">
            <v>101.6</v>
          </cell>
          <cell r="M146">
            <v>32.42</v>
          </cell>
          <cell r="O146">
            <v>14.01</v>
          </cell>
          <cell r="P146">
            <v>0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HOSPITAL ERMÍRIO COUTINHO - CG Nº 014/2022</v>
          </cell>
          <cell r="E147" t="str">
            <v>GABRIEL VITOR DE LIRA GOMES</v>
          </cell>
          <cell r="F147" t="str">
            <v>3 - Administrativo</v>
          </cell>
          <cell r="G147" t="str">
            <v>3132-20</v>
          </cell>
          <cell r="H147" t="str">
            <v>01/2026</v>
          </cell>
          <cell r="I147" t="str">
            <v>0,00</v>
          </cell>
          <cell r="J147">
            <v>287.33999999999997</v>
          </cell>
          <cell r="K147">
            <v>0</v>
          </cell>
          <cell r="L147">
            <v>101.6</v>
          </cell>
          <cell r="M147">
            <v>32.42</v>
          </cell>
          <cell r="O147">
            <v>2.16</v>
          </cell>
          <cell r="P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HOSPITAL ERMÍRIO COUTINHO - CG Nº 014/2022</v>
          </cell>
          <cell r="E148" t="str">
            <v>GABRIELLE PAULINE DE ALMEIDA SOARES VELOSO</v>
          </cell>
          <cell r="F148" t="str">
            <v>3 - Administrativo</v>
          </cell>
          <cell r="G148" t="str">
            <v>4110-05</v>
          </cell>
          <cell r="H148" t="str">
            <v>01/2026</v>
          </cell>
          <cell r="I148" t="str">
            <v>0,00</v>
          </cell>
          <cell r="J148">
            <v>176.53</v>
          </cell>
          <cell r="K148">
            <v>0</v>
          </cell>
          <cell r="L148">
            <v>101.6</v>
          </cell>
          <cell r="M148">
            <v>32.42</v>
          </cell>
          <cell r="O148">
            <v>2.16</v>
          </cell>
          <cell r="P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HOSPITAL ERMÍRIO COUTINHO - CG Nº 014/2022</v>
          </cell>
          <cell r="E149" t="str">
            <v>GENIVALDO MARTINS DE MORAES</v>
          </cell>
          <cell r="F149" t="str">
            <v>3 - Administrativo</v>
          </cell>
          <cell r="G149" t="str">
            <v>5151-10</v>
          </cell>
          <cell r="H149" t="str">
            <v>01/2026</v>
          </cell>
          <cell r="I149" t="str">
            <v>0,00</v>
          </cell>
          <cell r="J149">
            <v>190.06</v>
          </cell>
          <cell r="K149">
            <v>0</v>
          </cell>
          <cell r="L149">
            <v>101.6</v>
          </cell>
          <cell r="M149">
            <v>16.21</v>
          </cell>
          <cell r="O149">
            <v>2.16</v>
          </cell>
          <cell r="P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HOSPITAL ERMÍRIO COUTINHO - CG Nº 014/2022</v>
          </cell>
          <cell r="E150" t="str">
            <v>GILVANISE FRANCISCA DE BARROS</v>
          </cell>
          <cell r="F150" t="str">
            <v>3 - Administrativo</v>
          </cell>
          <cell r="G150" t="str">
            <v>5135-05</v>
          </cell>
          <cell r="H150" t="str">
            <v>01/2026</v>
          </cell>
          <cell r="I150" t="str">
            <v>0,00</v>
          </cell>
          <cell r="J150">
            <v>0</v>
          </cell>
          <cell r="K150">
            <v>0</v>
          </cell>
          <cell r="M150">
            <v>0</v>
          </cell>
          <cell r="O150">
            <v>2.16</v>
          </cell>
          <cell r="P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HOSPITAL ERMÍRIO COUTINHO - CG Nº 014/2022</v>
          </cell>
          <cell r="E151" t="str">
            <v xml:space="preserve">GIRLANE TANEA DA SILVA SANTOS </v>
          </cell>
          <cell r="F151" t="str">
            <v>2 - Outros Profissionais da Saúde</v>
          </cell>
          <cell r="G151" t="str">
            <v>3222-05</v>
          </cell>
          <cell r="H151" t="str">
            <v>01/2026</v>
          </cell>
          <cell r="I151" t="str">
            <v>0,00</v>
          </cell>
          <cell r="J151">
            <v>0</v>
          </cell>
          <cell r="K151">
            <v>0</v>
          </cell>
          <cell r="M151">
            <v>0</v>
          </cell>
          <cell r="P151">
            <v>0</v>
          </cell>
          <cell r="U151">
            <v>0</v>
          </cell>
          <cell r="V151">
            <v>0</v>
          </cell>
          <cell r="Y151">
            <v>164.27</v>
          </cell>
          <cell r="Z151">
            <v>0</v>
          </cell>
        </row>
        <row r="152">
          <cell r="C152" t="str">
            <v>HOSPITAL ERMÍRIO COUTINHO - CG Nº 014/2022</v>
          </cell>
          <cell r="E152" t="str">
            <v>GISELLE BEATRIZ DA SILVA ALVES</v>
          </cell>
          <cell r="F152" t="str">
            <v>3 - Administrativo</v>
          </cell>
          <cell r="G152" t="str">
            <v>5211-30</v>
          </cell>
          <cell r="H152" t="str">
            <v>01/2026</v>
          </cell>
          <cell r="I152" t="str">
            <v>0,00</v>
          </cell>
          <cell r="J152">
            <v>146.97</v>
          </cell>
          <cell r="K152">
            <v>0</v>
          </cell>
          <cell r="L152">
            <v>101.6</v>
          </cell>
          <cell r="M152">
            <v>16.21</v>
          </cell>
          <cell r="O152">
            <v>2.16</v>
          </cell>
          <cell r="P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HOSPITAL ERMÍRIO COUTINHO - CG Nº 014/2022</v>
          </cell>
          <cell r="E153" t="str">
            <v>GISELLE MARIA DA SILVA</v>
          </cell>
          <cell r="F153" t="str">
            <v>3 - Administrativo</v>
          </cell>
          <cell r="G153" t="str">
            <v>4110-05</v>
          </cell>
          <cell r="H153" t="str">
            <v>01/2026</v>
          </cell>
          <cell r="I153" t="str">
            <v>0,00</v>
          </cell>
          <cell r="J153">
            <v>0</v>
          </cell>
          <cell r="K153">
            <v>12.42</v>
          </cell>
          <cell r="M153">
            <v>0</v>
          </cell>
          <cell r="O153">
            <v>2.16</v>
          </cell>
          <cell r="P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HOSPITAL ERMÍRIO COUTINHO - CG Nº 014/2022</v>
          </cell>
          <cell r="E154" t="str">
            <v>GIULIANE BARROS CORREIA</v>
          </cell>
          <cell r="F154" t="str">
            <v>2 - Outros Profissionais da Saúde</v>
          </cell>
          <cell r="G154" t="str">
            <v>3222-05</v>
          </cell>
          <cell r="H154" t="str">
            <v>01/2026</v>
          </cell>
          <cell r="I154" t="str">
            <v>0,00</v>
          </cell>
          <cell r="J154">
            <v>162.37</v>
          </cell>
          <cell r="K154">
            <v>0</v>
          </cell>
          <cell r="L154">
            <v>101.6</v>
          </cell>
          <cell r="M154">
            <v>16.21</v>
          </cell>
          <cell r="O154">
            <v>2.16</v>
          </cell>
          <cell r="P154">
            <v>0</v>
          </cell>
          <cell r="U154">
            <v>81.02</v>
          </cell>
          <cell r="V154">
            <v>0</v>
          </cell>
          <cell r="X154" t="str">
            <v>AUXILIO CRECHE</v>
          </cell>
          <cell r="Y154">
            <v>1807</v>
          </cell>
          <cell r="Z154">
            <v>0</v>
          </cell>
        </row>
        <row r="155">
          <cell r="C155" t="str">
            <v>HOSPITAL ERMÍRIO COUTINHO - CG Nº 014/2022</v>
          </cell>
          <cell r="E155" t="str">
            <v>GLAUCIA PATRICIA MACHADO BARRETO</v>
          </cell>
          <cell r="F155" t="str">
            <v>2 - Outros Profissionais da Saúde</v>
          </cell>
          <cell r="G155" t="str">
            <v>2235-05</v>
          </cell>
          <cell r="H155" t="str">
            <v>01/2026</v>
          </cell>
          <cell r="I155" t="str">
            <v>0,00</v>
          </cell>
          <cell r="J155">
            <v>364.91</v>
          </cell>
          <cell r="K155">
            <v>0</v>
          </cell>
          <cell r="L155">
            <v>101.6</v>
          </cell>
          <cell r="M155">
            <v>4.28</v>
          </cell>
          <cell r="O155">
            <v>4.9800000000000004</v>
          </cell>
          <cell r="P155">
            <v>0</v>
          </cell>
          <cell r="U155">
            <v>0</v>
          </cell>
          <cell r="V155">
            <v>0</v>
          </cell>
          <cell r="Y155">
            <v>1466.14</v>
          </cell>
          <cell r="Z155">
            <v>0</v>
          </cell>
        </row>
        <row r="156">
          <cell r="C156" t="str">
            <v>HOSPITAL ERMÍRIO COUTINHO - CG Nº 014/2022</v>
          </cell>
          <cell r="E156" t="str">
            <v>GUILHERME VICTOR DE SOUZA NUNES ANDRADE</v>
          </cell>
          <cell r="F156" t="str">
            <v>3 - Administrativo</v>
          </cell>
          <cell r="G156" t="str">
            <v>5211-30</v>
          </cell>
          <cell r="H156" t="str">
            <v>01/2026</v>
          </cell>
          <cell r="I156" t="str">
            <v>0,00</v>
          </cell>
          <cell r="J156">
            <v>150.30000000000001</v>
          </cell>
          <cell r="K156">
            <v>0</v>
          </cell>
          <cell r="L156">
            <v>101.6</v>
          </cell>
          <cell r="M156">
            <v>16.21</v>
          </cell>
          <cell r="O156">
            <v>2.16</v>
          </cell>
          <cell r="P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HOSPITAL ERMÍRIO COUTINHO - CG Nº 014/2022</v>
          </cell>
          <cell r="E157" t="str">
            <v>GUSTAVO BEZERRA SERRA SECA</v>
          </cell>
          <cell r="F157" t="str">
            <v>2 - Outros Profissionais da Saúde</v>
          </cell>
          <cell r="G157" t="str">
            <v>2235-05</v>
          </cell>
          <cell r="H157" t="str">
            <v>01/2026</v>
          </cell>
          <cell r="I157" t="str">
            <v>0,00</v>
          </cell>
          <cell r="J157">
            <v>440.6</v>
          </cell>
          <cell r="K157">
            <v>0</v>
          </cell>
          <cell r="L157">
            <v>101.6</v>
          </cell>
          <cell r="M157">
            <v>4.28</v>
          </cell>
          <cell r="O157">
            <v>4.9800000000000004</v>
          </cell>
          <cell r="P157">
            <v>0</v>
          </cell>
          <cell r="U157">
            <v>0</v>
          </cell>
          <cell r="V157">
            <v>0</v>
          </cell>
          <cell r="Y157">
            <v>1466.14</v>
          </cell>
          <cell r="Z157">
            <v>0</v>
          </cell>
        </row>
        <row r="158">
          <cell r="C158" t="str">
            <v>HOSPITAL ERMÍRIO COUTINHO - CG Nº 014/2022</v>
          </cell>
          <cell r="E158" t="str">
            <v>HEMERSON FERREIRA DE AGUIAR</v>
          </cell>
          <cell r="F158" t="str">
            <v>2 - Outros Profissionais da Saúde</v>
          </cell>
          <cell r="G158" t="str">
            <v>3222-05</v>
          </cell>
          <cell r="H158" t="str">
            <v>01/2026</v>
          </cell>
          <cell r="I158" t="str">
            <v>0,00</v>
          </cell>
          <cell r="J158">
            <v>168.86</v>
          </cell>
          <cell r="K158">
            <v>0</v>
          </cell>
          <cell r="L158">
            <v>101.6</v>
          </cell>
          <cell r="M158">
            <v>16.21</v>
          </cell>
          <cell r="O158">
            <v>2.16</v>
          </cell>
          <cell r="P158">
            <v>0</v>
          </cell>
          <cell r="U158">
            <v>0</v>
          </cell>
          <cell r="V158">
            <v>0</v>
          </cell>
          <cell r="Y158">
            <v>1807</v>
          </cell>
          <cell r="Z158">
            <v>0</v>
          </cell>
        </row>
        <row r="159">
          <cell r="C159" t="str">
            <v>HOSPITAL ERMÍRIO COUTINHO - CG Nº 014/2022</v>
          </cell>
          <cell r="E159" t="str">
            <v>HUGO FERNANDES DE SOUZA</v>
          </cell>
          <cell r="F159" t="str">
            <v>2 - Outros Profissionais da Saúde</v>
          </cell>
          <cell r="G159" t="str">
            <v>3222-05</v>
          </cell>
          <cell r="H159" t="str">
            <v>01/2026</v>
          </cell>
          <cell r="I159" t="str">
            <v>0,00</v>
          </cell>
          <cell r="J159">
            <v>165.48</v>
          </cell>
          <cell r="K159">
            <v>0</v>
          </cell>
          <cell r="L159">
            <v>101.6</v>
          </cell>
          <cell r="M159">
            <v>16.21</v>
          </cell>
          <cell r="O159">
            <v>2.16</v>
          </cell>
          <cell r="P159">
            <v>0</v>
          </cell>
          <cell r="U159">
            <v>0</v>
          </cell>
          <cell r="V159">
            <v>0</v>
          </cell>
          <cell r="Y159">
            <v>1807</v>
          </cell>
          <cell r="Z159">
            <v>0</v>
          </cell>
        </row>
        <row r="160">
          <cell r="C160" t="str">
            <v>HOSPITAL ERMÍRIO COUTINHO - CG Nº 014/2022</v>
          </cell>
          <cell r="E160" t="str">
            <v>ILIANA MARIA OLIVEIRA DA SILVA</v>
          </cell>
          <cell r="F160" t="str">
            <v>2 - Outros Profissionais da Saúde</v>
          </cell>
          <cell r="G160" t="str">
            <v>3222-05</v>
          </cell>
          <cell r="H160" t="str">
            <v>01/2026</v>
          </cell>
          <cell r="I160" t="str">
            <v>0,00</v>
          </cell>
          <cell r="J160">
            <v>0</v>
          </cell>
          <cell r="K160">
            <v>0</v>
          </cell>
          <cell r="M160">
            <v>0</v>
          </cell>
          <cell r="P160">
            <v>0</v>
          </cell>
          <cell r="U160">
            <v>0</v>
          </cell>
          <cell r="V160">
            <v>0</v>
          </cell>
          <cell r="Y160">
            <v>164.27</v>
          </cell>
          <cell r="Z160">
            <v>0</v>
          </cell>
        </row>
        <row r="161">
          <cell r="C161" t="str">
            <v>HOSPITAL ERMÍRIO COUTINHO - CG Nº 014/2022</v>
          </cell>
          <cell r="E161" t="str">
            <v>ILLEM GABRIELY DE FRANCA SILVA</v>
          </cell>
          <cell r="F161" t="str">
            <v>2 - Outros Profissionais da Saúde</v>
          </cell>
          <cell r="G161" t="str">
            <v>3222-05</v>
          </cell>
          <cell r="H161" t="str">
            <v>01/2026</v>
          </cell>
          <cell r="I161" t="str">
            <v>0,00</v>
          </cell>
          <cell r="J161">
            <v>182.61</v>
          </cell>
          <cell r="K161">
            <v>0</v>
          </cell>
          <cell r="L161">
            <v>101.6</v>
          </cell>
          <cell r="M161">
            <v>16.21</v>
          </cell>
          <cell r="O161">
            <v>2.16</v>
          </cell>
          <cell r="P161">
            <v>0</v>
          </cell>
          <cell r="U161">
            <v>81.02</v>
          </cell>
          <cell r="V161">
            <v>0</v>
          </cell>
          <cell r="X161" t="str">
            <v>AUXILIO CRECHE</v>
          </cell>
          <cell r="Y161">
            <v>1807</v>
          </cell>
          <cell r="Z161">
            <v>0</v>
          </cell>
        </row>
        <row r="162">
          <cell r="C162" t="str">
            <v>HOSPITAL ERMÍRIO COUTINHO - CG Nº 014/2022</v>
          </cell>
          <cell r="E162" t="str">
            <v>IMNA MENEZES DE MIRANDA</v>
          </cell>
          <cell r="F162" t="str">
            <v>1 - Médico</v>
          </cell>
          <cell r="G162" t="str">
            <v>2251-24</v>
          </cell>
          <cell r="H162" t="str">
            <v>01/2026</v>
          </cell>
          <cell r="I162" t="str">
            <v>0,00</v>
          </cell>
          <cell r="J162">
            <v>1000.19</v>
          </cell>
          <cell r="K162">
            <v>0</v>
          </cell>
          <cell r="L162">
            <v>101.6</v>
          </cell>
          <cell r="M162">
            <v>7.33</v>
          </cell>
          <cell r="O162">
            <v>8.58</v>
          </cell>
          <cell r="P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HOSPITAL ERMÍRIO COUTINHO - CG Nº 014/2022</v>
          </cell>
          <cell r="E163" t="str">
            <v>INES DAIANE ALVES DE ARAUJO</v>
          </cell>
          <cell r="F163" t="str">
            <v>2 - Outros Profissionais da Saúde</v>
          </cell>
          <cell r="G163" t="str">
            <v>3222-05</v>
          </cell>
          <cell r="H163" t="str">
            <v>01/2026</v>
          </cell>
          <cell r="I163" t="str">
            <v>0,00</v>
          </cell>
          <cell r="J163">
            <v>162.37</v>
          </cell>
          <cell r="K163">
            <v>0</v>
          </cell>
          <cell r="L163">
            <v>101.6</v>
          </cell>
          <cell r="M163">
            <v>16.21</v>
          </cell>
          <cell r="O163">
            <v>2.16</v>
          </cell>
          <cell r="P163">
            <v>0</v>
          </cell>
          <cell r="U163">
            <v>0</v>
          </cell>
          <cell r="V163">
            <v>0</v>
          </cell>
          <cell r="Y163">
            <v>1807</v>
          </cell>
          <cell r="Z163">
            <v>0</v>
          </cell>
        </row>
        <row r="164">
          <cell r="C164" t="str">
            <v>HOSPITAL ERMÍRIO COUTINHO - CG Nº 014/2022</v>
          </cell>
          <cell r="E164" t="str">
            <v>IRAIDE BRAGA BEZERRA</v>
          </cell>
          <cell r="F164" t="str">
            <v>2 - Outros Profissionais da Saúde</v>
          </cell>
          <cell r="G164" t="str">
            <v>2235-05</v>
          </cell>
          <cell r="H164" t="str">
            <v>01/2026</v>
          </cell>
          <cell r="I164" t="str">
            <v>0,00</v>
          </cell>
          <cell r="J164">
            <v>231.32</v>
          </cell>
          <cell r="K164">
            <v>0</v>
          </cell>
          <cell r="L164">
            <v>101.6</v>
          </cell>
          <cell r="M164">
            <v>2.79</v>
          </cell>
          <cell r="O164">
            <v>4.9800000000000004</v>
          </cell>
          <cell r="P164">
            <v>0</v>
          </cell>
          <cell r="U164">
            <v>0</v>
          </cell>
          <cell r="V164">
            <v>0</v>
          </cell>
          <cell r="Y164">
            <v>2459.15</v>
          </cell>
          <cell r="Z164">
            <v>0</v>
          </cell>
        </row>
        <row r="165">
          <cell r="C165" t="str">
            <v>HOSPITAL ERMÍRIO COUTINHO - CG Nº 014/2022</v>
          </cell>
          <cell r="E165" t="str">
            <v>IRLANE FERNANDA BATISTA</v>
          </cell>
          <cell r="F165" t="str">
            <v>3 - Administrativo</v>
          </cell>
          <cell r="G165" t="str">
            <v>2521-05</v>
          </cell>
          <cell r="H165" t="str">
            <v>01/2026</v>
          </cell>
          <cell r="I165" t="str">
            <v>0,00</v>
          </cell>
          <cell r="J165">
            <v>301.97000000000003</v>
          </cell>
          <cell r="K165">
            <v>0</v>
          </cell>
          <cell r="L165">
            <v>101.6</v>
          </cell>
          <cell r="M165">
            <v>32.42</v>
          </cell>
          <cell r="O165">
            <v>2.16</v>
          </cell>
          <cell r="P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HOSPITAL ERMÍRIO COUTINHO - CG Nº 014/2022</v>
          </cell>
          <cell r="E166" t="str">
            <v>IRLLANA CAROLINE DE ARAUJO</v>
          </cell>
          <cell r="F166" t="str">
            <v>3 - Administrativo</v>
          </cell>
          <cell r="G166" t="str">
            <v>3516-05</v>
          </cell>
          <cell r="H166" t="str">
            <v>01/2026</v>
          </cell>
          <cell r="I166" t="str">
            <v>0,00</v>
          </cell>
          <cell r="J166">
            <v>205.35</v>
          </cell>
          <cell r="K166">
            <v>0</v>
          </cell>
          <cell r="L166">
            <v>101.6</v>
          </cell>
          <cell r="M166">
            <v>32.42</v>
          </cell>
          <cell r="O166">
            <v>2.16</v>
          </cell>
          <cell r="P166">
            <v>0</v>
          </cell>
          <cell r="U166">
            <v>113.05</v>
          </cell>
          <cell r="V166">
            <v>0</v>
          </cell>
          <cell r="X166" t="str">
            <v>AUXILIO CRECHE</v>
          </cell>
          <cell r="Y166">
            <v>0</v>
          </cell>
          <cell r="Z166">
            <v>0</v>
          </cell>
        </row>
        <row r="167">
          <cell r="C167" t="str">
            <v>HOSPITAL ERMÍRIO COUTINHO - CG Nº 014/2022</v>
          </cell>
          <cell r="E167" t="str">
            <v>ISABELLA BORBA DE BARROS MOLA</v>
          </cell>
          <cell r="F167" t="str">
            <v>2 - Outros Profissionais da Saúde</v>
          </cell>
          <cell r="G167" t="str">
            <v>2235-05</v>
          </cell>
          <cell r="H167" t="str">
            <v>01/2026</v>
          </cell>
          <cell r="I167" t="str">
            <v>0,00</v>
          </cell>
          <cell r="J167">
            <v>0</v>
          </cell>
          <cell r="K167">
            <v>0</v>
          </cell>
          <cell r="M167">
            <v>0</v>
          </cell>
          <cell r="P167">
            <v>0</v>
          </cell>
          <cell r="U167">
            <v>0</v>
          </cell>
          <cell r="V167">
            <v>0</v>
          </cell>
          <cell r="Y167">
            <v>1117.8</v>
          </cell>
          <cell r="Z167">
            <v>0</v>
          </cell>
        </row>
        <row r="168">
          <cell r="C168" t="str">
            <v>HOSPITAL ERMÍRIO COUTINHO - CG Nº 014/2022</v>
          </cell>
          <cell r="E168" t="str">
            <v xml:space="preserve">IVANEIDE DA SILVA GOMES </v>
          </cell>
          <cell r="F168" t="str">
            <v>2 - Outros Profissionais da Saúde</v>
          </cell>
          <cell r="G168" t="str">
            <v>3222-05</v>
          </cell>
          <cell r="H168" t="str">
            <v>01/2026</v>
          </cell>
          <cell r="I168" t="str">
            <v>0,00</v>
          </cell>
          <cell r="J168">
            <v>162.37</v>
          </cell>
          <cell r="K168">
            <v>0</v>
          </cell>
          <cell r="L168">
            <v>101.6</v>
          </cell>
          <cell r="M168">
            <v>16.21</v>
          </cell>
          <cell r="O168">
            <v>2.16</v>
          </cell>
          <cell r="P168">
            <v>0</v>
          </cell>
          <cell r="U168">
            <v>0</v>
          </cell>
          <cell r="V168">
            <v>0</v>
          </cell>
          <cell r="Y168">
            <v>1807</v>
          </cell>
          <cell r="Z168">
            <v>0</v>
          </cell>
        </row>
        <row r="169">
          <cell r="C169" t="str">
            <v>HOSPITAL ERMÍRIO COUTINHO - CG Nº 014/2022</v>
          </cell>
          <cell r="E169" t="str">
            <v>IVANILDO ANTONIO DA SILVA</v>
          </cell>
          <cell r="F169" t="str">
            <v>3 - Administrativo</v>
          </cell>
          <cell r="G169" t="str">
            <v>5135-05</v>
          </cell>
          <cell r="H169" t="str">
            <v>01/2026</v>
          </cell>
          <cell r="I169" t="str">
            <v>0,00</v>
          </cell>
          <cell r="J169">
            <v>208.74</v>
          </cell>
          <cell r="K169">
            <v>0</v>
          </cell>
          <cell r="M169">
            <v>0</v>
          </cell>
          <cell r="O169">
            <v>2.16</v>
          </cell>
          <cell r="P169">
            <v>0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HOSPITAL ERMÍRIO COUTINHO - CG Nº 014/2022</v>
          </cell>
          <cell r="E170" t="str">
            <v>IVONE MARIA DA ROCHA</v>
          </cell>
          <cell r="F170" t="str">
            <v>3 - Administrativo</v>
          </cell>
          <cell r="G170" t="str">
            <v>5163-45</v>
          </cell>
          <cell r="H170" t="str">
            <v>01/2026</v>
          </cell>
          <cell r="I170" t="str">
            <v>0,00</v>
          </cell>
          <cell r="J170">
            <v>175.81</v>
          </cell>
          <cell r="K170">
            <v>0</v>
          </cell>
          <cell r="L170">
            <v>101.6</v>
          </cell>
          <cell r="M170">
            <v>16.21</v>
          </cell>
          <cell r="O170">
            <v>2.16</v>
          </cell>
          <cell r="P170">
            <v>0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HOSPITAL ERMÍRIO COUTINHO - CG Nº 014/2022</v>
          </cell>
          <cell r="E171" t="str">
            <v>IVSON VENANCIO DA SILVA MARTINS</v>
          </cell>
          <cell r="F171" t="str">
            <v>2 - Outros Profissionais da Saúde</v>
          </cell>
          <cell r="G171" t="str">
            <v>3242-05</v>
          </cell>
          <cell r="H171" t="str">
            <v>01/2026</v>
          </cell>
          <cell r="I171" t="str">
            <v>0,00</v>
          </cell>
          <cell r="J171">
            <v>204.09</v>
          </cell>
          <cell r="K171">
            <v>0</v>
          </cell>
          <cell r="L171">
            <v>101.6</v>
          </cell>
          <cell r="M171">
            <v>32.42</v>
          </cell>
          <cell r="O171">
            <v>2.16</v>
          </cell>
          <cell r="P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HOSPITAL ERMÍRIO COUTINHO - CG Nº 014/2022</v>
          </cell>
          <cell r="E172" t="str">
            <v>JACILENE BARBOSA DA SILVA</v>
          </cell>
          <cell r="F172" t="str">
            <v>2 - Outros Profissionais da Saúde</v>
          </cell>
          <cell r="G172" t="str">
            <v>3222-05</v>
          </cell>
          <cell r="H172" t="str">
            <v>01/2026</v>
          </cell>
          <cell r="I172" t="str">
            <v>0,00</v>
          </cell>
          <cell r="J172">
            <v>0</v>
          </cell>
          <cell r="K172">
            <v>0</v>
          </cell>
          <cell r="M172">
            <v>0</v>
          </cell>
          <cell r="P172">
            <v>0</v>
          </cell>
          <cell r="U172">
            <v>0</v>
          </cell>
          <cell r="V172">
            <v>0</v>
          </cell>
          <cell r="Y172">
            <v>1478.45</v>
          </cell>
          <cell r="Z172">
            <v>0</v>
          </cell>
        </row>
        <row r="173">
          <cell r="C173" t="str">
            <v>HOSPITAL ERMÍRIO COUTINHO - CG Nº 014/2022</v>
          </cell>
          <cell r="E173" t="str">
            <v>JAILMA LOPES PEREIRA DO NASCIMENTO</v>
          </cell>
          <cell r="F173" t="str">
            <v>2 - Outros Profissionais da Saúde</v>
          </cell>
          <cell r="G173" t="str">
            <v>2235-05</v>
          </cell>
          <cell r="H173" t="str">
            <v>01/2026</v>
          </cell>
          <cell r="I173" t="str">
            <v>0,00</v>
          </cell>
          <cell r="J173">
            <v>203.39</v>
          </cell>
          <cell r="K173">
            <v>0</v>
          </cell>
          <cell r="L173">
            <v>101.6</v>
          </cell>
          <cell r="M173">
            <v>2.79</v>
          </cell>
          <cell r="O173">
            <v>4.9800000000000004</v>
          </cell>
          <cell r="P173">
            <v>0</v>
          </cell>
          <cell r="U173">
            <v>0</v>
          </cell>
          <cell r="V173">
            <v>0</v>
          </cell>
          <cell r="Y173">
            <v>2459.15</v>
          </cell>
          <cell r="Z173">
            <v>0</v>
          </cell>
        </row>
        <row r="174">
          <cell r="C174" t="str">
            <v>HOSPITAL ERMÍRIO COUTINHO - CG Nº 014/2022</v>
          </cell>
          <cell r="E174" t="str">
            <v>JAILMA LUCIA NUNES</v>
          </cell>
          <cell r="F174" t="str">
            <v>2 - Outros Profissionais da Saúde</v>
          </cell>
          <cell r="G174" t="str">
            <v>3222-05</v>
          </cell>
          <cell r="H174" t="str">
            <v>01/2026</v>
          </cell>
          <cell r="I174" t="str">
            <v>0,00</v>
          </cell>
          <cell r="J174">
            <v>0</v>
          </cell>
          <cell r="K174">
            <v>0</v>
          </cell>
          <cell r="M174">
            <v>0</v>
          </cell>
          <cell r="P174">
            <v>0</v>
          </cell>
          <cell r="U174">
            <v>0</v>
          </cell>
          <cell r="V174">
            <v>0</v>
          </cell>
          <cell r="Y174">
            <v>328.55</v>
          </cell>
          <cell r="Z174">
            <v>0</v>
          </cell>
        </row>
        <row r="175">
          <cell r="C175" t="str">
            <v>HOSPITAL ERMÍRIO COUTINHO - CG Nº 014/2022</v>
          </cell>
          <cell r="E175" t="str">
            <v>JAILSON TIAGO FAUSTINO DA SILVA</v>
          </cell>
          <cell r="F175" t="str">
            <v>3 - Administrativo</v>
          </cell>
          <cell r="G175" t="str">
            <v>5141-10</v>
          </cell>
          <cell r="H175" t="str">
            <v>01/2026</v>
          </cell>
          <cell r="I175" t="str">
            <v>0,00</v>
          </cell>
          <cell r="J175">
            <v>172.18</v>
          </cell>
          <cell r="K175">
            <v>0</v>
          </cell>
          <cell r="L175">
            <v>101.6</v>
          </cell>
          <cell r="M175">
            <v>16.21</v>
          </cell>
          <cell r="O175">
            <v>2.16</v>
          </cell>
          <cell r="P175">
            <v>0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HOSPITAL ERMÍRIO COUTINHO - CG Nº 014/2022</v>
          </cell>
          <cell r="E176" t="str">
            <v>JAILTON BARROS DA CONCEICAO</v>
          </cell>
          <cell r="F176" t="str">
            <v>3 - Administrativo</v>
          </cell>
          <cell r="G176" t="str">
            <v>5143-10</v>
          </cell>
          <cell r="H176" t="str">
            <v>01/2026</v>
          </cell>
          <cell r="I176" t="str">
            <v>0,00</v>
          </cell>
          <cell r="J176">
            <v>178.01</v>
          </cell>
          <cell r="K176">
            <v>0</v>
          </cell>
          <cell r="L176">
            <v>101.6</v>
          </cell>
          <cell r="M176">
            <v>16.21</v>
          </cell>
          <cell r="O176">
            <v>2.16</v>
          </cell>
          <cell r="P176">
            <v>0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HOSPITAL ERMÍRIO COUTINHO - CG Nº 014/2022</v>
          </cell>
          <cell r="E177" t="str">
            <v>JAILTON MOTA DE OLIVEIRA</v>
          </cell>
          <cell r="F177" t="str">
            <v>3 - Administrativo</v>
          </cell>
          <cell r="G177" t="str">
            <v>6220-10</v>
          </cell>
          <cell r="H177" t="str">
            <v>01/2026</v>
          </cell>
          <cell r="I177" t="str">
            <v>0,00</v>
          </cell>
          <cell r="J177">
            <v>159.22999999999999</v>
          </cell>
          <cell r="K177">
            <v>0</v>
          </cell>
          <cell r="L177">
            <v>101.6</v>
          </cell>
          <cell r="M177">
            <v>32.42</v>
          </cell>
          <cell r="O177">
            <v>2.16</v>
          </cell>
          <cell r="P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HOSPITAL ERMÍRIO COUTINHO - CG Nº 014/2022</v>
          </cell>
          <cell r="E178" t="str">
            <v>JAMERSON BARBOSA DA SILVA</v>
          </cell>
          <cell r="F178" t="str">
            <v>3 - Administrativo</v>
          </cell>
          <cell r="G178" t="str">
            <v>4131-05</v>
          </cell>
          <cell r="H178" t="str">
            <v>01/2026</v>
          </cell>
          <cell r="I178" t="str">
            <v>0,00</v>
          </cell>
          <cell r="J178">
            <v>301.97000000000003</v>
          </cell>
          <cell r="K178">
            <v>0</v>
          </cell>
          <cell r="L178">
            <v>101.6</v>
          </cell>
          <cell r="M178">
            <v>32.42</v>
          </cell>
          <cell r="O178">
            <v>2.16</v>
          </cell>
          <cell r="P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HOSPITAL ERMÍRIO COUTINHO - CG Nº 014/2022</v>
          </cell>
          <cell r="E179" t="str">
            <v>JAMILKA BARATA FERREIRA DOS SANTOS EVARISTO</v>
          </cell>
          <cell r="F179" t="str">
            <v>2 - Outros Profissionais da Saúde</v>
          </cell>
          <cell r="G179" t="str">
            <v>3222-05</v>
          </cell>
          <cell r="H179" t="str">
            <v>01/2026</v>
          </cell>
          <cell r="I179" t="str">
            <v>0,00</v>
          </cell>
          <cell r="J179">
            <v>0</v>
          </cell>
          <cell r="K179">
            <v>0</v>
          </cell>
          <cell r="M179">
            <v>0</v>
          </cell>
          <cell r="P179">
            <v>0</v>
          </cell>
          <cell r="U179">
            <v>0</v>
          </cell>
          <cell r="V179">
            <v>0</v>
          </cell>
          <cell r="Y179">
            <v>328.55</v>
          </cell>
          <cell r="Z179">
            <v>0</v>
          </cell>
        </row>
        <row r="180">
          <cell r="C180" t="str">
            <v>HOSPITAL ERMÍRIO COUTINHO - CG Nº 014/2022</v>
          </cell>
          <cell r="E180" t="str">
            <v>JANESKA KARLLA BARBOZA DE LIMA</v>
          </cell>
          <cell r="F180" t="str">
            <v>2 - Outros Profissionais da Saúde</v>
          </cell>
          <cell r="G180" t="str">
            <v>2235-05</v>
          </cell>
          <cell r="H180" t="str">
            <v>01/2026</v>
          </cell>
          <cell r="I180" t="str">
            <v>0,00</v>
          </cell>
          <cell r="J180">
            <v>231.85</v>
          </cell>
          <cell r="K180">
            <v>0</v>
          </cell>
          <cell r="L180">
            <v>101.6</v>
          </cell>
          <cell r="M180">
            <v>2.79</v>
          </cell>
          <cell r="O180">
            <v>4.9800000000000004</v>
          </cell>
          <cell r="P180">
            <v>0</v>
          </cell>
          <cell r="U180">
            <v>0</v>
          </cell>
          <cell r="V180">
            <v>0</v>
          </cell>
          <cell r="Y180">
            <v>2459.15</v>
          </cell>
          <cell r="Z180">
            <v>0</v>
          </cell>
        </row>
        <row r="181">
          <cell r="C181" t="str">
            <v>HOSPITAL ERMÍRIO COUTINHO - CG Nº 014/2022</v>
          </cell>
          <cell r="E181" t="str">
            <v>JANETE MARIA DA SILVA</v>
          </cell>
          <cell r="F181" t="str">
            <v>3 - Administrativo</v>
          </cell>
          <cell r="G181" t="str">
            <v>5134-30</v>
          </cell>
          <cell r="H181" t="str">
            <v>01/2026</v>
          </cell>
          <cell r="I181" t="str">
            <v>0,00</v>
          </cell>
          <cell r="J181">
            <v>172.18</v>
          </cell>
          <cell r="K181">
            <v>0</v>
          </cell>
          <cell r="L181">
            <v>101.6</v>
          </cell>
          <cell r="M181">
            <v>16.21</v>
          </cell>
          <cell r="O181">
            <v>2.16</v>
          </cell>
          <cell r="P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HOSPITAL ERMÍRIO COUTINHO - CG Nº 014/2022</v>
          </cell>
          <cell r="E182" t="str">
            <v xml:space="preserve">JANIANA LIMA DA SILVA </v>
          </cell>
          <cell r="F182" t="str">
            <v>3 - Administrativo</v>
          </cell>
          <cell r="G182" t="str">
            <v>5143-20</v>
          </cell>
          <cell r="H182" t="str">
            <v>01/2026</v>
          </cell>
          <cell r="I182" t="str">
            <v>0,00</v>
          </cell>
          <cell r="J182">
            <v>165.7</v>
          </cell>
          <cell r="K182">
            <v>0</v>
          </cell>
          <cell r="L182">
            <v>101.6</v>
          </cell>
          <cell r="M182">
            <v>16.21</v>
          </cell>
          <cell r="O182">
            <v>2.16</v>
          </cell>
          <cell r="P182">
            <v>0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HOSPITAL ERMÍRIO COUTINHO - CG Nº 014/2022</v>
          </cell>
          <cell r="E183" t="str">
            <v>JAQUELINE DA SILVA GONCALVES</v>
          </cell>
          <cell r="F183" t="str">
            <v>2 - Outros Profissionais da Saúde</v>
          </cell>
          <cell r="G183" t="str">
            <v>3222-05</v>
          </cell>
          <cell r="H183" t="str">
            <v>01/2026</v>
          </cell>
          <cell r="I183" t="str">
            <v>0,00</v>
          </cell>
          <cell r="J183">
            <v>158.99</v>
          </cell>
          <cell r="K183">
            <v>0</v>
          </cell>
          <cell r="L183">
            <v>101.6</v>
          </cell>
          <cell r="M183">
            <v>16.21</v>
          </cell>
          <cell r="O183">
            <v>2.16</v>
          </cell>
          <cell r="P183">
            <v>0</v>
          </cell>
          <cell r="U183">
            <v>0</v>
          </cell>
          <cell r="V183">
            <v>0</v>
          </cell>
          <cell r="Y183">
            <v>1807</v>
          </cell>
          <cell r="Z183">
            <v>0</v>
          </cell>
        </row>
        <row r="184">
          <cell r="C184" t="str">
            <v>HOSPITAL ERMÍRIO COUTINHO - CG Nº 014/2022</v>
          </cell>
          <cell r="E184" t="str">
            <v>JAQUELINE MARIA DE ARAUJO LIRA</v>
          </cell>
          <cell r="F184" t="str">
            <v>3 - Administrativo</v>
          </cell>
          <cell r="G184" t="str">
            <v>4221-10</v>
          </cell>
          <cell r="H184" t="str">
            <v>01/2026</v>
          </cell>
          <cell r="I184" t="str">
            <v>0,00</v>
          </cell>
          <cell r="J184">
            <v>171.69</v>
          </cell>
          <cell r="K184">
            <v>0</v>
          </cell>
          <cell r="L184">
            <v>101.6</v>
          </cell>
          <cell r="M184">
            <v>16.21</v>
          </cell>
          <cell r="O184">
            <v>2.16</v>
          </cell>
          <cell r="P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HOSPITAL ERMÍRIO COUTINHO - CG Nº 014/2022</v>
          </cell>
          <cell r="E185" t="str">
            <v>JAYNNE CAROLINE DA COSTA SILVA</v>
          </cell>
          <cell r="F185" t="str">
            <v>2 - Outros Profissionais da Saúde</v>
          </cell>
          <cell r="G185" t="str">
            <v>3222-05</v>
          </cell>
          <cell r="H185" t="str">
            <v>01/2026</v>
          </cell>
          <cell r="I185" t="str">
            <v>0,00</v>
          </cell>
          <cell r="J185">
            <v>0</v>
          </cell>
          <cell r="K185">
            <v>0</v>
          </cell>
          <cell r="M185">
            <v>0</v>
          </cell>
          <cell r="P185">
            <v>0</v>
          </cell>
          <cell r="U185">
            <v>0</v>
          </cell>
          <cell r="V185">
            <v>0</v>
          </cell>
          <cell r="Y185">
            <v>164.27</v>
          </cell>
          <cell r="Z185">
            <v>0</v>
          </cell>
        </row>
        <row r="186">
          <cell r="C186" t="str">
            <v>HOSPITAL ERMÍRIO COUTINHO - CG Nº 014/2022</v>
          </cell>
          <cell r="E186" t="str">
            <v>JEOZADAQUE JOSE DE SOUZA</v>
          </cell>
          <cell r="F186" t="str">
            <v>3 - Administrativo</v>
          </cell>
          <cell r="G186" t="str">
            <v>2521-05</v>
          </cell>
          <cell r="H186" t="str">
            <v>01/2026</v>
          </cell>
          <cell r="I186" t="str">
            <v>0,00</v>
          </cell>
          <cell r="J186">
            <v>167.61</v>
          </cell>
          <cell r="K186">
            <v>0</v>
          </cell>
          <cell r="L186">
            <v>101.6</v>
          </cell>
          <cell r="M186">
            <v>15.18</v>
          </cell>
          <cell r="O186">
            <v>2.38</v>
          </cell>
          <cell r="P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HOSPITAL ERMÍRIO COUTINHO - CG Nº 014/2022</v>
          </cell>
          <cell r="E187" t="str">
            <v>JERILZA MARTINS DA SILVA LUNA</v>
          </cell>
          <cell r="F187" t="str">
            <v>2 - Outros Profissionais da Saúde</v>
          </cell>
          <cell r="G187" t="str">
            <v>3222-05</v>
          </cell>
          <cell r="H187" t="str">
            <v>01/2026</v>
          </cell>
          <cell r="I187" t="str">
            <v>0,00</v>
          </cell>
          <cell r="J187">
            <v>198.73</v>
          </cell>
          <cell r="K187">
            <v>0</v>
          </cell>
          <cell r="L187">
            <v>101.6</v>
          </cell>
          <cell r="M187">
            <v>16.21</v>
          </cell>
          <cell r="O187">
            <v>2.16</v>
          </cell>
          <cell r="P187">
            <v>0</v>
          </cell>
          <cell r="U187">
            <v>0</v>
          </cell>
          <cell r="V187">
            <v>0</v>
          </cell>
          <cell r="Y187">
            <v>1807</v>
          </cell>
          <cell r="Z187">
            <v>0</v>
          </cell>
        </row>
        <row r="188">
          <cell r="C188" t="str">
            <v>HOSPITAL ERMÍRIO COUTINHO - CG Nº 014/2022</v>
          </cell>
          <cell r="E188" t="str">
            <v>JESSICA MARIA SILVA FERREIRA</v>
          </cell>
          <cell r="F188" t="str">
            <v>2 - Outros Profissionais da Saúde</v>
          </cell>
          <cell r="G188" t="str">
            <v>3222-05</v>
          </cell>
          <cell r="H188" t="str">
            <v>01/2026</v>
          </cell>
          <cell r="I188" t="str">
            <v>0,00</v>
          </cell>
          <cell r="J188">
            <v>162.37</v>
          </cell>
          <cell r="K188">
            <v>0</v>
          </cell>
          <cell r="L188">
            <v>101.6</v>
          </cell>
          <cell r="M188">
            <v>16.21</v>
          </cell>
          <cell r="O188">
            <v>2.16</v>
          </cell>
          <cell r="P188">
            <v>0</v>
          </cell>
          <cell r="U188">
            <v>81.02</v>
          </cell>
          <cell r="V188">
            <v>0</v>
          </cell>
          <cell r="X188" t="str">
            <v>AUXILIO CRECHE</v>
          </cell>
          <cell r="Y188">
            <v>1807</v>
          </cell>
          <cell r="Z188">
            <v>0</v>
          </cell>
        </row>
        <row r="189">
          <cell r="C189" t="str">
            <v>HOSPITAL ERMÍRIO COUTINHO - CG Nº 014/2022</v>
          </cell>
          <cell r="E189" t="str">
            <v>JOABE DA SILVA</v>
          </cell>
          <cell r="F189" t="str">
            <v>2 - Outros Profissionais da Saúde</v>
          </cell>
          <cell r="G189" t="str">
            <v>2235-05</v>
          </cell>
          <cell r="H189" t="str">
            <v>01/2026</v>
          </cell>
          <cell r="I189" t="str">
            <v>0,00</v>
          </cell>
          <cell r="J189">
            <v>0</v>
          </cell>
          <cell r="K189">
            <v>0</v>
          </cell>
          <cell r="M189">
            <v>0</v>
          </cell>
          <cell r="P189">
            <v>0</v>
          </cell>
          <cell r="U189">
            <v>0</v>
          </cell>
          <cell r="V189">
            <v>0</v>
          </cell>
          <cell r="Y189">
            <v>894.24</v>
          </cell>
          <cell r="Z189">
            <v>0</v>
          </cell>
        </row>
        <row r="190">
          <cell r="C190" t="str">
            <v>HOSPITAL ERMÍRIO COUTINHO - CG Nº 014/2022</v>
          </cell>
          <cell r="E190" t="str">
            <v>JOANA DE SOUZA CORREIA</v>
          </cell>
          <cell r="F190" t="str">
            <v>3 - Administrativo</v>
          </cell>
          <cell r="G190" t="str">
            <v>2234-45</v>
          </cell>
          <cell r="H190" t="str">
            <v>01/2026</v>
          </cell>
          <cell r="I190" t="str">
            <v>0,00</v>
          </cell>
          <cell r="J190">
            <v>527.75</v>
          </cell>
          <cell r="K190">
            <v>0</v>
          </cell>
          <cell r="L190">
            <v>101.6</v>
          </cell>
          <cell r="M190">
            <v>25.4</v>
          </cell>
          <cell r="O190">
            <v>2.16</v>
          </cell>
          <cell r="P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HOSPITAL ERMÍRIO COUTINHO - CG Nº 014/2022</v>
          </cell>
          <cell r="E191" t="str">
            <v>JOANE OTAVIO FARIAS BARRETO</v>
          </cell>
          <cell r="F191" t="str">
            <v>2 - Outros Profissionais da Saúde</v>
          </cell>
          <cell r="G191" t="str">
            <v>2235-05</v>
          </cell>
          <cell r="H191" t="str">
            <v>01/2026</v>
          </cell>
          <cell r="I191" t="str">
            <v>0,00</v>
          </cell>
          <cell r="J191">
            <v>348.07</v>
          </cell>
          <cell r="K191">
            <v>0</v>
          </cell>
          <cell r="M191">
            <v>0</v>
          </cell>
          <cell r="O191">
            <v>4.9800000000000004</v>
          </cell>
          <cell r="P191">
            <v>0</v>
          </cell>
          <cell r="U191">
            <v>0</v>
          </cell>
          <cell r="V191">
            <v>0</v>
          </cell>
          <cell r="Y191">
            <v>2459.15</v>
          </cell>
          <cell r="Z191">
            <v>0</v>
          </cell>
        </row>
        <row r="192">
          <cell r="C192" t="str">
            <v>HOSPITAL ERMÍRIO COUTINHO - CG Nº 014/2022</v>
          </cell>
          <cell r="E192" t="str">
            <v>JOAO PAULO MACIEL</v>
          </cell>
          <cell r="F192" t="str">
            <v>2 - Outros Profissionais da Saúde</v>
          </cell>
          <cell r="G192" t="str">
            <v>3241-15</v>
          </cell>
          <cell r="H192" t="str">
            <v>01/2026</v>
          </cell>
          <cell r="I192" t="str">
            <v>0,00</v>
          </cell>
          <cell r="J192">
            <v>355.96</v>
          </cell>
          <cell r="K192">
            <v>0</v>
          </cell>
          <cell r="L192">
            <v>101.6</v>
          </cell>
          <cell r="M192">
            <v>32.42</v>
          </cell>
          <cell r="O192">
            <v>14.01</v>
          </cell>
          <cell r="P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HOSPITAL ERMÍRIO COUTINHO - CG Nº 014/2022</v>
          </cell>
          <cell r="E193" t="str">
            <v>JOAO VITOR ANCELMO BORGES</v>
          </cell>
          <cell r="F193" t="str">
            <v>2 - Outros Profissionais da Saúde</v>
          </cell>
          <cell r="G193" t="str">
            <v>2236-05</v>
          </cell>
          <cell r="H193" t="str">
            <v>01/2026</v>
          </cell>
          <cell r="I193" t="str">
            <v>0,00</v>
          </cell>
          <cell r="J193">
            <v>158.21</v>
          </cell>
          <cell r="K193">
            <v>0</v>
          </cell>
          <cell r="L193">
            <v>101.6</v>
          </cell>
          <cell r="M193">
            <v>2.86</v>
          </cell>
          <cell r="O193">
            <v>4.9800000000000004</v>
          </cell>
          <cell r="P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HOSPITAL ERMÍRIO COUTINHO - CG Nº 014/2022</v>
          </cell>
          <cell r="E194" t="str">
            <v>JOAS CANDIDO DIAS JUNIOR</v>
          </cell>
          <cell r="F194" t="str">
            <v>3 - Administrativo</v>
          </cell>
          <cell r="G194" t="str">
            <v>5163-45</v>
          </cell>
          <cell r="H194" t="str">
            <v>01/2026</v>
          </cell>
          <cell r="I194" t="str">
            <v>0,00</v>
          </cell>
          <cell r="J194">
            <v>211.33</v>
          </cell>
          <cell r="K194">
            <v>0</v>
          </cell>
          <cell r="L194">
            <v>101.6</v>
          </cell>
          <cell r="M194">
            <v>16.21</v>
          </cell>
          <cell r="O194">
            <v>2.16</v>
          </cell>
          <cell r="P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HOSPITAL ERMÍRIO COUTINHO - CG Nº 014/2022</v>
          </cell>
          <cell r="E195" t="str">
            <v xml:space="preserve">JOBSON LUIZ GONÇALVES </v>
          </cell>
          <cell r="F195" t="str">
            <v>3 - Administrativo</v>
          </cell>
          <cell r="G195" t="str">
            <v>5151-10</v>
          </cell>
          <cell r="H195" t="str">
            <v>01/2026</v>
          </cell>
          <cell r="I195" t="str">
            <v>0,00</v>
          </cell>
          <cell r="J195">
            <v>191.48</v>
          </cell>
          <cell r="K195">
            <v>0</v>
          </cell>
          <cell r="L195">
            <v>101.6</v>
          </cell>
          <cell r="M195">
            <v>16.21</v>
          </cell>
          <cell r="O195">
            <v>2.16</v>
          </cell>
          <cell r="P195">
            <v>0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HOSPITAL ERMÍRIO COUTINHO - CG Nº 014/2022</v>
          </cell>
          <cell r="E196" t="str">
            <v>JONAS BORBA DA SILVA</v>
          </cell>
          <cell r="F196" t="str">
            <v>2 - Outros Profissionais da Saúde</v>
          </cell>
          <cell r="G196" t="str">
            <v>2235-05</v>
          </cell>
          <cell r="H196" t="str">
            <v>01/2026</v>
          </cell>
          <cell r="I196" t="str">
            <v>0,00</v>
          </cell>
          <cell r="J196">
            <v>245.26</v>
          </cell>
          <cell r="K196">
            <v>0</v>
          </cell>
          <cell r="L196">
            <v>101.6</v>
          </cell>
          <cell r="M196">
            <v>2.79</v>
          </cell>
          <cell r="O196">
            <v>4.9800000000000004</v>
          </cell>
          <cell r="P196">
            <v>0</v>
          </cell>
          <cell r="U196">
            <v>0</v>
          </cell>
          <cell r="V196">
            <v>0</v>
          </cell>
          <cell r="Y196">
            <v>2459.15</v>
          </cell>
          <cell r="Z196">
            <v>0</v>
          </cell>
        </row>
        <row r="197">
          <cell r="C197" t="str">
            <v>HOSPITAL ERMÍRIO COUTINHO - CG Nº 014/2022</v>
          </cell>
          <cell r="E197" t="str">
            <v>JONATHA LUIZ SOUSA DA SILVA</v>
          </cell>
          <cell r="F197" t="str">
            <v>2 - Outros Profissionais da Saúde</v>
          </cell>
          <cell r="G197" t="str">
            <v>3242-05</v>
          </cell>
          <cell r="H197" t="str">
            <v>01/2026</v>
          </cell>
          <cell r="I197" t="str">
            <v>0,00</v>
          </cell>
          <cell r="J197">
            <v>168.99</v>
          </cell>
          <cell r="K197">
            <v>0</v>
          </cell>
          <cell r="L197">
            <v>101.6</v>
          </cell>
          <cell r="M197">
            <v>32.42</v>
          </cell>
          <cell r="O197">
            <v>2.16</v>
          </cell>
          <cell r="P197">
            <v>0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  <row r="198">
          <cell r="C198" t="str">
            <v>HOSPITAL ERMÍRIO COUTINHO - CG Nº 014/2022</v>
          </cell>
          <cell r="E198" t="str">
            <v>JORGE EDUARDO CANDIDO DOS SANTOS</v>
          </cell>
          <cell r="F198" t="str">
            <v>2 - Outros Profissionais da Saúde</v>
          </cell>
          <cell r="G198" t="str">
            <v>2235-05</v>
          </cell>
          <cell r="H198" t="str">
            <v>01/2026</v>
          </cell>
          <cell r="I198" t="str">
            <v>0,00</v>
          </cell>
          <cell r="J198">
            <v>323.82</v>
          </cell>
          <cell r="K198">
            <v>0</v>
          </cell>
          <cell r="L198">
            <v>101.6</v>
          </cell>
          <cell r="M198">
            <v>4.28</v>
          </cell>
          <cell r="O198">
            <v>4.9800000000000004</v>
          </cell>
          <cell r="P198">
            <v>0</v>
          </cell>
          <cell r="U198">
            <v>0</v>
          </cell>
          <cell r="V198">
            <v>0</v>
          </cell>
          <cell r="Y198">
            <v>1466.14</v>
          </cell>
          <cell r="Z198">
            <v>0</v>
          </cell>
        </row>
        <row r="199">
          <cell r="C199" t="str">
            <v>HOSPITAL ERMÍRIO COUTINHO - CG Nº 014/2022</v>
          </cell>
          <cell r="E199" t="str">
            <v>JOSE AUGUSTO PEREIRA</v>
          </cell>
          <cell r="F199" t="str">
            <v>3 - Administrativo</v>
          </cell>
          <cell r="G199" t="str">
            <v>4141-05</v>
          </cell>
          <cell r="H199" t="str">
            <v>01/2026</v>
          </cell>
          <cell r="I199" t="str">
            <v>0,00</v>
          </cell>
          <cell r="J199">
            <v>186.7</v>
          </cell>
          <cell r="K199">
            <v>0</v>
          </cell>
          <cell r="M199">
            <v>0</v>
          </cell>
          <cell r="O199">
            <v>2.16</v>
          </cell>
          <cell r="P199">
            <v>0</v>
          </cell>
          <cell r="U199">
            <v>0</v>
          </cell>
          <cell r="V199">
            <v>0</v>
          </cell>
          <cell r="Y199">
            <v>0</v>
          </cell>
          <cell r="Z199">
            <v>0</v>
          </cell>
        </row>
        <row r="200">
          <cell r="C200" t="str">
            <v>HOSPITAL ERMÍRIO COUTINHO - CG Nº 014/2022</v>
          </cell>
          <cell r="E200" t="str">
            <v>JOSE CORREIA DE SOUZA</v>
          </cell>
          <cell r="F200" t="str">
            <v>1 - Médico</v>
          </cell>
          <cell r="G200" t="str">
            <v>2251-25</v>
          </cell>
          <cell r="H200" t="str">
            <v>01/2026</v>
          </cell>
          <cell r="I200" t="str">
            <v>0,00</v>
          </cell>
          <cell r="K200">
            <v>116.69</v>
          </cell>
          <cell r="L200">
            <v>101.6</v>
          </cell>
          <cell r="M200">
            <v>7.33</v>
          </cell>
          <cell r="O200">
            <v>8.58</v>
          </cell>
          <cell r="P200">
            <v>0</v>
          </cell>
          <cell r="U200">
            <v>0</v>
          </cell>
          <cell r="V200">
            <v>0</v>
          </cell>
          <cell r="Y200">
            <v>0</v>
          </cell>
          <cell r="Z200">
            <v>0</v>
          </cell>
        </row>
        <row r="201">
          <cell r="C201" t="str">
            <v>HOSPITAL ERMÍRIO COUTINHO - CG Nº 014/2022</v>
          </cell>
          <cell r="E201" t="str">
            <v>JOSE EDUARDO VASCONCELOS</v>
          </cell>
          <cell r="F201" t="str">
            <v>3 - Administrativo</v>
          </cell>
          <cell r="G201" t="str">
            <v>3516-05</v>
          </cell>
          <cell r="H201" t="str">
            <v>01/2026</v>
          </cell>
          <cell r="I201" t="str">
            <v>0,00</v>
          </cell>
          <cell r="J201">
            <v>205.35</v>
          </cell>
          <cell r="K201">
            <v>0</v>
          </cell>
          <cell r="L201">
            <v>101.6</v>
          </cell>
          <cell r="M201">
            <v>32.42</v>
          </cell>
          <cell r="O201">
            <v>2.16</v>
          </cell>
          <cell r="P201">
            <v>0</v>
          </cell>
          <cell r="U201">
            <v>0</v>
          </cell>
          <cell r="V201">
            <v>0</v>
          </cell>
          <cell r="Y201">
            <v>0</v>
          </cell>
          <cell r="Z201">
            <v>0</v>
          </cell>
        </row>
        <row r="202">
          <cell r="C202" t="str">
            <v>HOSPITAL ERMÍRIO COUTINHO - CG Nº 014/2022</v>
          </cell>
          <cell r="E202" t="str">
            <v>JOSE FELIPE PESSOA</v>
          </cell>
          <cell r="F202" t="str">
            <v>2 - Outros Profissionais da Saúde</v>
          </cell>
          <cell r="G202" t="str">
            <v>3222-05</v>
          </cell>
          <cell r="H202" t="str">
            <v>01/2026</v>
          </cell>
          <cell r="I202" t="str">
            <v>0,00</v>
          </cell>
          <cell r="J202">
            <v>0</v>
          </cell>
          <cell r="K202">
            <v>0</v>
          </cell>
          <cell r="M202">
            <v>0</v>
          </cell>
          <cell r="P202">
            <v>0</v>
          </cell>
          <cell r="U202">
            <v>0</v>
          </cell>
          <cell r="V202">
            <v>0</v>
          </cell>
          <cell r="Y202">
            <v>1478.45</v>
          </cell>
          <cell r="Z202">
            <v>0</v>
          </cell>
        </row>
        <row r="203">
          <cell r="C203" t="str">
            <v>HOSPITAL ERMÍRIO COUTINHO - CG Nº 014/2022</v>
          </cell>
          <cell r="E203" t="str">
            <v>JOSE FERNANDO DA SILVA</v>
          </cell>
          <cell r="F203" t="str">
            <v>3 - Administrativo</v>
          </cell>
          <cell r="G203" t="str">
            <v>5151-10</v>
          </cell>
          <cell r="H203" t="str">
            <v>01/2026</v>
          </cell>
          <cell r="I203" t="str">
            <v>0,00</v>
          </cell>
          <cell r="J203">
            <v>172.18</v>
          </cell>
          <cell r="K203">
            <v>0</v>
          </cell>
          <cell r="L203">
            <v>101.6</v>
          </cell>
          <cell r="M203">
            <v>16.21</v>
          </cell>
          <cell r="O203">
            <v>2.16</v>
          </cell>
          <cell r="P203">
            <v>0</v>
          </cell>
          <cell r="U203">
            <v>0</v>
          </cell>
          <cell r="V203">
            <v>0</v>
          </cell>
          <cell r="Y203">
            <v>0</v>
          </cell>
          <cell r="Z203">
            <v>0</v>
          </cell>
        </row>
        <row r="204">
          <cell r="C204" t="str">
            <v>HOSPITAL ERMÍRIO COUTINHO - CG Nº 014/2022</v>
          </cell>
          <cell r="E204" t="str">
            <v>JOSE GABRIEL BELMIRO</v>
          </cell>
          <cell r="F204" t="str">
            <v>2 - Outros Profissionais da Saúde</v>
          </cell>
          <cell r="G204" t="str">
            <v>3222-05</v>
          </cell>
          <cell r="H204" t="str">
            <v>01/2026</v>
          </cell>
          <cell r="I204" t="str">
            <v>0,00</v>
          </cell>
          <cell r="J204">
            <v>175.34</v>
          </cell>
          <cell r="K204">
            <v>0</v>
          </cell>
          <cell r="L204">
            <v>101.6</v>
          </cell>
          <cell r="M204">
            <v>16.21</v>
          </cell>
          <cell r="O204">
            <v>2.16</v>
          </cell>
          <cell r="P204">
            <v>0</v>
          </cell>
          <cell r="U204">
            <v>0</v>
          </cell>
          <cell r="V204">
            <v>0</v>
          </cell>
          <cell r="Y204">
            <v>1807</v>
          </cell>
          <cell r="Z204">
            <v>0</v>
          </cell>
        </row>
        <row r="205">
          <cell r="C205" t="str">
            <v>HOSPITAL ERMÍRIO COUTINHO - CG Nº 014/2022</v>
          </cell>
          <cell r="E205" t="str">
            <v>JOSE GERIVALDO PEREIRA</v>
          </cell>
          <cell r="F205" t="str">
            <v>2 - Outros Profissionais da Saúde</v>
          </cell>
          <cell r="G205" t="str">
            <v>3222-05</v>
          </cell>
          <cell r="H205" t="str">
            <v>01/2026</v>
          </cell>
          <cell r="I205" t="str">
            <v>0,00</v>
          </cell>
          <cell r="J205">
            <v>168.86</v>
          </cell>
          <cell r="K205">
            <v>0</v>
          </cell>
          <cell r="L205">
            <v>101.6</v>
          </cell>
          <cell r="M205">
            <v>16.21</v>
          </cell>
          <cell r="O205">
            <v>2.16</v>
          </cell>
          <cell r="P205">
            <v>0</v>
          </cell>
          <cell r="U205">
            <v>0</v>
          </cell>
          <cell r="V205">
            <v>0</v>
          </cell>
          <cell r="Y205">
            <v>1807</v>
          </cell>
          <cell r="Z205">
            <v>0</v>
          </cell>
        </row>
        <row r="206">
          <cell r="C206" t="str">
            <v>HOSPITAL ERMÍRIO COUTINHO - CG Nº 014/2022</v>
          </cell>
          <cell r="E206" t="str">
            <v>JOSE HUMBERTO FERREIRA GONZAGA</v>
          </cell>
          <cell r="F206" t="str">
            <v>2 - Outros Profissionais da Saúde</v>
          </cell>
          <cell r="G206" t="str">
            <v>3222-05</v>
          </cell>
          <cell r="H206" t="str">
            <v>01/2026</v>
          </cell>
          <cell r="I206" t="str">
            <v>0,00</v>
          </cell>
          <cell r="J206">
            <v>198.73</v>
          </cell>
          <cell r="K206">
            <v>0</v>
          </cell>
          <cell r="L206">
            <v>101.6</v>
          </cell>
          <cell r="M206">
            <v>16.21</v>
          </cell>
          <cell r="O206">
            <v>2.16</v>
          </cell>
          <cell r="P206">
            <v>0</v>
          </cell>
          <cell r="U206">
            <v>0</v>
          </cell>
          <cell r="V206">
            <v>0</v>
          </cell>
          <cell r="Y206">
            <v>1807</v>
          </cell>
          <cell r="Z206">
            <v>0</v>
          </cell>
        </row>
        <row r="207">
          <cell r="C207" t="str">
            <v>HOSPITAL ERMÍRIO COUTINHO - CG Nº 014/2022</v>
          </cell>
          <cell r="E207" t="str">
            <v>JOSE ILDO DA SILVA</v>
          </cell>
          <cell r="F207" t="str">
            <v>3 - Administrativo</v>
          </cell>
          <cell r="G207" t="str">
            <v>5211-30</v>
          </cell>
          <cell r="H207" t="str">
            <v>01/2026</v>
          </cell>
          <cell r="I207" t="str">
            <v>0,00</v>
          </cell>
          <cell r="J207">
            <v>159.26</v>
          </cell>
          <cell r="K207">
            <v>0</v>
          </cell>
          <cell r="L207">
            <v>101.6</v>
          </cell>
          <cell r="M207">
            <v>16.21</v>
          </cell>
          <cell r="O207">
            <v>2.16</v>
          </cell>
          <cell r="P207">
            <v>0</v>
          </cell>
          <cell r="U207">
            <v>0</v>
          </cell>
          <cell r="V207">
            <v>0</v>
          </cell>
          <cell r="Y207">
            <v>0</v>
          </cell>
          <cell r="Z207">
            <v>0</v>
          </cell>
        </row>
        <row r="208">
          <cell r="C208" t="str">
            <v>HOSPITAL ERMÍRIO COUTINHO - CG Nº 014/2022</v>
          </cell>
          <cell r="E208" t="str">
            <v>JOSE LOPES DE ANDRADE</v>
          </cell>
          <cell r="F208" t="str">
            <v>3 - Administrativo</v>
          </cell>
          <cell r="G208" t="str">
            <v>5151-10</v>
          </cell>
          <cell r="H208" t="str">
            <v>01/2026</v>
          </cell>
          <cell r="I208" t="str">
            <v>0,00</v>
          </cell>
          <cell r="J208">
            <v>185.61</v>
          </cell>
          <cell r="K208">
            <v>0</v>
          </cell>
          <cell r="L208">
            <v>101.6</v>
          </cell>
          <cell r="M208">
            <v>16.21</v>
          </cell>
          <cell r="O208">
            <v>2.16</v>
          </cell>
          <cell r="P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</row>
        <row r="209">
          <cell r="C209" t="str">
            <v>HOSPITAL ERMÍRIO COUTINHO - CG Nº 014/2022</v>
          </cell>
          <cell r="E209" t="str">
            <v>JOSE MURILLO VINICIUS RAMOS SILVA</v>
          </cell>
          <cell r="F209" t="str">
            <v>3 - Administrativo</v>
          </cell>
          <cell r="G209" t="str">
            <v>3132-20</v>
          </cell>
          <cell r="H209" t="str">
            <v>01/2026</v>
          </cell>
          <cell r="I209" t="str">
            <v>0,00</v>
          </cell>
          <cell r="J209">
            <v>239.82</v>
          </cell>
          <cell r="K209">
            <v>0</v>
          </cell>
          <cell r="L209">
            <v>101.6</v>
          </cell>
          <cell r="M209">
            <v>32.42</v>
          </cell>
          <cell r="O209">
            <v>2.16</v>
          </cell>
          <cell r="P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</row>
        <row r="210">
          <cell r="C210" t="str">
            <v>HOSPITAL ERMÍRIO COUTINHO - CG Nº 014/2022</v>
          </cell>
          <cell r="E210" t="str">
            <v>JOSEANE MARIA SILVA DE FRANCA</v>
          </cell>
          <cell r="F210" t="str">
            <v>3 - Administrativo</v>
          </cell>
          <cell r="G210" t="str">
            <v>5135-05</v>
          </cell>
          <cell r="H210" t="str">
            <v>01/2026</v>
          </cell>
          <cell r="I210" t="str">
            <v>0,00</v>
          </cell>
          <cell r="J210">
            <v>223.22</v>
          </cell>
          <cell r="K210">
            <v>0</v>
          </cell>
          <cell r="M210">
            <v>0</v>
          </cell>
          <cell r="O210">
            <v>2.16</v>
          </cell>
          <cell r="P210">
            <v>0</v>
          </cell>
          <cell r="U210">
            <v>0</v>
          </cell>
          <cell r="V210">
            <v>0</v>
          </cell>
          <cell r="Y210">
            <v>0</v>
          </cell>
          <cell r="Z210">
            <v>0</v>
          </cell>
        </row>
        <row r="211">
          <cell r="C211" t="str">
            <v>HOSPITAL ERMÍRIO COUTINHO - CG Nº 014/2022</v>
          </cell>
          <cell r="E211" t="str">
            <v>JOSEFA MARIA DE FARIAS BARRETO</v>
          </cell>
          <cell r="F211" t="str">
            <v>2 - Outros Profissionais da Saúde</v>
          </cell>
          <cell r="G211" t="str">
            <v>3222-05</v>
          </cell>
          <cell r="H211" t="str">
            <v>01/2026</v>
          </cell>
          <cell r="I211" t="str">
            <v>0,00</v>
          </cell>
          <cell r="J211">
            <v>198.73</v>
          </cell>
          <cell r="K211">
            <v>0</v>
          </cell>
          <cell r="L211">
            <v>101.6</v>
          </cell>
          <cell r="M211">
            <v>16.21</v>
          </cell>
          <cell r="O211">
            <v>2.16</v>
          </cell>
          <cell r="P211">
            <v>0</v>
          </cell>
          <cell r="U211">
            <v>0</v>
          </cell>
          <cell r="V211">
            <v>0</v>
          </cell>
          <cell r="Y211">
            <v>1807</v>
          </cell>
          <cell r="Z211">
            <v>0</v>
          </cell>
        </row>
        <row r="212">
          <cell r="C212" t="str">
            <v>HOSPITAL ERMÍRIO COUTINHO - CG Nº 014/2022</v>
          </cell>
          <cell r="E212" t="str">
            <v>JOSELIA DE LOURDES BERNARDO</v>
          </cell>
          <cell r="F212" t="str">
            <v>3 - Administrativo</v>
          </cell>
          <cell r="G212" t="str">
            <v>5134-30</v>
          </cell>
          <cell r="H212" t="str">
            <v>01/2026</v>
          </cell>
          <cell r="I212" t="str">
            <v>0,00</v>
          </cell>
          <cell r="J212">
            <v>185.33</v>
          </cell>
          <cell r="K212">
            <v>0</v>
          </cell>
          <cell r="L212">
            <v>101.6</v>
          </cell>
          <cell r="M212">
            <v>16.21</v>
          </cell>
          <cell r="O212">
            <v>2.16</v>
          </cell>
          <cell r="P212">
            <v>0</v>
          </cell>
          <cell r="U212">
            <v>0</v>
          </cell>
          <cell r="V212">
            <v>0</v>
          </cell>
          <cell r="Y212">
            <v>0</v>
          </cell>
          <cell r="Z212">
            <v>0</v>
          </cell>
        </row>
        <row r="213">
          <cell r="C213" t="str">
            <v>HOSPITAL ERMÍRIO COUTINHO - CG Nº 014/2022</v>
          </cell>
          <cell r="E213" t="str">
            <v>JOSELMA EUNICE DA SILVA ALBUQUERQUE</v>
          </cell>
          <cell r="F213" t="str">
            <v>2 - Outros Profissionais da Saúde</v>
          </cell>
          <cell r="G213" t="str">
            <v>3242-05</v>
          </cell>
          <cell r="H213" t="str">
            <v>01/2026</v>
          </cell>
          <cell r="I213" t="str">
            <v>0,00</v>
          </cell>
          <cell r="J213">
            <v>204.09</v>
          </cell>
          <cell r="K213">
            <v>0</v>
          </cell>
          <cell r="L213">
            <v>101.6</v>
          </cell>
          <cell r="M213">
            <v>32.42</v>
          </cell>
          <cell r="O213">
            <v>2.16</v>
          </cell>
          <cell r="P213">
            <v>0</v>
          </cell>
          <cell r="U213">
            <v>0</v>
          </cell>
          <cell r="V213">
            <v>0</v>
          </cell>
          <cell r="Y213">
            <v>0</v>
          </cell>
          <cell r="Z213">
            <v>0</v>
          </cell>
        </row>
        <row r="214">
          <cell r="C214" t="str">
            <v>HOSPITAL ERMÍRIO COUTINHO - CG Nº 014/2022</v>
          </cell>
          <cell r="E214" t="str">
            <v>JOSELMA MARIA DA SILVA ROZENDO COUTINHO</v>
          </cell>
          <cell r="F214" t="str">
            <v>3 - Administrativo</v>
          </cell>
          <cell r="G214" t="str">
            <v>5134-30</v>
          </cell>
          <cell r="H214" t="str">
            <v>01/2026</v>
          </cell>
          <cell r="I214" t="str">
            <v>0,00</v>
          </cell>
          <cell r="J214">
            <v>198.99</v>
          </cell>
          <cell r="K214">
            <v>0</v>
          </cell>
          <cell r="L214">
            <v>101.6</v>
          </cell>
          <cell r="M214">
            <v>16.21</v>
          </cell>
          <cell r="O214">
            <v>2.16</v>
          </cell>
          <cell r="P214">
            <v>0</v>
          </cell>
          <cell r="U214">
            <v>0</v>
          </cell>
          <cell r="V214">
            <v>0</v>
          </cell>
          <cell r="Y214">
            <v>0</v>
          </cell>
          <cell r="Z214">
            <v>0</v>
          </cell>
        </row>
        <row r="215">
          <cell r="C215" t="str">
            <v>HOSPITAL ERMÍRIO COUTINHO - CG Nº 014/2022</v>
          </cell>
          <cell r="E215" t="str">
            <v>JOSENALDO DOS SANTOS</v>
          </cell>
          <cell r="F215" t="str">
            <v>3 - Administrativo</v>
          </cell>
          <cell r="G215" t="str">
            <v>2521-05</v>
          </cell>
          <cell r="H215" t="str">
            <v>01/2026</v>
          </cell>
          <cell r="I215" t="str">
            <v>0,00</v>
          </cell>
          <cell r="J215">
            <v>167.61</v>
          </cell>
          <cell r="K215">
            <v>0</v>
          </cell>
          <cell r="L215">
            <v>101.6</v>
          </cell>
          <cell r="M215">
            <v>16.21</v>
          </cell>
          <cell r="O215">
            <v>2.38</v>
          </cell>
          <cell r="P215">
            <v>0</v>
          </cell>
          <cell r="U215">
            <v>0</v>
          </cell>
          <cell r="V215">
            <v>0</v>
          </cell>
          <cell r="Y215">
            <v>0</v>
          </cell>
          <cell r="Z215">
            <v>0</v>
          </cell>
        </row>
        <row r="216">
          <cell r="C216" t="str">
            <v>HOSPITAL ERMÍRIO COUTINHO - CG Nº 014/2022</v>
          </cell>
          <cell r="E216" t="str">
            <v>JOSENILDO DO NASCIMENTO PAULINO</v>
          </cell>
          <cell r="F216" t="str">
            <v>2 - Outros Profissionais da Saúde</v>
          </cell>
          <cell r="G216" t="str">
            <v>3222-05</v>
          </cell>
          <cell r="H216" t="str">
            <v>01/2026</v>
          </cell>
          <cell r="I216" t="str">
            <v>0,00</v>
          </cell>
          <cell r="J216">
            <v>0</v>
          </cell>
          <cell r="K216">
            <v>0</v>
          </cell>
          <cell r="M216">
            <v>0</v>
          </cell>
          <cell r="P216">
            <v>0</v>
          </cell>
          <cell r="U216">
            <v>0</v>
          </cell>
          <cell r="V216">
            <v>0</v>
          </cell>
          <cell r="Y216">
            <v>821.36</v>
          </cell>
          <cell r="Z216">
            <v>0</v>
          </cell>
        </row>
        <row r="217">
          <cell r="C217" t="str">
            <v>HOSPITAL ERMÍRIO COUTINHO - CG Nº 014/2022</v>
          </cell>
          <cell r="E217" t="str">
            <v>JOSEVALDO SEBASTIAO DO NASCIMENTO</v>
          </cell>
          <cell r="F217" t="str">
            <v>3 - Administrativo</v>
          </cell>
          <cell r="G217" t="str">
            <v>5132-05</v>
          </cell>
          <cell r="H217" t="str">
            <v>01/2026</v>
          </cell>
          <cell r="I217" t="str">
            <v>0,00</v>
          </cell>
          <cell r="J217">
            <v>0</v>
          </cell>
          <cell r="K217">
            <v>11265.99</v>
          </cell>
          <cell r="L217">
            <v>101.6</v>
          </cell>
          <cell r="M217">
            <v>16.21</v>
          </cell>
          <cell r="O217">
            <v>2.16</v>
          </cell>
          <cell r="P217">
            <v>0</v>
          </cell>
          <cell r="U217">
            <v>0</v>
          </cell>
          <cell r="V217">
            <v>0</v>
          </cell>
          <cell r="Y217">
            <v>0</v>
          </cell>
          <cell r="Z217">
            <v>0</v>
          </cell>
        </row>
        <row r="218">
          <cell r="C218" t="str">
            <v>HOSPITAL ERMÍRIO COUTINHO - CG Nº 014/2022</v>
          </cell>
          <cell r="E218" t="str">
            <v>JOSIAS GOMES DA SILVA</v>
          </cell>
          <cell r="F218" t="str">
            <v>3 - Administrativo</v>
          </cell>
          <cell r="G218" t="str">
            <v>5102-05</v>
          </cell>
          <cell r="H218" t="str">
            <v>01/2026</v>
          </cell>
          <cell r="I218" t="str">
            <v>0,00</v>
          </cell>
          <cell r="J218">
            <v>224.06</v>
          </cell>
          <cell r="K218">
            <v>0</v>
          </cell>
          <cell r="L218">
            <v>101.6</v>
          </cell>
          <cell r="M218">
            <v>32.42</v>
          </cell>
          <cell r="O218">
            <v>2.16</v>
          </cell>
          <cell r="P218">
            <v>0</v>
          </cell>
          <cell r="U218">
            <v>0</v>
          </cell>
          <cell r="V218">
            <v>0</v>
          </cell>
          <cell r="Y218">
            <v>0</v>
          </cell>
          <cell r="Z218">
            <v>0</v>
          </cell>
        </row>
        <row r="219">
          <cell r="C219" t="str">
            <v>HOSPITAL ERMÍRIO COUTINHO - CG Nº 014/2022</v>
          </cell>
          <cell r="E219" t="str">
            <v>JOSINETE MARIA SANTOS DA SILVEIRA</v>
          </cell>
          <cell r="F219" t="str">
            <v>2 - Outros Profissionais da Saúde</v>
          </cell>
          <cell r="G219" t="str">
            <v>3222-05</v>
          </cell>
          <cell r="H219" t="str">
            <v>01/2026</v>
          </cell>
          <cell r="I219" t="str">
            <v>0,00</v>
          </cell>
          <cell r="J219">
            <v>175.34</v>
          </cell>
          <cell r="K219">
            <v>0</v>
          </cell>
          <cell r="L219">
            <v>101.6</v>
          </cell>
          <cell r="M219">
            <v>16.21</v>
          </cell>
          <cell r="O219">
            <v>2.16</v>
          </cell>
          <cell r="P219">
            <v>0</v>
          </cell>
          <cell r="U219">
            <v>0</v>
          </cell>
          <cell r="V219">
            <v>0</v>
          </cell>
          <cell r="Y219">
            <v>1807</v>
          </cell>
          <cell r="Z219">
            <v>0</v>
          </cell>
        </row>
        <row r="220">
          <cell r="C220" t="str">
            <v>HOSPITAL ERMÍRIO COUTINHO - CG Nº 014/2022</v>
          </cell>
          <cell r="E220" t="str">
            <v>JOSIVALDO JOSE PIMENTEL DO NASCIMENTO</v>
          </cell>
          <cell r="F220" t="str">
            <v>2 - Outros Profissionais da Saúde</v>
          </cell>
          <cell r="G220" t="str">
            <v>3222-05</v>
          </cell>
          <cell r="H220" t="str">
            <v>01/2026</v>
          </cell>
          <cell r="I220" t="str">
            <v>0,00</v>
          </cell>
          <cell r="J220">
            <v>197.62</v>
          </cell>
          <cell r="K220">
            <v>0</v>
          </cell>
          <cell r="L220">
            <v>101.6</v>
          </cell>
          <cell r="M220">
            <v>16.21</v>
          </cell>
          <cell r="O220">
            <v>2.16</v>
          </cell>
          <cell r="P220">
            <v>0</v>
          </cell>
          <cell r="U220">
            <v>0</v>
          </cell>
          <cell r="V220">
            <v>0</v>
          </cell>
          <cell r="Y220">
            <v>1807</v>
          </cell>
          <cell r="Z220">
            <v>0</v>
          </cell>
        </row>
        <row r="221">
          <cell r="C221" t="str">
            <v>HOSPITAL ERMÍRIO COUTINHO - CG Nº 014/2022</v>
          </cell>
          <cell r="E221" t="str">
            <v>JOSUE PAULO RIBEIRO</v>
          </cell>
          <cell r="F221" t="str">
            <v>3 - Administrativo</v>
          </cell>
          <cell r="G221" t="str">
            <v>5143-10</v>
          </cell>
          <cell r="H221" t="str">
            <v>01/2026</v>
          </cell>
          <cell r="I221" t="str">
            <v>0,00</v>
          </cell>
          <cell r="J221">
            <v>178.01</v>
          </cell>
          <cell r="K221">
            <v>0</v>
          </cell>
          <cell r="L221">
            <v>101.6</v>
          </cell>
          <cell r="M221">
            <v>16.21</v>
          </cell>
          <cell r="O221">
            <v>2.16</v>
          </cell>
          <cell r="P221">
            <v>0</v>
          </cell>
          <cell r="U221">
            <v>0</v>
          </cell>
          <cell r="V221">
            <v>0</v>
          </cell>
          <cell r="Y221">
            <v>0</v>
          </cell>
          <cell r="Z221">
            <v>0</v>
          </cell>
        </row>
        <row r="222">
          <cell r="C222" t="str">
            <v>HOSPITAL ERMÍRIO COUTINHO - CG Nº 014/2022</v>
          </cell>
          <cell r="E222" t="str">
            <v>JOZINILDO FERREIRA DA SILVA</v>
          </cell>
          <cell r="F222" t="str">
            <v>2 - Outros Profissionais da Saúde</v>
          </cell>
          <cell r="G222" t="str">
            <v>3222-05</v>
          </cell>
          <cell r="H222" t="str">
            <v>01/2026</v>
          </cell>
          <cell r="I222" t="str">
            <v>0,00</v>
          </cell>
          <cell r="J222">
            <v>182.91</v>
          </cell>
          <cell r="K222">
            <v>0</v>
          </cell>
          <cell r="L222">
            <v>101.6</v>
          </cell>
          <cell r="M222">
            <v>16.21</v>
          </cell>
          <cell r="O222">
            <v>2.16</v>
          </cell>
          <cell r="P222">
            <v>0</v>
          </cell>
          <cell r="U222">
            <v>0</v>
          </cell>
          <cell r="V222">
            <v>0</v>
          </cell>
          <cell r="Y222">
            <v>1807</v>
          </cell>
          <cell r="Z222">
            <v>0</v>
          </cell>
        </row>
        <row r="223">
          <cell r="C223" t="str">
            <v>HOSPITAL ERMÍRIO COUTINHO - CG Nº 014/2022</v>
          </cell>
          <cell r="E223" t="str">
            <v>JUAN CARLOS DA SILVA</v>
          </cell>
          <cell r="F223" t="str">
            <v>2 - Outros Profissionais da Saúde</v>
          </cell>
          <cell r="G223" t="str">
            <v>2235-05</v>
          </cell>
          <cell r="H223" t="str">
            <v>01/2026</v>
          </cell>
          <cell r="I223" t="str">
            <v>0,00</v>
          </cell>
          <cell r="J223">
            <v>231.94</v>
          </cell>
          <cell r="K223">
            <v>0</v>
          </cell>
          <cell r="L223">
            <v>101.6</v>
          </cell>
          <cell r="M223">
            <v>2.79</v>
          </cell>
          <cell r="O223">
            <v>4.9800000000000004</v>
          </cell>
          <cell r="P223">
            <v>0</v>
          </cell>
          <cell r="U223">
            <v>0</v>
          </cell>
          <cell r="V223">
            <v>0</v>
          </cell>
          <cell r="Y223">
            <v>2459.15</v>
          </cell>
          <cell r="Z223">
            <v>0</v>
          </cell>
        </row>
        <row r="224">
          <cell r="C224" t="str">
            <v>HOSPITAL ERMÍRIO COUTINHO - CG Nº 014/2022</v>
          </cell>
          <cell r="E224" t="str">
            <v>JULIANA BARBOSA LIMA SALES</v>
          </cell>
          <cell r="F224" t="str">
            <v>1 - Médico</v>
          </cell>
          <cell r="G224" t="str">
            <v>2252-50</v>
          </cell>
          <cell r="H224" t="str">
            <v>01/2026</v>
          </cell>
          <cell r="I224" t="str">
            <v>0,00</v>
          </cell>
          <cell r="J224">
            <v>872.19</v>
          </cell>
          <cell r="K224">
            <v>0</v>
          </cell>
          <cell r="L224">
            <v>101.6</v>
          </cell>
          <cell r="M224">
            <v>7.33</v>
          </cell>
          <cell r="O224">
            <v>8.58</v>
          </cell>
          <cell r="P224">
            <v>0</v>
          </cell>
          <cell r="U224">
            <v>0</v>
          </cell>
          <cell r="V224">
            <v>0</v>
          </cell>
          <cell r="Y224">
            <v>0</v>
          </cell>
          <cell r="Z224">
            <v>0</v>
          </cell>
        </row>
        <row r="225">
          <cell r="C225" t="str">
            <v>HOSPITAL ERMÍRIO COUTINHO - CG Nº 014/2022</v>
          </cell>
          <cell r="E225" t="str">
            <v>JULIANE KARINE ALVES DA SILVA</v>
          </cell>
          <cell r="F225" t="str">
            <v>2 - Outros Profissionais da Saúde</v>
          </cell>
          <cell r="G225" t="str">
            <v>3222-05</v>
          </cell>
          <cell r="H225" t="str">
            <v>01/2026</v>
          </cell>
          <cell r="I225" t="str">
            <v>0,00</v>
          </cell>
          <cell r="J225">
            <v>155.61000000000001</v>
          </cell>
          <cell r="K225">
            <v>0</v>
          </cell>
          <cell r="L225">
            <v>101.6</v>
          </cell>
          <cell r="M225">
            <v>16.21</v>
          </cell>
          <cell r="O225">
            <v>2.16</v>
          </cell>
          <cell r="P225">
            <v>0</v>
          </cell>
          <cell r="U225">
            <v>0</v>
          </cell>
          <cell r="V225">
            <v>0</v>
          </cell>
          <cell r="Y225">
            <v>0</v>
          </cell>
          <cell r="Z225">
            <v>0</v>
          </cell>
        </row>
        <row r="226">
          <cell r="C226" t="str">
            <v>HOSPITAL ERMÍRIO COUTINHO - CG Nº 014/2022</v>
          </cell>
          <cell r="E226" t="str">
            <v>JULLYANE FERNANDA ALVES DA SILVA</v>
          </cell>
          <cell r="F226" t="str">
            <v>3 - Administrativo</v>
          </cell>
          <cell r="G226" t="str">
            <v>5211-30</v>
          </cell>
          <cell r="H226" t="str">
            <v>01/2026</v>
          </cell>
          <cell r="I226" t="str">
            <v>0,00</v>
          </cell>
          <cell r="J226">
            <v>150.30000000000001</v>
          </cell>
          <cell r="K226">
            <v>0</v>
          </cell>
          <cell r="L226">
            <v>101.6</v>
          </cell>
          <cell r="M226">
            <v>16.21</v>
          </cell>
          <cell r="O226">
            <v>2.16</v>
          </cell>
          <cell r="P226">
            <v>0</v>
          </cell>
          <cell r="U226">
            <v>134.80000000000001</v>
          </cell>
          <cell r="V226">
            <v>0</v>
          </cell>
          <cell r="X226" t="str">
            <v>AUXILIO CRECHE</v>
          </cell>
          <cell r="Y226">
            <v>0</v>
          </cell>
          <cell r="Z226">
            <v>0</v>
          </cell>
        </row>
        <row r="227">
          <cell r="C227" t="str">
            <v>HOSPITAL ERMÍRIO COUTINHO - CG Nº 014/2022</v>
          </cell>
          <cell r="E227" t="str">
            <v>KARLA EMANUELLE DE FRANÇA</v>
          </cell>
          <cell r="F227" t="str">
            <v>2 - Outros Profissionais da Saúde</v>
          </cell>
          <cell r="G227" t="str">
            <v>3222-05</v>
          </cell>
          <cell r="H227" t="str">
            <v>01/2026</v>
          </cell>
          <cell r="I227" t="str">
            <v>0,00</v>
          </cell>
          <cell r="J227">
            <v>162.37</v>
          </cell>
          <cell r="K227">
            <v>0</v>
          </cell>
          <cell r="L227">
            <v>101.6</v>
          </cell>
          <cell r="M227">
            <v>16.21</v>
          </cell>
          <cell r="O227">
            <v>2.16</v>
          </cell>
          <cell r="P227">
            <v>0</v>
          </cell>
          <cell r="U227">
            <v>81.02</v>
          </cell>
          <cell r="V227">
            <v>0</v>
          </cell>
          <cell r="X227" t="str">
            <v>AUXILIO CRECHE</v>
          </cell>
          <cell r="Y227">
            <v>1807</v>
          </cell>
          <cell r="Z227">
            <v>0</v>
          </cell>
        </row>
        <row r="228">
          <cell r="C228" t="str">
            <v>HOSPITAL ERMÍRIO COUTINHO - CG Nº 014/2022</v>
          </cell>
          <cell r="E228" t="str">
            <v>KARLA VIRGINIO DE OLIVEIRA SILVA</v>
          </cell>
          <cell r="F228" t="str">
            <v>2 - Outros Profissionais da Saúde</v>
          </cell>
          <cell r="G228" t="str">
            <v>2516-05</v>
          </cell>
          <cell r="H228" t="str">
            <v>01/2026</v>
          </cell>
          <cell r="I228" t="str">
            <v>0,00</v>
          </cell>
          <cell r="J228">
            <v>286.37</v>
          </cell>
          <cell r="K228">
            <v>0</v>
          </cell>
          <cell r="L228">
            <v>101.6</v>
          </cell>
          <cell r="M228">
            <v>32.42</v>
          </cell>
          <cell r="O228">
            <v>2.16</v>
          </cell>
          <cell r="P228">
            <v>0</v>
          </cell>
          <cell r="U228">
            <v>0</v>
          </cell>
          <cell r="V228">
            <v>0</v>
          </cell>
          <cell r="Y228">
            <v>0</v>
          </cell>
          <cell r="Z228">
            <v>0</v>
          </cell>
        </row>
        <row r="229">
          <cell r="C229" t="str">
            <v>HOSPITAL ERMÍRIO COUTINHO - CG Nº 014/2022</v>
          </cell>
          <cell r="E229" t="str">
            <v>KARLLA EUGENIA MARIA DA SILVA</v>
          </cell>
          <cell r="F229" t="str">
            <v>2 - Outros Profissionais da Saúde</v>
          </cell>
          <cell r="G229" t="str">
            <v>2235-05</v>
          </cell>
          <cell r="H229" t="str">
            <v>01/2026</v>
          </cell>
          <cell r="I229" t="str">
            <v>0,00</v>
          </cell>
          <cell r="J229">
            <v>0</v>
          </cell>
          <cell r="K229">
            <v>0</v>
          </cell>
          <cell r="M229">
            <v>0</v>
          </cell>
          <cell r="P229">
            <v>0</v>
          </cell>
          <cell r="U229">
            <v>0</v>
          </cell>
          <cell r="V229">
            <v>0</v>
          </cell>
          <cell r="Y229">
            <v>1117.8</v>
          </cell>
          <cell r="Z229">
            <v>0</v>
          </cell>
        </row>
        <row r="230">
          <cell r="C230" t="str">
            <v>HOSPITAL ERMÍRIO COUTINHO - CG Nº 014/2022</v>
          </cell>
          <cell r="E230" t="str">
            <v>KARLLA THALYTA SILVA LEAO</v>
          </cell>
          <cell r="F230" t="str">
            <v>2 - Outros Profissionais da Saúde</v>
          </cell>
          <cell r="G230" t="str">
            <v>2516-05</v>
          </cell>
          <cell r="H230" t="str">
            <v>01/2026</v>
          </cell>
          <cell r="I230" t="str">
            <v>0,00</v>
          </cell>
          <cell r="J230">
            <v>262.69</v>
          </cell>
          <cell r="K230">
            <v>0</v>
          </cell>
          <cell r="L230">
            <v>101.6</v>
          </cell>
          <cell r="M230">
            <v>32.42</v>
          </cell>
          <cell r="O230">
            <v>2.16</v>
          </cell>
          <cell r="P230">
            <v>0</v>
          </cell>
          <cell r="U230">
            <v>0</v>
          </cell>
          <cell r="V230">
            <v>0</v>
          </cell>
          <cell r="Y230">
            <v>0</v>
          </cell>
          <cell r="Z230">
            <v>0</v>
          </cell>
        </row>
        <row r="231">
          <cell r="C231" t="str">
            <v>HOSPITAL ERMÍRIO COUTINHO - CG Nº 014/2022</v>
          </cell>
          <cell r="E231" t="str">
            <v>KATARINA MONTEIRO BORGES</v>
          </cell>
          <cell r="F231" t="str">
            <v>2 - Outros Profissionais da Saúde</v>
          </cell>
          <cell r="G231" t="str">
            <v>2234-05</v>
          </cell>
          <cell r="H231" t="str">
            <v>01/2026</v>
          </cell>
          <cell r="I231" t="str">
            <v>0,00</v>
          </cell>
          <cell r="J231">
            <v>371.77</v>
          </cell>
          <cell r="K231">
            <v>0</v>
          </cell>
          <cell r="L231">
            <v>101.6</v>
          </cell>
          <cell r="M231">
            <v>21.12</v>
          </cell>
          <cell r="O231">
            <v>2.16</v>
          </cell>
          <cell r="P231">
            <v>0</v>
          </cell>
          <cell r="U231">
            <v>349.54</v>
          </cell>
          <cell r="V231">
            <v>0</v>
          </cell>
          <cell r="X231" t="str">
            <v>AUXILIO CRECHE</v>
          </cell>
          <cell r="Y231">
            <v>0</v>
          </cell>
          <cell r="Z231">
            <v>0</v>
          </cell>
        </row>
        <row r="232">
          <cell r="C232" t="str">
            <v>HOSPITAL ERMÍRIO COUTINHO - CG Nº 014/2022</v>
          </cell>
          <cell r="E232" t="str">
            <v>KATIA LUCIA DO NASCIMENTO SILVA</v>
          </cell>
          <cell r="F232" t="str">
            <v>2 - Outros Profissionais da Saúde</v>
          </cell>
          <cell r="G232" t="str">
            <v>3222-05</v>
          </cell>
          <cell r="H232" t="str">
            <v>01/2026</v>
          </cell>
          <cell r="I232" t="str">
            <v>0,00</v>
          </cell>
          <cell r="J232">
            <v>158.99</v>
          </cell>
          <cell r="K232">
            <v>0</v>
          </cell>
          <cell r="L232">
            <v>101.6</v>
          </cell>
          <cell r="M232">
            <v>16.21</v>
          </cell>
          <cell r="O232">
            <v>2.16</v>
          </cell>
          <cell r="P232">
            <v>0</v>
          </cell>
          <cell r="U232">
            <v>162.04</v>
          </cell>
          <cell r="V232">
            <v>0</v>
          </cell>
          <cell r="X232" t="str">
            <v>AUXILIO CRECHE</v>
          </cell>
          <cell r="Y232">
            <v>1807</v>
          </cell>
          <cell r="Z232">
            <v>0</v>
          </cell>
        </row>
        <row r="233">
          <cell r="C233" t="str">
            <v>HOSPITAL ERMÍRIO COUTINHO - CG Nº 014/2022</v>
          </cell>
          <cell r="E233" t="str">
            <v xml:space="preserve">KAYANE SIQUEIRA DE ANDRADE </v>
          </cell>
          <cell r="F233" t="str">
            <v>2 - Outros Profissionais da Saúde</v>
          </cell>
          <cell r="G233" t="str">
            <v>3222-05</v>
          </cell>
          <cell r="H233" t="str">
            <v>01/2026</v>
          </cell>
          <cell r="I233" t="str">
            <v>0,00</v>
          </cell>
          <cell r="J233">
            <v>0</v>
          </cell>
          <cell r="K233">
            <v>0</v>
          </cell>
          <cell r="M233">
            <v>0</v>
          </cell>
          <cell r="P233">
            <v>0</v>
          </cell>
          <cell r="U233">
            <v>0</v>
          </cell>
          <cell r="V233">
            <v>0</v>
          </cell>
          <cell r="Y233">
            <v>328.55</v>
          </cell>
          <cell r="Z233">
            <v>0</v>
          </cell>
        </row>
        <row r="234">
          <cell r="C234" t="str">
            <v>HOSPITAL ERMÍRIO COUTINHO - CG Nº 014/2022</v>
          </cell>
          <cell r="E234" t="str">
            <v>KLEITON RAFAEL DA SILVA</v>
          </cell>
          <cell r="F234" t="str">
            <v>2 - Outros Profissionais da Saúde</v>
          </cell>
          <cell r="G234" t="str">
            <v>2235-05</v>
          </cell>
          <cell r="H234" t="str">
            <v>01/2026</v>
          </cell>
          <cell r="I234" t="str">
            <v>0,00</v>
          </cell>
          <cell r="J234">
            <v>288.33</v>
          </cell>
          <cell r="K234">
            <v>0</v>
          </cell>
          <cell r="L234">
            <v>101.6</v>
          </cell>
          <cell r="M234">
            <v>4.28</v>
          </cell>
          <cell r="O234">
            <v>4.9800000000000004</v>
          </cell>
          <cell r="P234">
            <v>0</v>
          </cell>
          <cell r="U234">
            <v>0</v>
          </cell>
          <cell r="V234">
            <v>0</v>
          </cell>
          <cell r="Y234">
            <v>1466.14</v>
          </cell>
          <cell r="Z234">
            <v>0</v>
          </cell>
        </row>
        <row r="235">
          <cell r="C235" t="str">
            <v>HOSPITAL ERMÍRIO COUTINHO - CG Nº 014/2022</v>
          </cell>
          <cell r="E235" t="str">
            <v>KLEITON RENATO DEMESIO DA SILVA</v>
          </cell>
          <cell r="F235" t="str">
            <v>2 - Outros Profissionais da Saúde</v>
          </cell>
          <cell r="G235" t="str">
            <v>3222-05</v>
          </cell>
          <cell r="H235" t="str">
            <v>01/2026</v>
          </cell>
          <cell r="I235" t="str">
            <v>0,00</v>
          </cell>
          <cell r="J235">
            <v>189.94</v>
          </cell>
          <cell r="K235">
            <v>0</v>
          </cell>
          <cell r="L235">
            <v>101.6</v>
          </cell>
          <cell r="M235">
            <v>16.21</v>
          </cell>
          <cell r="O235">
            <v>2.16</v>
          </cell>
          <cell r="P235">
            <v>0</v>
          </cell>
          <cell r="U235">
            <v>0</v>
          </cell>
          <cell r="V235">
            <v>0</v>
          </cell>
          <cell r="Y235">
            <v>1807</v>
          </cell>
          <cell r="Z235">
            <v>0</v>
          </cell>
        </row>
        <row r="236">
          <cell r="C236" t="str">
            <v>HOSPITAL ERMÍRIO COUTINHO - CG Nº 014/2022</v>
          </cell>
          <cell r="E236" t="str">
            <v>LADIEGE FRANCISCO DA SILVA</v>
          </cell>
          <cell r="F236" t="str">
            <v>2 - Outros Profissionais da Saúde</v>
          </cell>
          <cell r="G236" t="str">
            <v>3222-05</v>
          </cell>
          <cell r="H236" t="str">
            <v>01/2026</v>
          </cell>
          <cell r="I236" t="str">
            <v>0,00</v>
          </cell>
          <cell r="J236">
            <v>233.96</v>
          </cell>
          <cell r="K236">
            <v>0</v>
          </cell>
          <cell r="M236">
            <v>0</v>
          </cell>
          <cell r="O236">
            <v>2.16</v>
          </cell>
          <cell r="P236">
            <v>0</v>
          </cell>
          <cell r="U236">
            <v>0</v>
          </cell>
          <cell r="V236">
            <v>0</v>
          </cell>
          <cell r="Y236">
            <v>1807</v>
          </cell>
          <cell r="Z236">
            <v>0</v>
          </cell>
        </row>
        <row r="237">
          <cell r="C237" t="str">
            <v>HOSPITAL ERMÍRIO COUTINHO - CG Nº 014/2022</v>
          </cell>
          <cell r="E237" t="str">
            <v>LAERCIO DA CRUZ PINHEIRO DOURADO</v>
          </cell>
          <cell r="F237" t="str">
            <v>2 - Outros Profissionais da Saúde</v>
          </cell>
          <cell r="G237" t="str">
            <v>3241-15</v>
          </cell>
          <cell r="H237" t="str">
            <v>01/2026</v>
          </cell>
          <cell r="I237" t="str">
            <v>0,00</v>
          </cell>
          <cell r="J237">
            <v>327.9</v>
          </cell>
          <cell r="K237">
            <v>0</v>
          </cell>
          <cell r="L237">
            <v>101.6</v>
          </cell>
          <cell r="M237">
            <v>32.42</v>
          </cell>
          <cell r="O237">
            <v>14.01</v>
          </cell>
          <cell r="P237">
            <v>0</v>
          </cell>
          <cell r="U237">
            <v>0</v>
          </cell>
          <cell r="V237">
            <v>0</v>
          </cell>
          <cell r="Y237">
            <v>0</v>
          </cell>
          <cell r="Z237">
            <v>0</v>
          </cell>
        </row>
        <row r="238">
          <cell r="C238" t="str">
            <v>HOSPITAL ERMÍRIO COUTINHO - CG Nº 014/2022</v>
          </cell>
          <cell r="E238" t="str">
            <v>LAERTE EDUARDO FILHO</v>
          </cell>
          <cell r="F238" t="str">
            <v>1 - Médico</v>
          </cell>
          <cell r="G238" t="str">
            <v>2253-20</v>
          </cell>
          <cell r="H238" t="str">
            <v>01/2026</v>
          </cell>
          <cell r="I238" t="str">
            <v>0,00</v>
          </cell>
          <cell r="J238">
            <v>738.73</v>
          </cell>
          <cell r="K238">
            <v>0</v>
          </cell>
          <cell r="L238">
            <v>101.6</v>
          </cell>
          <cell r="M238">
            <v>5.61</v>
          </cell>
          <cell r="O238">
            <v>8.58</v>
          </cell>
          <cell r="P238">
            <v>0</v>
          </cell>
          <cell r="U238">
            <v>0</v>
          </cell>
          <cell r="V238">
            <v>0</v>
          </cell>
          <cell r="Y238">
            <v>0</v>
          </cell>
          <cell r="Z238">
            <v>0</v>
          </cell>
        </row>
        <row r="239">
          <cell r="C239" t="str">
            <v>HOSPITAL ERMÍRIO COUTINHO - CG Nº 014/2022</v>
          </cell>
          <cell r="E239" t="str">
            <v>LARISSA MACEDO DE MATOS SOUZA</v>
          </cell>
          <cell r="F239" t="str">
            <v>2 - Outros Profissionais da Saúde</v>
          </cell>
          <cell r="G239" t="str">
            <v>2235-05</v>
          </cell>
          <cell r="H239" t="str">
            <v>01/2026</v>
          </cell>
          <cell r="I239" t="str">
            <v>0,00</v>
          </cell>
          <cell r="J239">
            <v>0</v>
          </cell>
          <cell r="K239">
            <v>0</v>
          </cell>
          <cell r="M239">
            <v>0</v>
          </cell>
          <cell r="P239">
            <v>0</v>
          </cell>
          <cell r="U239">
            <v>0</v>
          </cell>
          <cell r="V239">
            <v>0</v>
          </cell>
          <cell r="Y239">
            <v>1117.8</v>
          </cell>
          <cell r="Z239">
            <v>0</v>
          </cell>
        </row>
        <row r="240">
          <cell r="C240" t="str">
            <v>HOSPITAL ERMÍRIO COUTINHO - CG Nº 014/2022</v>
          </cell>
          <cell r="E240" t="str">
            <v>LARYSSA BRENDA DA SILVA</v>
          </cell>
          <cell r="F240" t="str">
            <v>2 - Outros Profissionais da Saúde</v>
          </cell>
          <cell r="G240" t="str">
            <v>3222-05</v>
          </cell>
          <cell r="H240" t="str">
            <v>01/2026</v>
          </cell>
          <cell r="I240" t="str">
            <v>0,00</v>
          </cell>
          <cell r="J240">
            <v>215.91</v>
          </cell>
          <cell r="K240">
            <v>0</v>
          </cell>
          <cell r="M240">
            <v>0</v>
          </cell>
          <cell r="O240">
            <v>2.16</v>
          </cell>
          <cell r="P240">
            <v>0</v>
          </cell>
          <cell r="U240">
            <v>0</v>
          </cell>
          <cell r="V240">
            <v>0</v>
          </cell>
          <cell r="Y240">
            <v>1807</v>
          </cell>
          <cell r="Z240">
            <v>0</v>
          </cell>
        </row>
        <row r="241">
          <cell r="C241" t="str">
            <v>HOSPITAL ERMÍRIO COUTINHO - CG Nº 014/2022</v>
          </cell>
          <cell r="E241" t="str">
            <v>LAUDIVAN GOMES DA SILVA</v>
          </cell>
          <cell r="F241" t="str">
            <v>3 - Administrativo</v>
          </cell>
          <cell r="G241" t="str">
            <v>5151-10</v>
          </cell>
          <cell r="H241" t="str">
            <v>01/2026</v>
          </cell>
          <cell r="I241" t="str">
            <v>0,00</v>
          </cell>
          <cell r="J241">
            <v>172.18</v>
          </cell>
          <cell r="K241">
            <v>0</v>
          </cell>
          <cell r="L241">
            <v>101.6</v>
          </cell>
          <cell r="M241">
            <v>16.21</v>
          </cell>
          <cell r="O241">
            <v>2.16</v>
          </cell>
          <cell r="P241">
            <v>0</v>
          </cell>
          <cell r="U241">
            <v>0</v>
          </cell>
          <cell r="V241">
            <v>0</v>
          </cell>
          <cell r="Y241">
            <v>0</v>
          </cell>
          <cell r="Z241">
            <v>0</v>
          </cell>
        </row>
        <row r="242">
          <cell r="C242" t="str">
            <v>HOSPITAL ERMÍRIO COUTINHO - CG Nº 014/2022</v>
          </cell>
          <cell r="E242" t="str">
            <v>LAYSLENE XAVIER DA SILVA DIAS</v>
          </cell>
          <cell r="F242" t="str">
            <v>3 - Administrativo</v>
          </cell>
          <cell r="G242" t="str">
            <v>5135-05</v>
          </cell>
          <cell r="H242" t="str">
            <v>01/2026</v>
          </cell>
          <cell r="I242" t="str">
            <v>0,00</v>
          </cell>
          <cell r="J242">
            <v>159.22</v>
          </cell>
          <cell r="K242">
            <v>0</v>
          </cell>
          <cell r="L242">
            <v>101.6</v>
          </cell>
          <cell r="M242">
            <v>16.21</v>
          </cell>
          <cell r="O242">
            <v>2.16</v>
          </cell>
          <cell r="P242">
            <v>0</v>
          </cell>
          <cell r="U242">
            <v>134.80000000000001</v>
          </cell>
          <cell r="V242">
            <v>0</v>
          </cell>
          <cell r="X242" t="str">
            <v>AUXILIO CRECHE</v>
          </cell>
          <cell r="Y242">
            <v>0</v>
          </cell>
          <cell r="Z242">
            <v>0</v>
          </cell>
        </row>
        <row r="243">
          <cell r="C243" t="str">
            <v>HOSPITAL ERMÍRIO COUTINHO - CG Nº 014/2022</v>
          </cell>
          <cell r="E243" t="str">
            <v>LEA RIBEIRO DA SILVA NASCIMENTO</v>
          </cell>
          <cell r="F243" t="str">
            <v>2 - Outros Profissionais da Saúde</v>
          </cell>
          <cell r="G243" t="str">
            <v>3222-05</v>
          </cell>
          <cell r="H243" t="str">
            <v>01/2026</v>
          </cell>
          <cell r="I243" t="str">
            <v>0,00</v>
          </cell>
          <cell r="J243">
            <v>175.34</v>
          </cell>
          <cell r="K243">
            <v>0</v>
          </cell>
          <cell r="L243">
            <v>101.6</v>
          </cell>
          <cell r="M243">
            <v>16.21</v>
          </cell>
          <cell r="O243">
            <v>2.16</v>
          </cell>
          <cell r="P243">
            <v>0</v>
          </cell>
          <cell r="U243">
            <v>0</v>
          </cell>
          <cell r="V243">
            <v>0</v>
          </cell>
          <cell r="Y243">
            <v>1807</v>
          </cell>
          <cell r="Z243">
            <v>0</v>
          </cell>
        </row>
        <row r="244">
          <cell r="C244" t="str">
            <v>HOSPITAL ERMÍRIO COUTINHO - CG Nº 014/2022</v>
          </cell>
          <cell r="E244" t="str">
            <v>LEANDRO DO ESPIRITO SANTO FARIAS</v>
          </cell>
          <cell r="F244" t="str">
            <v>2 - Outros Profissionais da Saúde</v>
          </cell>
          <cell r="G244" t="str">
            <v>3222-05</v>
          </cell>
          <cell r="H244" t="str">
            <v>01/2026</v>
          </cell>
          <cell r="I244" t="str">
            <v>0,00</v>
          </cell>
          <cell r="J244">
            <v>162.37</v>
          </cell>
          <cell r="K244">
            <v>0</v>
          </cell>
          <cell r="L244">
            <v>101.6</v>
          </cell>
          <cell r="M244">
            <v>16.21</v>
          </cell>
          <cell r="O244">
            <v>2.16</v>
          </cell>
          <cell r="P244">
            <v>0</v>
          </cell>
          <cell r="U244">
            <v>0</v>
          </cell>
          <cell r="V244">
            <v>0</v>
          </cell>
          <cell r="Y244">
            <v>1807</v>
          </cell>
          <cell r="Z244">
            <v>0</v>
          </cell>
        </row>
        <row r="245">
          <cell r="C245" t="str">
            <v>HOSPITAL ERMÍRIO COUTINHO - CG Nº 014/2022</v>
          </cell>
          <cell r="E245" t="str">
            <v>LEANDRO MARCOS DA SILVA</v>
          </cell>
          <cell r="F245" t="str">
            <v>3 - Administrativo</v>
          </cell>
          <cell r="G245" t="str">
            <v>5163-45</v>
          </cell>
          <cell r="H245" t="str">
            <v>01/2026</v>
          </cell>
          <cell r="I245" t="str">
            <v>0,00</v>
          </cell>
          <cell r="J245">
            <v>200.78</v>
          </cell>
          <cell r="K245">
            <v>0</v>
          </cell>
          <cell r="L245">
            <v>101.6</v>
          </cell>
          <cell r="M245">
            <v>16.21</v>
          </cell>
          <cell r="O245">
            <v>2.16</v>
          </cell>
          <cell r="P245">
            <v>0</v>
          </cell>
          <cell r="U245">
            <v>0</v>
          </cell>
          <cell r="V245">
            <v>0</v>
          </cell>
          <cell r="Y245">
            <v>0</v>
          </cell>
          <cell r="Z245">
            <v>0</v>
          </cell>
        </row>
        <row r="246">
          <cell r="C246" t="str">
            <v>HOSPITAL ERMÍRIO COUTINHO - CG Nº 014/2022</v>
          </cell>
          <cell r="E246" t="str">
            <v>LEDA WILDMA PEREIRA DA CRUZ DE ANDRADE LIMA</v>
          </cell>
          <cell r="F246" t="str">
            <v>2 - Outros Profissionais da Saúde</v>
          </cell>
          <cell r="G246" t="str">
            <v>2516-05</v>
          </cell>
          <cell r="H246" t="str">
            <v>01/2026</v>
          </cell>
          <cell r="I246" t="str">
            <v>0,00</v>
          </cell>
          <cell r="J246">
            <v>373.22</v>
          </cell>
          <cell r="K246">
            <v>0</v>
          </cell>
          <cell r="M246">
            <v>0</v>
          </cell>
          <cell r="O246">
            <v>2.16</v>
          </cell>
          <cell r="P246">
            <v>0</v>
          </cell>
          <cell r="U246">
            <v>4.3499999999999996</v>
          </cell>
          <cell r="V246">
            <v>0</v>
          </cell>
          <cell r="X246" t="str">
            <v>AUXILIO CRECHE</v>
          </cell>
          <cell r="Y246">
            <v>0</v>
          </cell>
          <cell r="Z246">
            <v>0</v>
          </cell>
        </row>
        <row r="247">
          <cell r="C247" t="str">
            <v>HOSPITAL ERMÍRIO COUTINHO - CG Nº 014/2022</v>
          </cell>
          <cell r="E247" t="str">
            <v>LEONILDO PEIXOTO DA PAZ</v>
          </cell>
          <cell r="F247" t="str">
            <v>2 - Outros Profissionais da Saúde</v>
          </cell>
          <cell r="G247" t="str">
            <v>2212-05</v>
          </cell>
          <cell r="H247" t="str">
            <v>01/2026</v>
          </cell>
          <cell r="I247" t="str">
            <v>0,00</v>
          </cell>
          <cell r="J247">
            <v>422.73</v>
          </cell>
          <cell r="K247">
            <v>0</v>
          </cell>
          <cell r="L247">
            <v>101.6</v>
          </cell>
          <cell r="M247">
            <v>16.86</v>
          </cell>
          <cell r="O247">
            <v>2.16</v>
          </cell>
          <cell r="P247">
            <v>0</v>
          </cell>
          <cell r="U247">
            <v>0</v>
          </cell>
          <cell r="V247">
            <v>0</v>
          </cell>
          <cell r="Y247">
            <v>0</v>
          </cell>
          <cell r="Z247">
            <v>0</v>
          </cell>
        </row>
        <row r="248">
          <cell r="C248" t="str">
            <v>HOSPITAL ERMÍRIO COUTINHO - CG Nº 014/2022</v>
          </cell>
          <cell r="E248" t="str">
            <v>LIANDERSON FELIPE BARBOSA DA SILVA</v>
          </cell>
          <cell r="F248" t="str">
            <v>3 - Administrativo</v>
          </cell>
          <cell r="G248" t="str">
            <v>4221-10</v>
          </cell>
          <cell r="H248" t="str">
            <v>01/2026</v>
          </cell>
          <cell r="I248" t="str">
            <v>0,00</v>
          </cell>
          <cell r="J248">
            <v>171.69</v>
          </cell>
          <cell r="K248">
            <v>0</v>
          </cell>
          <cell r="L248">
            <v>101.6</v>
          </cell>
          <cell r="M248">
            <v>16.21</v>
          </cell>
          <cell r="O248">
            <v>2.16</v>
          </cell>
          <cell r="P248">
            <v>20.87</v>
          </cell>
          <cell r="U248">
            <v>0</v>
          </cell>
          <cell r="V248">
            <v>0</v>
          </cell>
          <cell r="Y248">
            <v>0</v>
          </cell>
          <cell r="Z248">
            <v>0</v>
          </cell>
        </row>
        <row r="249">
          <cell r="C249" t="str">
            <v>HOSPITAL ERMÍRIO COUTINHO - CG Nº 014/2022</v>
          </cell>
          <cell r="E249" t="str">
            <v>LIDIANE LIMA DOS SANTOS SILVA</v>
          </cell>
          <cell r="F249" t="str">
            <v>2 - Outros Profissionais da Saúde</v>
          </cell>
          <cell r="G249" t="str">
            <v>2235-05</v>
          </cell>
          <cell r="H249" t="str">
            <v>01/2026</v>
          </cell>
          <cell r="I249" t="str">
            <v>0,00</v>
          </cell>
          <cell r="J249">
            <v>235.18</v>
          </cell>
          <cell r="K249">
            <v>0</v>
          </cell>
          <cell r="L249">
            <v>101.6</v>
          </cell>
          <cell r="M249">
            <v>2.79</v>
          </cell>
          <cell r="O249">
            <v>4.9800000000000004</v>
          </cell>
          <cell r="P249">
            <v>0</v>
          </cell>
          <cell r="U249">
            <v>0</v>
          </cell>
          <cell r="V249">
            <v>0</v>
          </cell>
          <cell r="Y249">
            <v>2459.15</v>
          </cell>
          <cell r="Z249">
            <v>0</v>
          </cell>
        </row>
        <row r="250">
          <cell r="C250" t="str">
            <v>HOSPITAL ERMÍRIO COUTINHO - CG Nº 014/2022</v>
          </cell>
          <cell r="E250" t="str">
            <v>LIDJANE MARIA DE SOUSA SANTOS</v>
          </cell>
          <cell r="F250" t="str">
            <v>2 - Outros Profissionais da Saúde</v>
          </cell>
          <cell r="G250" t="str">
            <v>2235-05</v>
          </cell>
          <cell r="H250" t="str">
            <v>01/2026</v>
          </cell>
          <cell r="I250" t="str">
            <v>0,00</v>
          </cell>
          <cell r="J250">
            <v>299.02</v>
          </cell>
          <cell r="K250">
            <v>0</v>
          </cell>
          <cell r="L250">
            <v>101.6</v>
          </cell>
          <cell r="M250">
            <v>3.33</v>
          </cell>
          <cell r="O250">
            <v>4.9800000000000004</v>
          </cell>
          <cell r="P250">
            <v>0</v>
          </cell>
          <cell r="U250">
            <v>0</v>
          </cell>
          <cell r="V250">
            <v>0</v>
          </cell>
          <cell r="Y250">
            <v>2096.2800000000002</v>
          </cell>
          <cell r="Z250">
            <v>0</v>
          </cell>
        </row>
        <row r="251">
          <cell r="C251" t="str">
            <v>HOSPITAL ERMÍRIO COUTINHO - CG Nº 014/2022</v>
          </cell>
          <cell r="E251" t="str">
            <v>LINDINALDO DIAS DA SILVA</v>
          </cell>
          <cell r="F251" t="str">
            <v>2 - Outros Profissionais da Saúde</v>
          </cell>
          <cell r="G251" t="str">
            <v>2235-05</v>
          </cell>
          <cell r="H251" t="str">
            <v>01/2026</v>
          </cell>
          <cell r="I251" t="str">
            <v>0,00</v>
          </cell>
          <cell r="J251">
            <v>310.02</v>
          </cell>
          <cell r="K251">
            <v>0</v>
          </cell>
          <cell r="L251">
            <v>101.6</v>
          </cell>
          <cell r="M251">
            <v>4.28</v>
          </cell>
          <cell r="O251">
            <v>4.9800000000000004</v>
          </cell>
          <cell r="P251">
            <v>0</v>
          </cell>
          <cell r="U251">
            <v>0</v>
          </cell>
          <cell r="V251">
            <v>0</v>
          </cell>
          <cell r="Y251">
            <v>1466.14</v>
          </cell>
          <cell r="Z251">
            <v>0</v>
          </cell>
        </row>
        <row r="252">
          <cell r="C252" t="str">
            <v>HOSPITAL ERMÍRIO COUTINHO - CG Nº 014/2022</v>
          </cell>
          <cell r="E252" t="str">
            <v>LISANDRA CARLA PEREIRA</v>
          </cell>
          <cell r="F252" t="str">
            <v>3 - Administrativo</v>
          </cell>
          <cell r="G252" t="str">
            <v>4110-05</v>
          </cell>
          <cell r="H252" t="str">
            <v>01/2026</v>
          </cell>
          <cell r="I252" t="str">
            <v>0,00</v>
          </cell>
          <cell r="J252">
            <v>159.35</v>
          </cell>
          <cell r="K252">
            <v>0</v>
          </cell>
          <cell r="L252">
            <v>101.6</v>
          </cell>
          <cell r="M252">
            <v>32.42</v>
          </cell>
          <cell r="O252">
            <v>2.16</v>
          </cell>
          <cell r="P252">
            <v>0</v>
          </cell>
          <cell r="U252">
            <v>0</v>
          </cell>
          <cell r="V252">
            <v>0</v>
          </cell>
          <cell r="Y252">
            <v>0</v>
          </cell>
          <cell r="Z252">
            <v>0</v>
          </cell>
        </row>
        <row r="253">
          <cell r="C253" t="str">
            <v>HOSPITAL ERMÍRIO COUTINHO - CG Nº 014/2022</v>
          </cell>
          <cell r="E253" t="str">
            <v>LIVIA ESTER BENTO DA SILVA</v>
          </cell>
          <cell r="F253" t="str">
            <v>3 - Administrativo</v>
          </cell>
          <cell r="G253" t="str">
            <v>4110-05</v>
          </cell>
          <cell r="H253" t="str">
            <v>01/2026</v>
          </cell>
          <cell r="I253" t="str">
            <v>0,00</v>
          </cell>
          <cell r="J253">
            <v>151.76</v>
          </cell>
          <cell r="K253">
            <v>0</v>
          </cell>
          <cell r="L253">
            <v>101.6</v>
          </cell>
          <cell r="M253">
            <v>32.42</v>
          </cell>
          <cell r="O253">
            <v>2.16</v>
          </cell>
          <cell r="P253">
            <v>0</v>
          </cell>
          <cell r="U253">
            <v>0</v>
          </cell>
          <cell r="V253">
            <v>0</v>
          </cell>
          <cell r="Y253">
            <v>0</v>
          </cell>
          <cell r="Z253">
            <v>0</v>
          </cell>
        </row>
        <row r="254">
          <cell r="C254" t="str">
            <v>HOSPITAL ERMÍRIO COUTINHO - CG Nº 014/2022</v>
          </cell>
          <cell r="E254" t="str">
            <v>LOURENCA MARIA  DE ARAUJO</v>
          </cell>
          <cell r="F254" t="str">
            <v>2 - Outros Profissionais da Saúde</v>
          </cell>
          <cell r="G254" t="str">
            <v>3242-05</v>
          </cell>
          <cell r="H254" t="str">
            <v>01/2026</v>
          </cell>
          <cell r="I254" t="str">
            <v>0,00</v>
          </cell>
          <cell r="J254">
            <v>175.48</v>
          </cell>
          <cell r="K254">
            <v>0</v>
          </cell>
          <cell r="L254">
            <v>101.6</v>
          </cell>
          <cell r="M254">
            <v>32.42</v>
          </cell>
          <cell r="O254">
            <v>2.16</v>
          </cell>
          <cell r="P254">
            <v>0</v>
          </cell>
          <cell r="U254">
            <v>0</v>
          </cell>
          <cell r="V254">
            <v>0</v>
          </cell>
          <cell r="Y254">
            <v>0</v>
          </cell>
          <cell r="Z254">
            <v>0</v>
          </cell>
        </row>
        <row r="255">
          <cell r="C255" t="str">
            <v>HOSPITAL ERMÍRIO COUTINHO - CG Nº 014/2022</v>
          </cell>
          <cell r="E255" t="str">
            <v>LUCAS BARBOSA SILVA</v>
          </cell>
          <cell r="F255" t="str">
            <v>2 - Outros Profissionais da Saúde</v>
          </cell>
          <cell r="G255" t="str">
            <v>3222-05</v>
          </cell>
          <cell r="H255" t="str">
            <v>01/2026</v>
          </cell>
          <cell r="I255" t="str">
            <v>0,00</v>
          </cell>
          <cell r="J255">
            <v>175.85</v>
          </cell>
          <cell r="K255">
            <v>0</v>
          </cell>
          <cell r="L255">
            <v>101.6</v>
          </cell>
          <cell r="M255">
            <v>16.21</v>
          </cell>
          <cell r="O255">
            <v>2.16</v>
          </cell>
          <cell r="P255">
            <v>0</v>
          </cell>
          <cell r="U255">
            <v>0</v>
          </cell>
          <cell r="V255">
            <v>0</v>
          </cell>
          <cell r="Y255">
            <v>1566.07</v>
          </cell>
          <cell r="Z255">
            <v>0</v>
          </cell>
        </row>
        <row r="256">
          <cell r="C256" t="str">
            <v>HOSPITAL ERMÍRIO COUTINHO - CG Nº 014/2022</v>
          </cell>
          <cell r="E256" t="str">
            <v>LUCAS GABRIEL DE LIMA SILVA</v>
          </cell>
          <cell r="F256" t="str">
            <v>3 - Administrativo</v>
          </cell>
          <cell r="G256" t="str">
            <v>4141-05</v>
          </cell>
          <cell r="H256" t="str">
            <v>01/2026</v>
          </cell>
          <cell r="I256" t="str">
            <v>0,00</v>
          </cell>
          <cell r="J256">
            <v>134.38999999999999</v>
          </cell>
          <cell r="K256">
            <v>0</v>
          </cell>
          <cell r="L256">
            <v>101.6</v>
          </cell>
          <cell r="M256">
            <v>32.42</v>
          </cell>
          <cell r="O256">
            <v>2.16</v>
          </cell>
          <cell r="P256">
            <v>0</v>
          </cell>
          <cell r="U256">
            <v>0</v>
          </cell>
          <cell r="V256">
            <v>0</v>
          </cell>
          <cell r="Y256">
            <v>0</v>
          </cell>
          <cell r="Z256">
            <v>0</v>
          </cell>
        </row>
        <row r="257">
          <cell r="C257" t="str">
            <v>HOSPITAL ERMÍRIO COUTINHO - CG Nº 014/2022</v>
          </cell>
          <cell r="E257" t="str">
            <v>LUCAS VINICIUS GOMES DA SILVA</v>
          </cell>
          <cell r="F257" t="str">
            <v>3 - Administrativo</v>
          </cell>
          <cell r="G257" t="str">
            <v>4110-05</v>
          </cell>
          <cell r="H257" t="str">
            <v>01/2026</v>
          </cell>
          <cell r="I257" t="str">
            <v>0,00</v>
          </cell>
          <cell r="J257">
            <v>15.23</v>
          </cell>
          <cell r="K257">
            <v>0</v>
          </cell>
          <cell r="M257">
            <v>0</v>
          </cell>
          <cell r="O257">
            <v>2.16</v>
          </cell>
          <cell r="P257">
            <v>0</v>
          </cell>
          <cell r="U257">
            <v>0</v>
          </cell>
          <cell r="V257">
            <v>0</v>
          </cell>
          <cell r="Y257">
            <v>0</v>
          </cell>
          <cell r="Z257">
            <v>0</v>
          </cell>
        </row>
        <row r="258">
          <cell r="C258" t="str">
            <v>HOSPITAL ERMÍRIO COUTINHO - CG Nº 014/2022</v>
          </cell>
          <cell r="E258" t="str">
            <v>LUCICLEIDE GOMES DE ARAUJO</v>
          </cell>
          <cell r="F258" t="str">
            <v>3 - Administrativo</v>
          </cell>
          <cell r="G258" t="str">
            <v>4110-05</v>
          </cell>
          <cell r="H258" t="str">
            <v>01/2026</v>
          </cell>
          <cell r="I258" t="str">
            <v>0,00</v>
          </cell>
          <cell r="J258">
            <v>315.18</v>
          </cell>
          <cell r="K258">
            <v>0</v>
          </cell>
          <cell r="L258">
            <v>101.6</v>
          </cell>
          <cell r="M258">
            <v>15.18</v>
          </cell>
          <cell r="O258">
            <v>2.16</v>
          </cell>
          <cell r="P258">
            <v>0</v>
          </cell>
          <cell r="U258">
            <v>0</v>
          </cell>
          <cell r="V258">
            <v>0</v>
          </cell>
          <cell r="Y258">
            <v>0</v>
          </cell>
          <cell r="Z258">
            <v>0</v>
          </cell>
        </row>
        <row r="259">
          <cell r="C259" t="str">
            <v>HOSPITAL ERMÍRIO COUTINHO - CG Nº 014/2022</v>
          </cell>
          <cell r="E259" t="str">
            <v>LUCICLEIDE GOMES DO NASCIMENTO</v>
          </cell>
          <cell r="F259" t="str">
            <v>2 - Outros Profissionais da Saúde</v>
          </cell>
          <cell r="G259" t="str">
            <v>3222-05</v>
          </cell>
          <cell r="H259" t="str">
            <v>01/2026</v>
          </cell>
          <cell r="I259" t="str">
            <v>0,00</v>
          </cell>
          <cell r="J259">
            <v>223.67</v>
          </cell>
          <cell r="K259">
            <v>0</v>
          </cell>
          <cell r="L259">
            <v>101.6</v>
          </cell>
          <cell r="M259">
            <v>16.21</v>
          </cell>
          <cell r="O259">
            <v>2.16</v>
          </cell>
          <cell r="P259">
            <v>0</v>
          </cell>
          <cell r="U259">
            <v>0</v>
          </cell>
          <cell r="V259">
            <v>0</v>
          </cell>
          <cell r="Y259">
            <v>1807</v>
          </cell>
          <cell r="Z259">
            <v>0</v>
          </cell>
        </row>
        <row r="260">
          <cell r="C260" t="str">
            <v>HOSPITAL ERMÍRIO COUTINHO - CG Nº 014/2022</v>
          </cell>
          <cell r="E260" t="str">
            <v>LUCILENE BATISTA DE SOUZA</v>
          </cell>
          <cell r="F260" t="str">
            <v>2 - Outros Profissionais da Saúde</v>
          </cell>
          <cell r="G260" t="str">
            <v>3222-05</v>
          </cell>
          <cell r="H260" t="str">
            <v>01/2026</v>
          </cell>
          <cell r="I260" t="str">
            <v>0,00</v>
          </cell>
          <cell r="J260">
            <v>165.48</v>
          </cell>
          <cell r="K260">
            <v>0</v>
          </cell>
          <cell r="L260">
            <v>101.6</v>
          </cell>
          <cell r="M260">
            <v>16.21</v>
          </cell>
          <cell r="O260">
            <v>2.16</v>
          </cell>
          <cell r="P260">
            <v>0</v>
          </cell>
          <cell r="U260">
            <v>81.02</v>
          </cell>
          <cell r="V260">
            <v>0</v>
          </cell>
          <cell r="X260" t="str">
            <v>AUXILIO CRECHE</v>
          </cell>
          <cell r="Y260">
            <v>1807</v>
          </cell>
          <cell r="Z260">
            <v>0</v>
          </cell>
        </row>
        <row r="261">
          <cell r="C261" t="str">
            <v>HOSPITAL ERMÍRIO COUTINHO - CG Nº 014/2022</v>
          </cell>
          <cell r="E261" t="str">
            <v>LUCILENE DO NASCIMENTO PESSOA</v>
          </cell>
          <cell r="F261" t="str">
            <v>2 - Outros Profissionais da Saúde</v>
          </cell>
          <cell r="G261" t="str">
            <v>3222-05</v>
          </cell>
          <cell r="H261" t="str">
            <v>01/2026</v>
          </cell>
          <cell r="I261" t="str">
            <v>0,00</v>
          </cell>
          <cell r="J261">
            <v>175.34</v>
          </cell>
          <cell r="K261">
            <v>0</v>
          </cell>
          <cell r="L261">
            <v>101.6</v>
          </cell>
          <cell r="M261">
            <v>16.21</v>
          </cell>
          <cell r="O261">
            <v>2.16</v>
          </cell>
          <cell r="P261">
            <v>0</v>
          </cell>
          <cell r="U261">
            <v>0</v>
          </cell>
          <cell r="V261">
            <v>0</v>
          </cell>
          <cell r="Y261">
            <v>1807</v>
          </cell>
          <cell r="Z261">
            <v>0</v>
          </cell>
        </row>
        <row r="262">
          <cell r="C262" t="str">
            <v>HOSPITAL ERMÍRIO COUTINHO - CG Nº 014/2022</v>
          </cell>
          <cell r="E262" t="str">
            <v>LUIS HENRIQUE DE OLIVEIRA RODRIGUES</v>
          </cell>
          <cell r="F262" t="str">
            <v>2 - Outros Profissionais da Saúde</v>
          </cell>
          <cell r="G262" t="str">
            <v>2235-05</v>
          </cell>
          <cell r="H262" t="str">
            <v>01/2026</v>
          </cell>
          <cell r="I262" t="str">
            <v>0,00</v>
          </cell>
          <cell r="J262">
            <v>222.78</v>
          </cell>
          <cell r="K262">
            <v>0</v>
          </cell>
          <cell r="L262">
            <v>101.6</v>
          </cell>
          <cell r="M262">
            <v>2.79</v>
          </cell>
          <cell r="O262">
            <v>4.9800000000000004</v>
          </cell>
          <cell r="P262">
            <v>0</v>
          </cell>
          <cell r="U262">
            <v>0</v>
          </cell>
          <cell r="V262">
            <v>0</v>
          </cell>
          <cell r="Y262">
            <v>2459.15</v>
          </cell>
          <cell r="Z262">
            <v>0</v>
          </cell>
        </row>
        <row r="263">
          <cell r="C263" t="str">
            <v>HOSPITAL ERMÍRIO COUTINHO - CG Nº 014/2022</v>
          </cell>
          <cell r="E263" t="str">
            <v>LUIZ BARBOSA DE SOUZA JUNIOR</v>
          </cell>
          <cell r="F263" t="str">
            <v>3 - Administrativo</v>
          </cell>
          <cell r="G263" t="str">
            <v>4110-30</v>
          </cell>
          <cell r="H263" t="str">
            <v>01/2026</v>
          </cell>
          <cell r="I263" t="str">
            <v>0,00</v>
          </cell>
          <cell r="J263">
            <v>215.65</v>
          </cell>
          <cell r="K263">
            <v>0</v>
          </cell>
          <cell r="L263">
            <v>101.6</v>
          </cell>
          <cell r="M263">
            <v>32.42</v>
          </cell>
          <cell r="O263">
            <v>2.16</v>
          </cell>
          <cell r="P263">
            <v>0</v>
          </cell>
          <cell r="U263">
            <v>0</v>
          </cell>
          <cell r="V263">
            <v>0</v>
          </cell>
          <cell r="Y263">
            <v>0</v>
          </cell>
          <cell r="Z263">
            <v>0</v>
          </cell>
        </row>
        <row r="264">
          <cell r="C264" t="str">
            <v>HOSPITAL ERMÍRIO COUTINHO - CG Nº 014/2022</v>
          </cell>
          <cell r="E264" t="str">
            <v>LUIZ DOMINGOS DE OLIVEIRA</v>
          </cell>
          <cell r="F264" t="str">
            <v>2 - Outros Profissionais da Saúde</v>
          </cell>
          <cell r="G264" t="str">
            <v>3222-05</v>
          </cell>
          <cell r="H264" t="str">
            <v>01/2026</v>
          </cell>
          <cell r="I264" t="str">
            <v>0,00</v>
          </cell>
          <cell r="J264">
            <v>191.35</v>
          </cell>
          <cell r="K264">
            <v>0</v>
          </cell>
          <cell r="L264">
            <v>101.6</v>
          </cell>
          <cell r="M264">
            <v>16.21</v>
          </cell>
          <cell r="O264">
            <v>2.16</v>
          </cell>
          <cell r="P264">
            <v>0</v>
          </cell>
          <cell r="U264">
            <v>0</v>
          </cell>
          <cell r="V264">
            <v>0</v>
          </cell>
          <cell r="Y264">
            <v>1807</v>
          </cell>
          <cell r="Z264">
            <v>0</v>
          </cell>
        </row>
        <row r="265">
          <cell r="C265" t="str">
            <v>HOSPITAL ERMÍRIO COUTINHO - CG Nº 014/2022</v>
          </cell>
          <cell r="E265" t="str">
            <v>LUIZ FERNANDO SANTOS DA SILVEIRA</v>
          </cell>
          <cell r="F265" t="str">
            <v>3 - Administrativo</v>
          </cell>
          <cell r="G265" t="str">
            <v>4141-05</v>
          </cell>
          <cell r="H265" t="str">
            <v>01/2026</v>
          </cell>
          <cell r="I265" t="str">
            <v>0,00</v>
          </cell>
          <cell r="J265">
            <v>187.11</v>
          </cell>
          <cell r="K265">
            <v>0</v>
          </cell>
          <cell r="M265">
            <v>0</v>
          </cell>
          <cell r="O265">
            <v>2.16</v>
          </cell>
          <cell r="P265">
            <v>0</v>
          </cell>
          <cell r="U265">
            <v>0</v>
          </cell>
          <cell r="V265">
            <v>0</v>
          </cell>
          <cell r="Y265">
            <v>0</v>
          </cell>
          <cell r="Z265">
            <v>0</v>
          </cell>
        </row>
        <row r="266">
          <cell r="C266" t="str">
            <v>HOSPITAL ERMÍRIO COUTINHO - CG Nº 014/2022</v>
          </cell>
          <cell r="E266" t="str">
            <v>LUZINETE MARIA LIMA DA SILVA</v>
          </cell>
          <cell r="F266" t="str">
            <v>2 - Outros Profissionais da Saúde</v>
          </cell>
          <cell r="G266" t="str">
            <v>3222-05</v>
          </cell>
          <cell r="H266" t="str">
            <v>01/2026</v>
          </cell>
          <cell r="I266" t="str">
            <v>0,00</v>
          </cell>
          <cell r="J266">
            <v>168.86</v>
          </cell>
          <cell r="K266">
            <v>0</v>
          </cell>
          <cell r="L266">
            <v>101.6</v>
          </cell>
          <cell r="M266">
            <v>16.21</v>
          </cell>
          <cell r="O266">
            <v>2.16</v>
          </cell>
          <cell r="P266">
            <v>0</v>
          </cell>
          <cell r="U266">
            <v>0</v>
          </cell>
          <cell r="V266">
            <v>0</v>
          </cell>
          <cell r="Y266">
            <v>1807</v>
          </cell>
          <cell r="Z266">
            <v>0</v>
          </cell>
        </row>
        <row r="267">
          <cell r="C267" t="str">
            <v>HOSPITAL ERMÍRIO COUTINHO - CG Nº 014/2022</v>
          </cell>
          <cell r="E267" t="str">
            <v>LYSIANE PRISCILLA OLEGÁRIA SANTOS DA SILVEIRA</v>
          </cell>
          <cell r="F267" t="str">
            <v>1 - Médico</v>
          </cell>
          <cell r="G267" t="str">
            <v>2251-24</v>
          </cell>
          <cell r="H267" t="str">
            <v>01/2026</v>
          </cell>
          <cell r="I267" t="str">
            <v>0,00</v>
          </cell>
          <cell r="J267">
            <v>1438</v>
          </cell>
          <cell r="K267">
            <v>0</v>
          </cell>
          <cell r="M267">
            <v>0</v>
          </cell>
          <cell r="O267">
            <v>8.58</v>
          </cell>
          <cell r="P267">
            <v>0</v>
          </cell>
          <cell r="U267">
            <v>0</v>
          </cell>
          <cell r="V267">
            <v>0</v>
          </cell>
          <cell r="Y267">
            <v>0</v>
          </cell>
          <cell r="Z267">
            <v>0</v>
          </cell>
        </row>
        <row r="268">
          <cell r="C268" t="str">
            <v>HOSPITAL ERMÍRIO COUTINHO - CG Nº 014/2022</v>
          </cell>
          <cell r="E268" t="str">
            <v>MACERLANIA DIAS DA SILVA</v>
          </cell>
          <cell r="F268" t="str">
            <v>2 - Outros Profissionais da Saúde</v>
          </cell>
          <cell r="G268" t="str">
            <v>3222-05</v>
          </cell>
          <cell r="H268" t="str">
            <v>01/2026</v>
          </cell>
          <cell r="I268" t="str">
            <v>0,00</v>
          </cell>
          <cell r="J268">
            <v>203.5</v>
          </cell>
          <cell r="K268">
            <v>0</v>
          </cell>
          <cell r="L268">
            <v>101.6</v>
          </cell>
          <cell r="M268">
            <v>16.21</v>
          </cell>
          <cell r="O268">
            <v>2.16</v>
          </cell>
          <cell r="P268">
            <v>0</v>
          </cell>
          <cell r="U268">
            <v>0</v>
          </cell>
          <cell r="V268">
            <v>0</v>
          </cell>
          <cell r="Y268">
            <v>1807</v>
          </cell>
          <cell r="Z268">
            <v>0</v>
          </cell>
        </row>
        <row r="269">
          <cell r="C269" t="str">
            <v>HOSPITAL ERMÍRIO COUTINHO - CG Nº 014/2022</v>
          </cell>
          <cell r="E269" t="str">
            <v>MADJA CAROLINA BARBOSA ARAGAO</v>
          </cell>
          <cell r="F269" t="str">
            <v>2 - Outros Profissionais da Saúde</v>
          </cell>
          <cell r="G269" t="str">
            <v>2235-05</v>
          </cell>
          <cell r="H269" t="str">
            <v>01/2026</v>
          </cell>
          <cell r="I269" t="str">
            <v>0,00</v>
          </cell>
          <cell r="J269">
            <v>364.91</v>
          </cell>
          <cell r="K269">
            <v>0</v>
          </cell>
          <cell r="L269">
            <v>101.6</v>
          </cell>
          <cell r="M269">
            <v>4.28</v>
          </cell>
          <cell r="O269">
            <v>4.9800000000000004</v>
          </cell>
          <cell r="P269">
            <v>0</v>
          </cell>
          <cell r="U269">
            <v>0</v>
          </cell>
          <cell r="V269">
            <v>0</v>
          </cell>
          <cell r="Y269">
            <v>1466.14</v>
          </cell>
          <cell r="Z269">
            <v>0</v>
          </cell>
        </row>
        <row r="270">
          <cell r="C270" t="str">
            <v>HOSPITAL ERMÍRIO COUTINHO - CG Nº 014/2022</v>
          </cell>
          <cell r="E270" t="str">
            <v>MAIARA GABRIELY SOUZA DE OLIVEIRA</v>
          </cell>
          <cell r="F270" t="str">
            <v>2 - Outros Profissionais da Saúde</v>
          </cell>
          <cell r="G270" t="str">
            <v>3222-05</v>
          </cell>
          <cell r="H270" t="str">
            <v>01/2026</v>
          </cell>
          <cell r="I270" t="str">
            <v>0,00</v>
          </cell>
          <cell r="J270">
            <v>0</v>
          </cell>
          <cell r="K270">
            <v>0</v>
          </cell>
          <cell r="M270">
            <v>0</v>
          </cell>
          <cell r="O270">
            <v>1.81</v>
          </cell>
          <cell r="P270">
            <v>0</v>
          </cell>
          <cell r="U270">
            <v>0</v>
          </cell>
          <cell r="V270">
            <v>0</v>
          </cell>
          <cell r="Y270">
            <v>492.82</v>
          </cell>
          <cell r="Z270">
            <v>0</v>
          </cell>
        </row>
        <row r="271">
          <cell r="C271" t="str">
            <v>HOSPITAL ERMÍRIO COUTINHO - CG Nº 014/2022</v>
          </cell>
          <cell r="E271" t="str">
            <v>MAIARA GABRIELY SOUZA DE OLIVEIRA</v>
          </cell>
          <cell r="F271" t="str">
            <v>2 - Outros Profissionais da Saúde</v>
          </cell>
          <cell r="G271" t="str">
            <v>3222-05</v>
          </cell>
          <cell r="H271" t="str">
            <v>01/2026</v>
          </cell>
          <cell r="I271" t="str">
            <v>0,00</v>
          </cell>
          <cell r="J271">
            <v>169.1</v>
          </cell>
          <cell r="K271">
            <v>0</v>
          </cell>
          <cell r="L271">
            <v>101.6</v>
          </cell>
          <cell r="M271">
            <v>16.21</v>
          </cell>
          <cell r="P271">
            <v>0</v>
          </cell>
          <cell r="U271">
            <v>0</v>
          </cell>
          <cell r="V271">
            <v>0</v>
          </cell>
          <cell r="Y271">
            <v>1566.07</v>
          </cell>
          <cell r="Z271">
            <v>0</v>
          </cell>
        </row>
        <row r="272">
          <cell r="C272" t="str">
            <v>HOSPITAL ERMÍRIO COUTINHO - CG Nº 014/2022</v>
          </cell>
          <cell r="E272" t="str">
            <v>MARCELA DA SILVA ALVES</v>
          </cell>
          <cell r="F272" t="str">
            <v>2 - Outros Profissionais da Saúde</v>
          </cell>
          <cell r="G272" t="str">
            <v>3222-05</v>
          </cell>
          <cell r="H272" t="str">
            <v>01/2026</v>
          </cell>
          <cell r="I272" t="str">
            <v>0,00</v>
          </cell>
          <cell r="J272">
            <v>325.42</v>
          </cell>
          <cell r="K272">
            <v>0</v>
          </cell>
          <cell r="M272">
            <v>0</v>
          </cell>
          <cell r="O272">
            <v>2.16</v>
          </cell>
          <cell r="P272">
            <v>0</v>
          </cell>
          <cell r="U272">
            <v>0</v>
          </cell>
          <cell r="V272">
            <v>0</v>
          </cell>
          <cell r="Y272">
            <v>1807</v>
          </cell>
          <cell r="Z272">
            <v>0</v>
          </cell>
        </row>
        <row r="273">
          <cell r="C273" t="str">
            <v>HOSPITAL ERMÍRIO COUTINHO - CG Nº 014/2022</v>
          </cell>
          <cell r="E273" t="str">
            <v>MARCIA MARIA DE ANDRADE BATISTA</v>
          </cell>
          <cell r="F273" t="str">
            <v>3 - Administrativo</v>
          </cell>
          <cell r="G273" t="str">
            <v>1421-05</v>
          </cell>
          <cell r="H273" t="str">
            <v>01/2026</v>
          </cell>
          <cell r="I273" t="str">
            <v>0,00</v>
          </cell>
          <cell r="J273">
            <v>553.6</v>
          </cell>
          <cell r="K273">
            <v>0</v>
          </cell>
          <cell r="L273">
            <v>101.6</v>
          </cell>
          <cell r="M273">
            <v>32.42</v>
          </cell>
          <cell r="O273">
            <v>2.16</v>
          </cell>
          <cell r="P273">
            <v>0</v>
          </cell>
          <cell r="U273">
            <v>0</v>
          </cell>
          <cell r="V273">
            <v>0</v>
          </cell>
          <cell r="Y273">
            <v>0</v>
          </cell>
          <cell r="Z273">
            <v>0</v>
          </cell>
        </row>
        <row r="274">
          <cell r="C274" t="str">
            <v>HOSPITAL ERMÍRIO COUTINHO - CG Nº 014/2022</v>
          </cell>
          <cell r="E274" t="str">
            <v>MARCIA SOARES DA SILVA</v>
          </cell>
          <cell r="F274" t="str">
            <v>2 - Outros Profissionais da Saúde</v>
          </cell>
          <cell r="G274" t="str">
            <v>3222-05</v>
          </cell>
          <cell r="H274" t="str">
            <v>01/2026</v>
          </cell>
          <cell r="I274" t="str">
            <v>0,00</v>
          </cell>
          <cell r="J274">
            <v>217.19</v>
          </cell>
          <cell r="K274">
            <v>0</v>
          </cell>
          <cell r="M274">
            <v>0</v>
          </cell>
          <cell r="O274">
            <v>2.16</v>
          </cell>
          <cell r="P274">
            <v>0</v>
          </cell>
          <cell r="U274">
            <v>0</v>
          </cell>
          <cell r="V274">
            <v>0</v>
          </cell>
          <cell r="Y274">
            <v>1807</v>
          </cell>
          <cell r="Z274">
            <v>0</v>
          </cell>
        </row>
        <row r="275">
          <cell r="C275" t="str">
            <v>HOSPITAL ERMÍRIO COUTINHO - CG Nº 014/2022</v>
          </cell>
          <cell r="E275" t="str">
            <v xml:space="preserve">MARCOS JOSE RODRIGUES CESAR DE ALBUQUERQUE </v>
          </cell>
          <cell r="F275" t="str">
            <v>1 - Médico</v>
          </cell>
          <cell r="G275" t="str">
            <v>2251-25</v>
          </cell>
          <cell r="H275" t="str">
            <v>01/2026</v>
          </cell>
          <cell r="I275" t="str">
            <v>0,00</v>
          </cell>
          <cell r="J275">
            <v>880.19</v>
          </cell>
          <cell r="K275">
            <v>0</v>
          </cell>
          <cell r="L275">
            <v>101.6</v>
          </cell>
          <cell r="M275">
            <v>7.33</v>
          </cell>
          <cell r="O275">
            <v>8.58</v>
          </cell>
          <cell r="P275">
            <v>0</v>
          </cell>
          <cell r="U275">
            <v>0</v>
          </cell>
          <cell r="V275">
            <v>0</v>
          </cell>
          <cell r="Y275">
            <v>0</v>
          </cell>
          <cell r="Z275">
            <v>0</v>
          </cell>
        </row>
        <row r="276">
          <cell r="C276" t="str">
            <v>HOSPITAL ERMÍRIO COUTINHO - CG Nº 014/2022</v>
          </cell>
          <cell r="E276" t="str">
            <v>MARCOS VENICYO GONCALVES DE SOUZA</v>
          </cell>
          <cell r="F276" t="str">
            <v>3 - Administrativo</v>
          </cell>
          <cell r="G276" t="str">
            <v>5211-30</v>
          </cell>
          <cell r="H276" t="str">
            <v>01/2026</v>
          </cell>
          <cell r="I276" t="str">
            <v>0,00</v>
          </cell>
          <cell r="J276">
            <v>139.69</v>
          </cell>
          <cell r="K276">
            <v>0</v>
          </cell>
          <cell r="L276">
            <v>101.6</v>
          </cell>
          <cell r="M276">
            <v>16.21</v>
          </cell>
          <cell r="O276">
            <v>2.16</v>
          </cell>
          <cell r="P276">
            <v>0</v>
          </cell>
          <cell r="U276">
            <v>0</v>
          </cell>
          <cell r="V276">
            <v>0</v>
          </cell>
          <cell r="Y276">
            <v>0</v>
          </cell>
          <cell r="Z276">
            <v>0</v>
          </cell>
        </row>
        <row r="277">
          <cell r="C277" t="str">
            <v>HOSPITAL ERMÍRIO COUTINHO - CG Nº 014/2022</v>
          </cell>
          <cell r="E277" t="str">
            <v>MARIA APARECIDA DA SILVA</v>
          </cell>
          <cell r="F277" t="str">
            <v>2 - Outros Profissionais da Saúde</v>
          </cell>
          <cell r="G277" t="str">
            <v>3222-05</v>
          </cell>
          <cell r="H277" t="str">
            <v>01/2026</v>
          </cell>
          <cell r="I277" t="str">
            <v>0,00</v>
          </cell>
          <cell r="J277">
            <v>189.94</v>
          </cell>
          <cell r="K277">
            <v>0</v>
          </cell>
          <cell r="L277">
            <v>101.6</v>
          </cell>
          <cell r="M277">
            <v>16.21</v>
          </cell>
          <cell r="O277">
            <v>2.16</v>
          </cell>
          <cell r="P277">
            <v>0</v>
          </cell>
          <cell r="U277">
            <v>81.02</v>
          </cell>
          <cell r="V277">
            <v>0</v>
          </cell>
          <cell r="X277" t="str">
            <v>AUXILIO CRECHE</v>
          </cell>
          <cell r="Y277">
            <v>1807</v>
          </cell>
          <cell r="Z277">
            <v>0</v>
          </cell>
        </row>
        <row r="278">
          <cell r="C278" t="str">
            <v>HOSPITAL ERMÍRIO COUTINHO - CG Nº 014/2022</v>
          </cell>
          <cell r="E278" t="str">
            <v>MARIA DA CONCEICAO BARBOSA DA SILVA</v>
          </cell>
          <cell r="F278" t="str">
            <v>2 - Outros Profissionais da Saúde</v>
          </cell>
          <cell r="G278" t="str">
            <v>3222-05</v>
          </cell>
          <cell r="H278" t="str">
            <v>01/2026</v>
          </cell>
          <cell r="I278" t="str">
            <v>0,00</v>
          </cell>
          <cell r="J278">
            <v>0</v>
          </cell>
          <cell r="K278">
            <v>0</v>
          </cell>
          <cell r="M278">
            <v>0</v>
          </cell>
          <cell r="P278">
            <v>0</v>
          </cell>
          <cell r="U278">
            <v>0</v>
          </cell>
          <cell r="V278">
            <v>0</v>
          </cell>
          <cell r="Y278">
            <v>328.55</v>
          </cell>
          <cell r="Z278">
            <v>0</v>
          </cell>
        </row>
        <row r="279">
          <cell r="C279" t="str">
            <v>HOSPITAL ERMÍRIO COUTINHO - CG Nº 014/2022</v>
          </cell>
          <cell r="E279" t="str">
            <v>MARIA DA CONCEICAO COUTINHO DA SILVA</v>
          </cell>
          <cell r="F279" t="str">
            <v>2 - Outros Profissionais da Saúde</v>
          </cell>
          <cell r="G279" t="str">
            <v>3222-05</v>
          </cell>
          <cell r="H279" t="str">
            <v>01/2026</v>
          </cell>
          <cell r="I279" t="str">
            <v>0,00</v>
          </cell>
          <cell r="J279">
            <v>168.86</v>
          </cell>
          <cell r="K279">
            <v>0</v>
          </cell>
          <cell r="L279">
            <v>101.6</v>
          </cell>
          <cell r="M279">
            <v>16.21</v>
          </cell>
          <cell r="O279">
            <v>2.16</v>
          </cell>
          <cell r="P279">
            <v>0</v>
          </cell>
          <cell r="U279">
            <v>0</v>
          </cell>
          <cell r="V279">
            <v>0</v>
          </cell>
          <cell r="Y279">
            <v>1807</v>
          </cell>
          <cell r="Z279">
            <v>0</v>
          </cell>
        </row>
        <row r="280">
          <cell r="C280" t="str">
            <v>HOSPITAL ERMÍRIO COUTINHO - CG Nº 014/2022</v>
          </cell>
          <cell r="E280" t="str">
            <v>MARIA DAS DORES RAMOS DE QUEIROZ</v>
          </cell>
          <cell r="F280" t="str">
            <v>2 - Outros Profissionais da Saúde</v>
          </cell>
          <cell r="G280" t="str">
            <v>3242-05</v>
          </cell>
          <cell r="H280" t="str">
            <v>01/2026</v>
          </cell>
          <cell r="I280" t="str">
            <v>0,00</v>
          </cell>
          <cell r="J280">
            <v>175.48</v>
          </cell>
          <cell r="K280">
            <v>0</v>
          </cell>
          <cell r="L280">
            <v>101.6</v>
          </cell>
          <cell r="M280">
            <v>32.42</v>
          </cell>
          <cell r="O280">
            <v>2.16</v>
          </cell>
          <cell r="P280">
            <v>0</v>
          </cell>
          <cell r="U280">
            <v>0</v>
          </cell>
          <cell r="V280">
            <v>0</v>
          </cell>
          <cell r="Y280">
            <v>0</v>
          </cell>
          <cell r="Z280">
            <v>0</v>
          </cell>
        </row>
        <row r="281">
          <cell r="C281" t="str">
            <v>HOSPITAL ERMÍRIO COUTINHO - CG Nº 014/2022</v>
          </cell>
          <cell r="E281" t="str">
            <v>MARIA EDUARDA BORBA SANTOS</v>
          </cell>
          <cell r="F281" t="str">
            <v>3 - Administrativo</v>
          </cell>
          <cell r="G281" t="str">
            <v>4110-05</v>
          </cell>
          <cell r="H281" t="str">
            <v>01/2026</v>
          </cell>
          <cell r="I281" t="str">
            <v>0,00</v>
          </cell>
          <cell r="J281">
            <v>133.28</v>
          </cell>
          <cell r="K281">
            <v>0</v>
          </cell>
          <cell r="L281">
            <v>101.6</v>
          </cell>
          <cell r="M281">
            <v>16.21</v>
          </cell>
          <cell r="O281">
            <v>2.16</v>
          </cell>
          <cell r="P281">
            <v>0</v>
          </cell>
          <cell r="U281">
            <v>134.80000000000001</v>
          </cell>
          <cell r="V281">
            <v>0</v>
          </cell>
          <cell r="X281" t="str">
            <v>AUXILIO CRECHE</v>
          </cell>
          <cell r="Y281">
            <v>0</v>
          </cell>
          <cell r="Z281">
            <v>0</v>
          </cell>
        </row>
        <row r="282">
          <cell r="C282" t="str">
            <v>HOSPITAL ERMÍRIO COUTINHO - CG Nº 014/2022</v>
          </cell>
          <cell r="E282" t="str">
            <v>MARIA EDUARDA DE ARAUJO FREITAS</v>
          </cell>
          <cell r="F282" t="str">
            <v>2 - Outros Profissionais da Saúde</v>
          </cell>
          <cell r="G282" t="str">
            <v>3222-05</v>
          </cell>
          <cell r="H282" t="str">
            <v>01/2026</v>
          </cell>
          <cell r="I282" t="str">
            <v>0,00</v>
          </cell>
          <cell r="J282">
            <v>0</v>
          </cell>
          <cell r="K282">
            <v>0</v>
          </cell>
          <cell r="M282">
            <v>0</v>
          </cell>
          <cell r="P282">
            <v>0</v>
          </cell>
          <cell r="U282">
            <v>0</v>
          </cell>
          <cell r="V282">
            <v>0</v>
          </cell>
          <cell r="Y282">
            <v>328.55</v>
          </cell>
          <cell r="Z282">
            <v>0</v>
          </cell>
        </row>
        <row r="283">
          <cell r="C283" t="str">
            <v>HOSPITAL ERMÍRIO COUTINHO - CG Nº 014/2022</v>
          </cell>
          <cell r="E283" t="str">
            <v>MARIA EDUARDA MARQUES DE FONTES</v>
          </cell>
          <cell r="F283" t="str">
            <v>2 - Outros Profissionais da Saúde</v>
          </cell>
          <cell r="G283" t="str">
            <v>3222-05</v>
          </cell>
          <cell r="H283" t="str">
            <v>01/2026</v>
          </cell>
          <cell r="I283" t="str">
            <v>0,00</v>
          </cell>
          <cell r="J283">
            <v>162.37</v>
          </cell>
          <cell r="K283">
            <v>0</v>
          </cell>
          <cell r="L283">
            <v>101.6</v>
          </cell>
          <cell r="M283">
            <v>16.21</v>
          </cell>
          <cell r="O283">
            <v>2.16</v>
          </cell>
          <cell r="P283">
            <v>0</v>
          </cell>
          <cell r="U283">
            <v>0</v>
          </cell>
          <cell r="V283">
            <v>0</v>
          </cell>
          <cell r="Y283">
            <v>1807</v>
          </cell>
          <cell r="Z283">
            <v>0</v>
          </cell>
        </row>
        <row r="284">
          <cell r="C284" t="str">
            <v>HOSPITAL ERMÍRIO COUTINHO - CG Nº 014/2022</v>
          </cell>
          <cell r="E284" t="str">
            <v xml:space="preserve">MARIA EDUARDA VASCONCELOS DOS SANTOS </v>
          </cell>
          <cell r="F284" t="str">
            <v>2 - Outros Profissionais da Saúde</v>
          </cell>
          <cell r="G284" t="str">
            <v>3222-05</v>
          </cell>
          <cell r="H284" t="str">
            <v>01/2026</v>
          </cell>
          <cell r="I284" t="str">
            <v>0,00</v>
          </cell>
          <cell r="J284">
            <v>162.37</v>
          </cell>
          <cell r="K284">
            <v>0</v>
          </cell>
          <cell r="L284">
            <v>101.6</v>
          </cell>
          <cell r="M284">
            <v>16.21</v>
          </cell>
          <cell r="O284">
            <v>2.16</v>
          </cell>
          <cell r="P284">
            <v>0</v>
          </cell>
          <cell r="U284">
            <v>0</v>
          </cell>
          <cell r="V284">
            <v>0</v>
          </cell>
          <cell r="Y284">
            <v>1807</v>
          </cell>
          <cell r="Z284">
            <v>0</v>
          </cell>
        </row>
        <row r="285">
          <cell r="C285" t="str">
            <v>HOSPITAL ERMÍRIO COUTINHO - CG Nº 014/2022</v>
          </cell>
          <cell r="E285" t="str">
            <v>MARIA FLAVIA KARINA COSTA</v>
          </cell>
          <cell r="F285" t="str">
            <v>1 - Médico</v>
          </cell>
          <cell r="G285" t="str">
            <v>2252-50</v>
          </cell>
          <cell r="H285" t="str">
            <v>01/2026</v>
          </cell>
          <cell r="I285" t="str">
            <v>0,00</v>
          </cell>
          <cell r="J285">
            <v>1180.67</v>
          </cell>
          <cell r="K285">
            <v>0</v>
          </cell>
          <cell r="M285">
            <v>0</v>
          </cell>
          <cell r="O285">
            <v>8.58</v>
          </cell>
          <cell r="P285">
            <v>0</v>
          </cell>
          <cell r="U285">
            <v>0</v>
          </cell>
          <cell r="V285">
            <v>0</v>
          </cell>
          <cell r="Y285">
            <v>0</v>
          </cell>
          <cell r="Z285">
            <v>0</v>
          </cell>
        </row>
        <row r="286">
          <cell r="C286" t="str">
            <v>HOSPITAL ERMÍRIO COUTINHO - CG Nº 014/2022</v>
          </cell>
          <cell r="E286" t="str">
            <v>MARIA GABRIELLY DA SILVA</v>
          </cell>
          <cell r="F286" t="str">
            <v>3 - Administrativo</v>
          </cell>
          <cell r="G286" t="str">
            <v>4110-05</v>
          </cell>
          <cell r="H286" t="str">
            <v>01/2026</v>
          </cell>
          <cell r="I286" t="str">
            <v>0,00</v>
          </cell>
          <cell r="J286">
            <v>15.23</v>
          </cell>
          <cell r="K286">
            <v>0</v>
          </cell>
          <cell r="M286">
            <v>0</v>
          </cell>
          <cell r="O286">
            <v>2.16</v>
          </cell>
          <cell r="P286">
            <v>0</v>
          </cell>
          <cell r="U286">
            <v>0</v>
          </cell>
          <cell r="V286">
            <v>0</v>
          </cell>
          <cell r="Y286">
            <v>0</v>
          </cell>
          <cell r="Z286">
            <v>0</v>
          </cell>
        </row>
        <row r="287">
          <cell r="C287" t="str">
            <v>HOSPITAL ERMÍRIO COUTINHO - CG Nº 014/2022</v>
          </cell>
          <cell r="E287" t="str">
            <v>MARIA ISABEL DE OLIVEIRA</v>
          </cell>
          <cell r="F287" t="str">
            <v>3 - Administrativo</v>
          </cell>
          <cell r="G287" t="str">
            <v>4221-10</v>
          </cell>
          <cell r="H287" t="str">
            <v>01/2026</v>
          </cell>
          <cell r="I287" t="str">
            <v>0,00</v>
          </cell>
          <cell r="J287">
            <v>165.2</v>
          </cell>
          <cell r="K287">
            <v>0</v>
          </cell>
          <cell r="L287">
            <v>101.6</v>
          </cell>
          <cell r="M287">
            <v>16.21</v>
          </cell>
          <cell r="O287">
            <v>2.16</v>
          </cell>
          <cell r="P287">
            <v>0</v>
          </cell>
          <cell r="U287">
            <v>139.15</v>
          </cell>
          <cell r="V287">
            <v>0</v>
          </cell>
          <cell r="X287" t="str">
            <v>AUXILIO CRECHE</v>
          </cell>
          <cell r="Y287">
            <v>0</v>
          </cell>
          <cell r="Z287">
            <v>0</v>
          </cell>
        </row>
        <row r="288">
          <cell r="C288" t="str">
            <v>HOSPITAL ERMÍRIO COUTINHO - CG Nº 014/2022</v>
          </cell>
          <cell r="E288" t="str">
            <v>MARIA JOSE DA SILVA</v>
          </cell>
          <cell r="F288" t="str">
            <v>3 - Administrativo</v>
          </cell>
          <cell r="G288" t="str">
            <v>5135-05</v>
          </cell>
          <cell r="H288" t="str">
            <v>01/2026</v>
          </cell>
          <cell r="I288" t="str">
            <v>0,00</v>
          </cell>
          <cell r="J288">
            <v>194.27</v>
          </cell>
          <cell r="K288">
            <v>0</v>
          </cell>
          <cell r="L288">
            <v>101.6</v>
          </cell>
          <cell r="M288">
            <v>16.21</v>
          </cell>
          <cell r="O288">
            <v>2.16</v>
          </cell>
          <cell r="P288">
            <v>0</v>
          </cell>
          <cell r="U288">
            <v>0</v>
          </cell>
          <cell r="V288">
            <v>0</v>
          </cell>
          <cell r="Y288">
            <v>0</v>
          </cell>
          <cell r="Z288">
            <v>0</v>
          </cell>
        </row>
        <row r="289">
          <cell r="C289" t="str">
            <v>HOSPITAL ERMÍRIO COUTINHO - CG Nº 014/2022</v>
          </cell>
          <cell r="E289" t="str">
            <v>MARIA JOSE PESSOA DE ARAUJO</v>
          </cell>
          <cell r="F289" t="str">
            <v>2 - Outros Profissionais da Saúde</v>
          </cell>
          <cell r="G289" t="str">
            <v>3222-05</v>
          </cell>
          <cell r="H289" t="str">
            <v>01/2026</v>
          </cell>
          <cell r="I289" t="str">
            <v>0,00</v>
          </cell>
          <cell r="J289">
            <v>0</v>
          </cell>
          <cell r="K289">
            <v>0</v>
          </cell>
          <cell r="M289">
            <v>0</v>
          </cell>
          <cell r="P289">
            <v>0</v>
          </cell>
          <cell r="U289">
            <v>0</v>
          </cell>
          <cell r="V289">
            <v>0</v>
          </cell>
          <cell r="Y289">
            <v>1478.45</v>
          </cell>
          <cell r="Z289">
            <v>0</v>
          </cell>
        </row>
        <row r="290">
          <cell r="C290" t="str">
            <v>HOSPITAL ERMÍRIO COUTINHO - CG Nº 014/2022</v>
          </cell>
          <cell r="E290" t="str">
            <v>MARIA JOSE RENATA ALVES DA SILVA</v>
          </cell>
          <cell r="F290" t="str">
            <v>2 - Outros Profissionais da Saúde</v>
          </cell>
          <cell r="G290" t="str">
            <v>3222-05</v>
          </cell>
          <cell r="H290" t="str">
            <v>01/2026</v>
          </cell>
          <cell r="I290" t="str">
            <v>0,00</v>
          </cell>
          <cell r="J290">
            <v>0</v>
          </cell>
          <cell r="K290">
            <v>0</v>
          </cell>
          <cell r="M290">
            <v>0</v>
          </cell>
          <cell r="P290">
            <v>0</v>
          </cell>
          <cell r="U290">
            <v>0</v>
          </cell>
          <cell r="V290">
            <v>0</v>
          </cell>
          <cell r="Y290">
            <v>821.36</v>
          </cell>
          <cell r="Z290">
            <v>0</v>
          </cell>
        </row>
        <row r="291">
          <cell r="C291" t="str">
            <v>HOSPITAL ERMÍRIO COUTINHO - CG Nº 014/2022</v>
          </cell>
          <cell r="E291" t="str">
            <v>MARIA LUCIA DAS NEVES DA SILVA</v>
          </cell>
          <cell r="F291" t="str">
            <v>2 - Outros Profissionais da Saúde</v>
          </cell>
          <cell r="G291" t="str">
            <v>3222-05</v>
          </cell>
          <cell r="H291" t="str">
            <v>01/2026</v>
          </cell>
          <cell r="I291" t="str">
            <v>0,00</v>
          </cell>
          <cell r="J291">
            <v>175.34</v>
          </cell>
          <cell r="K291">
            <v>0</v>
          </cell>
          <cell r="L291">
            <v>101.6</v>
          </cell>
          <cell r="M291">
            <v>16.21</v>
          </cell>
          <cell r="O291">
            <v>2.16</v>
          </cell>
          <cell r="P291">
            <v>0</v>
          </cell>
          <cell r="U291">
            <v>0</v>
          </cell>
          <cell r="V291">
            <v>0</v>
          </cell>
          <cell r="Y291">
            <v>1807</v>
          </cell>
          <cell r="Z291">
            <v>0</v>
          </cell>
        </row>
        <row r="292">
          <cell r="C292" t="str">
            <v>HOSPITAL ERMÍRIO COUTINHO - CG Nº 014/2022</v>
          </cell>
          <cell r="E292" t="str">
            <v>MARIA ROSIANE BORGES DE ANDRADE SILVA</v>
          </cell>
          <cell r="F292" t="str">
            <v>2 - Outros Profissionais da Saúde</v>
          </cell>
          <cell r="G292" t="str">
            <v>3222-05</v>
          </cell>
          <cell r="H292" t="str">
            <v>01/2026</v>
          </cell>
          <cell r="I292" t="str">
            <v>0,00</v>
          </cell>
          <cell r="J292">
            <v>177.2</v>
          </cell>
          <cell r="K292">
            <v>0</v>
          </cell>
          <cell r="L292">
            <v>101.6</v>
          </cell>
          <cell r="M292">
            <v>16.21</v>
          </cell>
          <cell r="O292">
            <v>2.16</v>
          </cell>
          <cell r="P292">
            <v>0</v>
          </cell>
          <cell r="U292">
            <v>0</v>
          </cell>
          <cell r="V292">
            <v>0</v>
          </cell>
          <cell r="Y292">
            <v>1686.53</v>
          </cell>
          <cell r="Z292">
            <v>0</v>
          </cell>
        </row>
        <row r="293">
          <cell r="C293" t="str">
            <v>HOSPITAL ERMÍRIO COUTINHO - CG Nº 014/2022</v>
          </cell>
          <cell r="E293" t="str">
            <v>MARIANA DA SILVA</v>
          </cell>
          <cell r="F293" t="str">
            <v>3 - Administrativo</v>
          </cell>
          <cell r="G293" t="str">
            <v>5135-05</v>
          </cell>
          <cell r="H293" t="str">
            <v>01/2026</v>
          </cell>
          <cell r="I293" t="str">
            <v>0,00</v>
          </cell>
          <cell r="J293">
            <v>159.22</v>
          </cell>
          <cell r="K293">
            <v>0</v>
          </cell>
          <cell r="L293">
            <v>101.6</v>
          </cell>
          <cell r="M293">
            <v>16.21</v>
          </cell>
          <cell r="O293">
            <v>2.16</v>
          </cell>
          <cell r="P293">
            <v>0</v>
          </cell>
          <cell r="U293">
            <v>0</v>
          </cell>
          <cell r="V293">
            <v>0</v>
          </cell>
          <cell r="Y293">
            <v>0</v>
          </cell>
          <cell r="Z293">
            <v>0</v>
          </cell>
        </row>
        <row r="294">
          <cell r="C294" t="str">
            <v>HOSPITAL ERMÍRIO COUTINHO - CG Nº 014/2022</v>
          </cell>
          <cell r="E294" t="str">
            <v xml:space="preserve">MARILIA DA SILVA GUERRA </v>
          </cell>
          <cell r="F294" t="str">
            <v>3 - Administrativo</v>
          </cell>
          <cell r="G294" t="str">
            <v>5135-05</v>
          </cell>
          <cell r="H294" t="str">
            <v>01/2026</v>
          </cell>
          <cell r="I294" t="str">
            <v>0,00</v>
          </cell>
          <cell r="J294">
            <v>159.22</v>
          </cell>
          <cell r="K294">
            <v>0</v>
          </cell>
          <cell r="L294">
            <v>101.6</v>
          </cell>
          <cell r="M294">
            <v>16.21</v>
          </cell>
          <cell r="O294">
            <v>2.16</v>
          </cell>
          <cell r="P294">
            <v>0</v>
          </cell>
          <cell r="U294">
            <v>0</v>
          </cell>
          <cell r="V294">
            <v>0</v>
          </cell>
          <cell r="Y294">
            <v>0</v>
          </cell>
          <cell r="Z294">
            <v>0</v>
          </cell>
        </row>
        <row r="295">
          <cell r="C295" t="str">
            <v>HOSPITAL ERMÍRIO COUTINHO - CG Nº 014/2022</v>
          </cell>
          <cell r="E295" t="str">
            <v>MARILIA DA SILVA OLIVEIRA</v>
          </cell>
          <cell r="F295" t="str">
            <v>2 - Outros Profissionais da Saúde</v>
          </cell>
          <cell r="G295" t="str">
            <v>3222-05</v>
          </cell>
          <cell r="H295" t="str">
            <v>01/2026</v>
          </cell>
          <cell r="I295" t="str">
            <v>0,00</v>
          </cell>
          <cell r="J295">
            <v>175.34</v>
          </cell>
          <cell r="K295">
            <v>0</v>
          </cell>
          <cell r="L295">
            <v>101.6</v>
          </cell>
          <cell r="M295">
            <v>16.21</v>
          </cell>
          <cell r="O295">
            <v>2.16</v>
          </cell>
          <cell r="P295">
            <v>0</v>
          </cell>
          <cell r="U295">
            <v>0</v>
          </cell>
          <cell r="V295">
            <v>0</v>
          </cell>
          <cell r="Y295">
            <v>1807</v>
          </cell>
          <cell r="Z295">
            <v>0</v>
          </cell>
        </row>
        <row r="296">
          <cell r="C296" t="str">
            <v>HOSPITAL ERMÍRIO COUTINHO - CG Nº 014/2022</v>
          </cell>
          <cell r="E296" t="str">
            <v>MARILIA NATALY DE BRITO OLIVEIRA</v>
          </cell>
          <cell r="F296" t="str">
            <v>2 - Outros Profissionais da Saúde</v>
          </cell>
          <cell r="G296" t="str">
            <v>2235-05</v>
          </cell>
          <cell r="H296" t="str">
            <v>01/2026</v>
          </cell>
          <cell r="I296" t="str">
            <v>0,00</v>
          </cell>
          <cell r="J296">
            <v>206.88</v>
          </cell>
          <cell r="K296">
            <v>0</v>
          </cell>
          <cell r="L296">
            <v>101.6</v>
          </cell>
          <cell r="M296">
            <v>2.79</v>
          </cell>
          <cell r="O296">
            <v>4.9800000000000004</v>
          </cell>
          <cell r="P296">
            <v>0</v>
          </cell>
          <cell r="U296">
            <v>138.38999999999999</v>
          </cell>
          <cell r="V296">
            <v>0</v>
          </cell>
          <cell r="X296" t="str">
            <v>AUXILIO CRECHE</v>
          </cell>
          <cell r="Y296">
            <v>2459.15</v>
          </cell>
          <cell r="Z296">
            <v>0</v>
          </cell>
        </row>
        <row r="297">
          <cell r="C297" t="str">
            <v>HOSPITAL ERMÍRIO COUTINHO - CG Nº 014/2022</v>
          </cell>
          <cell r="E297" t="str">
            <v>MARLUCE CONSTANTINO DA SILVA LIRA</v>
          </cell>
          <cell r="F297" t="str">
            <v>2 - Outros Profissionais da Saúde</v>
          </cell>
          <cell r="G297" t="str">
            <v>3222-05</v>
          </cell>
          <cell r="H297" t="str">
            <v>01/2026</v>
          </cell>
          <cell r="I297" t="str">
            <v>0,00</v>
          </cell>
          <cell r="J297">
            <v>197.27</v>
          </cell>
          <cell r="K297">
            <v>0</v>
          </cell>
          <cell r="L297">
            <v>101.6</v>
          </cell>
          <cell r="M297">
            <v>16.21</v>
          </cell>
          <cell r="O297">
            <v>2.16</v>
          </cell>
          <cell r="P297">
            <v>0</v>
          </cell>
          <cell r="U297">
            <v>0</v>
          </cell>
          <cell r="V297">
            <v>0</v>
          </cell>
          <cell r="Y297">
            <v>1807</v>
          </cell>
          <cell r="Z297">
            <v>0</v>
          </cell>
        </row>
        <row r="298">
          <cell r="C298" t="str">
            <v>HOSPITAL ERMÍRIO COUTINHO - CG Nº 014/2022</v>
          </cell>
          <cell r="E298" t="str">
            <v>MARLUCE MARIA DA SILVA</v>
          </cell>
          <cell r="F298" t="str">
            <v>2 - Outros Profissionais da Saúde</v>
          </cell>
          <cell r="G298" t="str">
            <v>3222-05</v>
          </cell>
          <cell r="H298" t="str">
            <v>01/2026</v>
          </cell>
          <cell r="I298" t="str">
            <v>0,00</v>
          </cell>
          <cell r="J298">
            <v>168.86</v>
          </cell>
          <cell r="K298">
            <v>0</v>
          </cell>
          <cell r="L298">
            <v>101.6</v>
          </cell>
          <cell r="M298">
            <v>16.21</v>
          </cell>
          <cell r="O298">
            <v>2.16</v>
          </cell>
          <cell r="P298">
            <v>0</v>
          </cell>
          <cell r="U298">
            <v>0</v>
          </cell>
          <cell r="V298">
            <v>0</v>
          </cell>
          <cell r="Y298">
            <v>1807</v>
          </cell>
          <cell r="Z298">
            <v>0</v>
          </cell>
        </row>
        <row r="299">
          <cell r="C299" t="str">
            <v>HOSPITAL ERMÍRIO COUTINHO - CG Nº 014/2022</v>
          </cell>
          <cell r="E299" t="str">
            <v>MARLY DA SILVA</v>
          </cell>
          <cell r="F299" t="str">
            <v>2 - Outros Profissionais da Saúde</v>
          </cell>
          <cell r="G299" t="str">
            <v>3222-05</v>
          </cell>
          <cell r="H299" t="str">
            <v>01/2026</v>
          </cell>
          <cell r="I299" t="str">
            <v>0,00</v>
          </cell>
          <cell r="J299">
            <v>189.94</v>
          </cell>
          <cell r="K299">
            <v>0</v>
          </cell>
          <cell r="L299">
            <v>101.6</v>
          </cell>
          <cell r="M299">
            <v>16.21</v>
          </cell>
          <cell r="O299">
            <v>2.16</v>
          </cell>
          <cell r="P299">
            <v>0</v>
          </cell>
          <cell r="U299">
            <v>0</v>
          </cell>
          <cell r="V299">
            <v>0</v>
          </cell>
          <cell r="Y299">
            <v>1807</v>
          </cell>
          <cell r="Z299">
            <v>0</v>
          </cell>
        </row>
        <row r="300">
          <cell r="C300" t="str">
            <v>HOSPITAL ERMÍRIO COUTINHO - CG Nº 014/2022</v>
          </cell>
          <cell r="E300" t="str">
            <v>MARTA EUZEBIO DE OLIVEIRA E SILVA</v>
          </cell>
          <cell r="F300" t="str">
            <v>2 - Outros Profissionais da Saúde</v>
          </cell>
          <cell r="G300" t="str">
            <v>3222-05</v>
          </cell>
          <cell r="H300" t="str">
            <v>01/2026</v>
          </cell>
          <cell r="I300" t="str">
            <v>0,00</v>
          </cell>
          <cell r="J300">
            <v>187.34</v>
          </cell>
          <cell r="K300">
            <v>0</v>
          </cell>
          <cell r="L300">
            <v>101.6</v>
          </cell>
          <cell r="M300">
            <v>16.21</v>
          </cell>
          <cell r="O300">
            <v>2.16</v>
          </cell>
          <cell r="P300">
            <v>0</v>
          </cell>
          <cell r="U300">
            <v>0</v>
          </cell>
          <cell r="V300">
            <v>0</v>
          </cell>
          <cell r="Y300">
            <v>1807</v>
          </cell>
          <cell r="Z300">
            <v>0</v>
          </cell>
        </row>
        <row r="301">
          <cell r="C301" t="str">
            <v>HOSPITAL ERMÍRIO COUTINHO - CG Nº 014/2022</v>
          </cell>
          <cell r="E301" t="str">
            <v>MAURICIO RAFAEL DA SILVA</v>
          </cell>
          <cell r="F301" t="str">
            <v>3 - Administrativo</v>
          </cell>
          <cell r="G301" t="str">
            <v>5163-45</v>
          </cell>
          <cell r="H301" t="str">
            <v>01/2026</v>
          </cell>
          <cell r="I301" t="str">
            <v>0,00</v>
          </cell>
          <cell r="J301">
            <v>212.2</v>
          </cell>
          <cell r="K301">
            <v>0</v>
          </cell>
          <cell r="L301">
            <v>101.6</v>
          </cell>
          <cell r="M301">
            <v>16.21</v>
          </cell>
          <cell r="O301">
            <v>2.16</v>
          </cell>
          <cell r="P301">
            <v>0</v>
          </cell>
          <cell r="U301">
            <v>0</v>
          </cell>
          <cell r="V301">
            <v>0</v>
          </cell>
          <cell r="Y301">
            <v>0</v>
          </cell>
          <cell r="Z301">
            <v>0</v>
          </cell>
        </row>
        <row r="302">
          <cell r="C302" t="str">
            <v>HOSPITAL ERMÍRIO COUTINHO - CG Nº 014/2022</v>
          </cell>
          <cell r="E302" t="str">
            <v>MAYLSON FERNANDO LOPES DE MELO</v>
          </cell>
          <cell r="F302" t="str">
            <v>3 - Administrativo</v>
          </cell>
          <cell r="G302" t="str">
            <v>5151-10</v>
          </cell>
          <cell r="H302" t="str">
            <v>01/2026</v>
          </cell>
          <cell r="I302" t="str">
            <v>0,00</v>
          </cell>
          <cell r="J302">
            <v>165.7</v>
          </cell>
          <cell r="K302">
            <v>0</v>
          </cell>
          <cell r="L302">
            <v>101.6</v>
          </cell>
          <cell r="M302">
            <v>16.21</v>
          </cell>
          <cell r="O302">
            <v>2.16</v>
          </cell>
          <cell r="P302">
            <v>0</v>
          </cell>
          <cell r="U302">
            <v>0</v>
          </cell>
          <cell r="V302">
            <v>0</v>
          </cell>
          <cell r="Y302">
            <v>0</v>
          </cell>
          <cell r="Z302">
            <v>0</v>
          </cell>
        </row>
        <row r="303">
          <cell r="C303" t="str">
            <v>HOSPITAL ERMÍRIO COUTINHO - CG Nº 014/2022</v>
          </cell>
          <cell r="E303" t="str">
            <v>MAYLSON TAVARES DE ALMEIDA</v>
          </cell>
          <cell r="F303" t="str">
            <v>2 - Outros Profissionais da Saúde</v>
          </cell>
          <cell r="G303" t="str">
            <v>3222-05</v>
          </cell>
          <cell r="H303" t="str">
            <v>01/2026</v>
          </cell>
          <cell r="I303" t="str">
            <v>0,00</v>
          </cell>
          <cell r="J303">
            <v>0</v>
          </cell>
          <cell r="K303">
            <v>0</v>
          </cell>
          <cell r="M303">
            <v>0</v>
          </cell>
          <cell r="P303">
            <v>0</v>
          </cell>
          <cell r="U303">
            <v>0</v>
          </cell>
          <cell r="V303">
            <v>0</v>
          </cell>
          <cell r="Y303">
            <v>328.55</v>
          </cell>
          <cell r="Z303">
            <v>0</v>
          </cell>
        </row>
        <row r="304">
          <cell r="C304" t="str">
            <v>HOSPITAL ERMÍRIO COUTINHO - CG Nº 014/2022</v>
          </cell>
          <cell r="E304" t="str">
            <v>MAYRA EMANUELLY FARIAS DE ARAUJO</v>
          </cell>
          <cell r="F304" t="str">
            <v>2 - Outros Profissionais da Saúde</v>
          </cell>
          <cell r="G304" t="str">
            <v>2237-10</v>
          </cell>
          <cell r="H304" t="str">
            <v>01/2026</v>
          </cell>
          <cell r="I304" t="str">
            <v>0,00</v>
          </cell>
          <cell r="J304">
            <v>319.42</v>
          </cell>
          <cell r="K304">
            <v>0</v>
          </cell>
          <cell r="M304">
            <v>0</v>
          </cell>
          <cell r="O304">
            <v>2.16</v>
          </cell>
          <cell r="P304">
            <v>0</v>
          </cell>
          <cell r="U304">
            <v>0</v>
          </cell>
          <cell r="V304">
            <v>0</v>
          </cell>
          <cell r="Y304">
            <v>0</v>
          </cell>
          <cell r="Z304">
            <v>0</v>
          </cell>
        </row>
        <row r="305">
          <cell r="C305" t="str">
            <v>HOSPITAL ERMÍRIO COUTINHO - CG Nº 014/2022</v>
          </cell>
          <cell r="E305" t="str">
            <v>MERCIA MARIA DA PAIXAO</v>
          </cell>
          <cell r="F305" t="str">
            <v>3 - Administrativo</v>
          </cell>
          <cell r="G305" t="str">
            <v>5135-05</v>
          </cell>
          <cell r="H305" t="str">
            <v>01/2026</v>
          </cell>
          <cell r="I305" t="str">
            <v>0,00</v>
          </cell>
          <cell r="J305">
            <v>197.2</v>
          </cell>
          <cell r="K305">
            <v>0</v>
          </cell>
          <cell r="L305">
            <v>101.6</v>
          </cell>
          <cell r="M305">
            <v>16.21</v>
          </cell>
          <cell r="O305">
            <v>2.16</v>
          </cell>
          <cell r="P305">
            <v>0</v>
          </cell>
          <cell r="U305">
            <v>0</v>
          </cell>
          <cell r="V305">
            <v>0</v>
          </cell>
          <cell r="Y305">
            <v>0</v>
          </cell>
          <cell r="Z305">
            <v>0</v>
          </cell>
        </row>
        <row r="306">
          <cell r="C306" t="str">
            <v>HOSPITAL ERMÍRIO COUTINHO - CG Nº 014/2022</v>
          </cell>
          <cell r="E306" t="str">
            <v>MICHELLE PEREIRA ALVES</v>
          </cell>
          <cell r="F306" t="str">
            <v>2 - Outros Profissionais da Saúde</v>
          </cell>
          <cell r="G306" t="str">
            <v>2235-05</v>
          </cell>
          <cell r="H306" t="str">
            <v>01/2026</v>
          </cell>
          <cell r="I306" t="str">
            <v>0,00</v>
          </cell>
          <cell r="J306">
            <v>286.06</v>
          </cell>
          <cell r="K306">
            <v>0</v>
          </cell>
          <cell r="L306">
            <v>101.6</v>
          </cell>
          <cell r="M306">
            <v>4.28</v>
          </cell>
          <cell r="O306">
            <v>4.9800000000000004</v>
          </cell>
          <cell r="P306">
            <v>0</v>
          </cell>
          <cell r="U306">
            <v>138.38999999999999</v>
          </cell>
          <cell r="V306">
            <v>0</v>
          </cell>
          <cell r="X306" t="str">
            <v>AUXILIO CRECHE</v>
          </cell>
          <cell r="Y306">
            <v>1466.14</v>
          </cell>
          <cell r="Z306">
            <v>0</v>
          </cell>
        </row>
        <row r="307">
          <cell r="C307" t="str">
            <v>HOSPITAL ERMÍRIO COUTINHO - CG Nº 014/2022</v>
          </cell>
          <cell r="E307" t="str">
            <v>MIDIAM DA SILVA TEIXEIRA</v>
          </cell>
          <cell r="F307" t="str">
            <v>2 - Outros Profissionais da Saúde</v>
          </cell>
          <cell r="G307" t="str">
            <v>2235-05</v>
          </cell>
          <cell r="H307" t="str">
            <v>01/2026</v>
          </cell>
          <cell r="I307" t="str">
            <v>0,00</v>
          </cell>
          <cell r="J307">
            <v>0</v>
          </cell>
          <cell r="K307">
            <v>0</v>
          </cell>
          <cell r="M307">
            <v>0</v>
          </cell>
          <cell r="P307">
            <v>0</v>
          </cell>
          <cell r="U307">
            <v>0</v>
          </cell>
          <cell r="V307">
            <v>0</v>
          </cell>
          <cell r="Y307">
            <v>447.12</v>
          </cell>
          <cell r="Z307">
            <v>0</v>
          </cell>
        </row>
        <row r="308">
          <cell r="C308" t="str">
            <v>HOSPITAL ERMÍRIO COUTINHO - CG Nº 014/2022</v>
          </cell>
          <cell r="E308" t="str">
            <v>MIKAEL ANTONIO DA SILVA</v>
          </cell>
          <cell r="F308" t="str">
            <v>3 - Administrativo</v>
          </cell>
          <cell r="G308" t="str">
            <v>2522-10</v>
          </cell>
          <cell r="H308" t="str">
            <v>01/2026</v>
          </cell>
          <cell r="I308" t="str">
            <v>0,00</v>
          </cell>
          <cell r="J308">
            <v>349.93</v>
          </cell>
          <cell r="K308">
            <v>0</v>
          </cell>
          <cell r="L308">
            <v>102.74</v>
          </cell>
          <cell r="M308">
            <v>32.42</v>
          </cell>
          <cell r="O308">
            <v>2.16</v>
          </cell>
          <cell r="P308">
            <v>0</v>
          </cell>
          <cell r="U308">
            <v>0</v>
          </cell>
          <cell r="V308">
            <v>0</v>
          </cell>
          <cell r="Y308">
            <v>0</v>
          </cell>
          <cell r="Z308">
            <v>0</v>
          </cell>
        </row>
        <row r="309">
          <cell r="C309" t="str">
            <v>HOSPITAL ERMÍRIO COUTINHO - CG Nº 014/2022</v>
          </cell>
          <cell r="E309" t="str">
            <v>MIKAELLE MARIA DO NASCIMENTO</v>
          </cell>
          <cell r="F309" t="str">
            <v>2 - Outros Profissionais da Saúde</v>
          </cell>
          <cell r="G309" t="str">
            <v>2516-05</v>
          </cell>
          <cell r="H309" t="str">
            <v>01/2026</v>
          </cell>
          <cell r="I309" t="str">
            <v>0,00</v>
          </cell>
          <cell r="J309">
            <v>319.79000000000002</v>
          </cell>
          <cell r="K309">
            <v>0</v>
          </cell>
          <cell r="L309">
            <v>101.6</v>
          </cell>
          <cell r="M309">
            <v>32.42</v>
          </cell>
          <cell r="O309">
            <v>2.16</v>
          </cell>
          <cell r="P309">
            <v>0</v>
          </cell>
          <cell r="U309">
            <v>0</v>
          </cell>
          <cell r="V309">
            <v>0</v>
          </cell>
          <cell r="Y309">
            <v>0</v>
          </cell>
          <cell r="Z309">
            <v>0</v>
          </cell>
        </row>
        <row r="310">
          <cell r="C310" t="str">
            <v>HOSPITAL ERMÍRIO COUTINHO - CG Nº 014/2022</v>
          </cell>
          <cell r="E310" t="str">
            <v>MILLENA CABRAL SOARES</v>
          </cell>
          <cell r="F310" t="str">
            <v>2 - Outros Profissionais da Saúde</v>
          </cell>
          <cell r="G310" t="str">
            <v>2516-05</v>
          </cell>
          <cell r="H310" t="str">
            <v>01/2026</v>
          </cell>
          <cell r="I310" t="str">
            <v>0,00</v>
          </cell>
          <cell r="J310">
            <v>299.44</v>
          </cell>
          <cell r="K310">
            <v>0</v>
          </cell>
          <cell r="L310">
            <v>101.6</v>
          </cell>
          <cell r="M310">
            <v>32.42</v>
          </cell>
          <cell r="O310">
            <v>2.16</v>
          </cell>
          <cell r="P310">
            <v>0</v>
          </cell>
          <cell r="U310">
            <v>0</v>
          </cell>
          <cell r="V310">
            <v>0</v>
          </cell>
          <cell r="Y310">
            <v>0</v>
          </cell>
          <cell r="Z310">
            <v>0</v>
          </cell>
        </row>
        <row r="311">
          <cell r="C311" t="str">
            <v>HOSPITAL ERMÍRIO COUTINHO - CG Nº 014/2022</v>
          </cell>
          <cell r="E311" t="str">
            <v>MIRELLA MARIA BARBOSA SILVA</v>
          </cell>
          <cell r="F311" t="str">
            <v>2 - Outros Profissionais da Saúde</v>
          </cell>
          <cell r="G311" t="str">
            <v>3222-05</v>
          </cell>
          <cell r="H311" t="str">
            <v>01/2026</v>
          </cell>
          <cell r="I311" t="str">
            <v>0,00</v>
          </cell>
          <cell r="J311">
            <v>162.37</v>
          </cell>
          <cell r="K311">
            <v>0</v>
          </cell>
          <cell r="L311">
            <v>101.6</v>
          </cell>
          <cell r="M311">
            <v>16.21</v>
          </cell>
          <cell r="O311">
            <v>2.16</v>
          </cell>
          <cell r="P311">
            <v>0</v>
          </cell>
          <cell r="U311">
            <v>0</v>
          </cell>
          <cell r="V311">
            <v>0</v>
          </cell>
          <cell r="Y311">
            <v>1807</v>
          </cell>
          <cell r="Z311">
            <v>0</v>
          </cell>
        </row>
        <row r="312">
          <cell r="C312" t="str">
            <v>HOSPITAL ERMÍRIO COUTINHO - CG Nº 014/2022</v>
          </cell>
          <cell r="E312" t="str">
            <v>MIRELLY MAGNA DINIZ</v>
          </cell>
          <cell r="F312" t="str">
            <v>2 - Outros Profissionais da Saúde</v>
          </cell>
          <cell r="G312" t="str">
            <v>3222-05</v>
          </cell>
          <cell r="H312" t="str">
            <v>01/2026</v>
          </cell>
          <cell r="I312" t="str">
            <v>0,00</v>
          </cell>
          <cell r="J312">
            <v>162.37</v>
          </cell>
          <cell r="K312">
            <v>0</v>
          </cell>
          <cell r="L312">
            <v>101.6</v>
          </cell>
          <cell r="M312">
            <v>16.21</v>
          </cell>
          <cell r="O312">
            <v>2.16</v>
          </cell>
          <cell r="P312">
            <v>0</v>
          </cell>
          <cell r="U312">
            <v>81.02</v>
          </cell>
          <cell r="V312">
            <v>0</v>
          </cell>
          <cell r="X312" t="str">
            <v>AUXILIO CRECHE</v>
          </cell>
          <cell r="Y312">
            <v>1807</v>
          </cell>
          <cell r="Z312">
            <v>0</v>
          </cell>
        </row>
        <row r="313">
          <cell r="C313" t="str">
            <v>HOSPITAL ERMÍRIO COUTINHO - CG Nº 014/2022</v>
          </cell>
          <cell r="E313" t="str">
            <v>MIRNNA THAIS DE ARRUDA FREITAS</v>
          </cell>
          <cell r="F313" t="str">
            <v>2 - Outros Profissionais da Saúde</v>
          </cell>
          <cell r="G313" t="str">
            <v>2235-05</v>
          </cell>
          <cell r="H313" t="str">
            <v>01/2026</v>
          </cell>
          <cell r="I313" t="str">
            <v>0,00</v>
          </cell>
          <cell r="J313">
            <v>263.05</v>
          </cell>
          <cell r="K313">
            <v>0</v>
          </cell>
          <cell r="L313">
            <v>101.6</v>
          </cell>
          <cell r="M313">
            <v>2.79</v>
          </cell>
          <cell r="O313">
            <v>4.9800000000000004</v>
          </cell>
          <cell r="P313">
            <v>0</v>
          </cell>
          <cell r="U313">
            <v>0</v>
          </cell>
          <cell r="V313">
            <v>0</v>
          </cell>
          <cell r="Y313">
            <v>2459.15</v>
          </cell>
          <cell r="Z313">
            <v>0</v>
          </cell>
        </row>
        <row r="314">
          <cell r="C314" t="str">
            <v>HOSPITAL ERMÍRIO COUTINHO - CG Nº 014/2022</v>
          </cell>
          <cell r="E314" t="str">
            <v>MOANA CARLA GONCALVES VIEIRA</v>
          </cell>
          <cell r="F314" t="str">
            <v>2 - Outros Profissionais da Saúde</v>
          </cell>
          <cell r="G314" t="str">
            <v>2516-05</v>
          </cell>
          <cell r="H314" t="str">
            <v>01/2026</v>
          </cell>
          <cell r="I314" t="str">
            <v>0,00</v>
          </cell>
          <cell r="J314">
            <v>286.37</v>
          </cell>
          <cell r="K314">
            <v>0</v>
          </cell>
          <cell r="L314">
            <v>101.6</v>
          </cell>
          <cell r="M314">
            <v>32.42</v>
          </cell>
          <cell r="O314">
            <v>2.16</v>
          </cell>
          <cell r="P314">
            <v>0</v>
          </cell>
          <cell r="U314">
            <v>0</v>
          </cell>
          <cell r="V314">
            <v>0</v>
          </cell>
          <cell r="Y314">
            <v>0</v>
          </cell>
          <cell r="Z314">
            <v>0</v>
          </cell>
        </row>
        <row r="315">
          <cell r="C315" t="str">
            <v>HOSPITAL ERMÍRIO COUTINHO - CG Nº 014/2022</v>
          </cell>
          <cell r="E315" t="str">
            <v>MOEMA BRANDAO DE ALBUQUERQUE</v>
          </cell>
          <cell r="F315" t="str">
            <v>2 - Outros Profissionais da Saúde</v>
          </cell>
          <cell r="G315" t="str">
            <v>2235-05</v>
          </cell>
          <cell r="H315" t="str">
            <v>01/2026</v>
          </cell>
          <cell r="I315" t="str">
            <v>0,00</v>
          </cell>
          <cell r="J315">
            <v>265.66000000000003</v>
          </cell>
          <cell r="K315">
            <v>0</v>
          </cell>
          <cell r="M315">
            <v>0</v>
          </cell>
          <cell r="O315">
            <v>4.9800000000000004</v>
          </cell>
          <cell r="P315">
            <v>0</v>
          </cell>
          <cell r="U315">
            <v>0</v>
          </cell>
          <cell r="V315">
            <v>0</v>
          </cell>
          <cell r="Y315">
            <v>2459.15</v>
          </cell>
          <cell r="Z315">
            <v>0</v>
          </cell>
        </row>
        <row r="316">
          <cell r="C316" t="str">
            <v>HOSPITAL ERMÍRIO COUTINHO - CG Nº 014/2022</v>
          </cell>
          <cell r="E316" t="str">
            <v>MORGANA CLAUDIA DE MELO FERREIRA</v>
          </cell>
          <cell r="F316" t="str">
            <v>2 - Outros Profissionais da Saúde</v>
          </cell>
          <cell r="G316" t="str">
            <v>3222-05</v>
          </cell>
          <cell r="H316" t="str">
            <v>01/2026</v>
          </cell>
          <cell r="I316" t="str">
            <v>0,00</v>
          </cell>
          <cell r="J316">
            <v>177.2</v>
          </cell>
          <cell r="K316">
            <v>0</v>
          </cell>
          <cell r="L316">
            <v>101.6</v>
          </cell>
          <cell r="M316">
            <v>2.4300000000000002</v>
          </cell>
          <cell r="O316">
            <v>2.16</v>
          </cell>
          <cell r="P316">
            <v>0</v>
          </cell>
          <cell r="U316">
            <v>0</v>
          </cell>
          <cell r="V316">
            <v>0</v>
          </cell>
          <cell r="Y316">
            <v>1686.53</v>
          </cell>
          <cell r="Z316">
            <v>0</v>
          </cell>
        </row>
        <row r="317">
          <cell r="C317" t="str">
            <v>HOSPITAL ERMÍRIO COUTINHO - CG Nº 014/2022</v>
          </cell>
          <cell r="E317" t="str">
            <v>MURILLO CASSIO DE SOUZA ALBUQUERQUE</v>
          </cell>
          <cell r="F317" t="str">
            <v>2 - Outros Profissionais da Saúde</v>
          </cell>
          <cell r="G317" t="str">
            <v>2235-05</v>
          </cell>
          <cell r="H317" t="str">
            <v>01/2026</v>
          </cell>
          <cell r="I317" t="str">
            <v>0,00</v>
          </cell>
          <cell r="J317">
            <v>0</v>
          </cell>
          <cell r="K317">
            <v>0</v>
          </cell>
          <cell r="M317">
            <v>0</v>
          </cell>
          <cell r="P317">
            <v>0</v>
          </cell>
          <cell r="U317">
            <v>0</v>
          </cell>
          <cell r="V317">
            <v>0</v>
          </cell>
          <cell r="Y317">
            <v>1117.8</v>
          </cell>
          <cell r="Z317">
            <v>0</v>
          </cell>
        </row>
        <row r="318">
          <cell r="C318" t="str">
            <v>HOSPITAL ERMÍRIO COUTINHO - CG Nº 014/2022</v>
          </cell>
          <cell r="E318" t="str">
            <v>MYLENA EDUARDA SOARES DE LIMA</v>
          </cell>
          <cell r="F318" t="str">
            <v>2 - Outros Profissionais da Saúde</v>
          </cell>
          <cell r="G318" t="str">
            <v>3222-05</v>
          </cell>
          <cell r="H318" t="str">
            <v>01/2026</v>
          </cell>
          <cell r="I318" t="str">
            <v>0,00</v>
          </cell>
          <cell r="J318">
            <v>0</v>
          </cell>
          <cell r="K318">
            <v>0</v>
          </cell>
          <cell r="M318">
            <v>0</v>
          </cell>
          <cell r="P318">
            <v>0</v>
          </cell>
          <cell r="U318">
            <v>0</v>
          </cell>
          <cell r="V318">
            <v>0</v>
          </cell>
          <cell r="Y318">
            <v>821.36</v>
          </cell>
          <cell r="Z318">
            <v>0</v>
          </cell>
        </row>
        <row r="319">
          <cell r="C319" t="str">
            <v>HOSPITAL ERMÍRIO COUTINHO - CG Nº 014/2022</v>
          </cell>
          <cell r="E319" t="str">
            <v>MYLLENA KAROLYNE OLIVEIRA E SILVA</v>
          </cell>
          <cell r="F319" t="str">
            <v>3 - Administrativo</v>
          </cell>
          <cell r="G319" t="str">
            <v>4110-05</v>
          </cell>
          <cell r="H319" t="str">
            <v>01/2026</v>
          </cell>
          <cell r="I319" t="str">
            <v>0,00</v>
          </cell>
          <cell r="J319">
            <v>159.35</v>
          </cell>
          <cell r="K319">
            <v>0</v>
          </cell>
          <cell r="L319">
            <v>101.6</v>
          </cell>
          <cell r="M319">
            <v>32.42</v>
          </cell>
          <cell r="O319">
            <v>2.16</v>
          </cell>
          <cell r="P319">
            <v>0</v>
          </cell>
          <cell r="U319">
            <v>0</v>
          </cell>
          <cell r="V319">
            <v>0</v>
          </cell>
          <cell r="Y319">
            <v>0</v>
          </cell>
          <cell r="Z319">
            <v>0</v>
          </cell>
        </row>
        <row r="320">
          <cell r="C320" t="str">
            <v>HOSPITAL ERMÍRIO COUTINHO - CG Nº 014/2022</v>
          </cell>
          <cell r="E320" t="str">
            <v>MYRELLA CAVALCANTI MARIZ BARBOZA</v>
          </cell>
          <cell r="F320" t="str">
            <v>2 - Outros Profissionais da Saúde</v>
          </cell>
          <cell r="G320" t="str">
            <v>2235-05</v>
          </cell>
          <cell r="H320" t="str">
            <v>01/2026</v>
          </cell>
          <cell r="I320" t="str">
            <v>0,00</v>
          </cell>
          <cell r="J320">
            <v>224.99</v>
          </cell>
          <cell r="K320">
            <v>0</v>
          </cell>
          <cell r="L320">
            <v>101.6</v>
          </cell>
          <cell r="M320">
            <v>2.79</v>
          </cell>
          <cell r="O320">
            <v>4.9800000000000004</v>
          </cell>
          <cell r="P320">
            <v>0</v>
          </cell>
          <cell r="U320">
            <v>0</v>
          </cell>
          <cell r="V320">
            <v>0</v>
          </cell>
          <cell r="Y320">
            <v>2459.15</v>
          </cell>
          <cell r="Z320">
            <v>0</v>
          </cell>
        </row>
        <row r="321">
          <cell r="C321" t="str">
            <v>HOSPITAL ERMÍRIO COUTINHO - CG Nº 014/2022</v>
          </cell>
          <cell r="E321" t="str">
            <v>NADIA VICENTE DOS SANTOS SILVA</v>
          </cell>
          <cell r="F321" t="str">
            <v>2 - Outros Profissionais da Saúde</v>
          </cell>
          <cell r="G321" t="str">
            <v>3222-05</v>
          </cell>
          <cell r="H321" t="str">
            <v>01/2026</v>
          </cell>
          <cell r="I321" t="str">
            <v>0,00</v>
          </cell>
          <cell r="J321">
            <v>173.83</v>
          </cell>
          <cell r="K321">
            <v>0</v>
          </cell>
          <cell r="L321">
            <v>101.6</v>
          </cell>
          <cell r="M321">
            <v>16.21</v>
          </cell>
          <cell r="O321">
            <v>2.16</v>
          </cell>
          <cell r="P321">
            <v>0</v>
          </cell>
          <cell r="U321">
            <v>0</v>
          </cell>
          <cell r="V321">
            <v>0</v>
          </cell>
          <cell r="Y321">
            <v>1807</v>
          </cell>
          <cell r="Z321">
            <v>0</v>
          </cell>
        </row>
        <row r="322">
          <cell r="C322" t="str">
            <v>HOSPITAL ERMÍRIO COUTINHO - CG Nº 014/2022</v>
          </cell>
          <cell r="E322" t="str">
            <v>NATALIA ALICE HERMINIO</v>
          </cell>
          <cell r="F322" t="str">
            <v>2 - Outros Profissionais da Saúde</v>
          </cell>
          <cell r="G322" t="str">
            <v>2235-05</v>
          </cell>
          <cell r="H322" t="str">
            <v>01/2026</v>
          </cell>
          <cell r="I322" t="str">
            <v>0,00</v>
          </cell>
          <cell r="J322">
            <v>0</v>
          </cell>
          <cell r="K322">
            <v>0</v>
          </cell>
          <cell r="M322">
            <v>0</v>
          </cell>
          <cell r="P322">
            <v>0</v>
          </cell>
          <cell r="U322">
            <v>0</v>
          </cell>
          <cell r="V322">
            <v>0</v>
          </cell>
          <cell r="Y322">
            <v>223.56</v>
          </cell>
          <cell r="Z322">
            <v>0</v>
          </cell>
        </row>
        <row r="323">
          <cell r="C323" t="str">
            <v>HOSPITAL ERMÍRIO COUTINHO - CG Nº 014/2022</v>
          </cell>
          <cell r="E323" t="str">
            <v>NATALIA DE ARRUDA GOMES</v>
          </cell>
          <cell r="F323" t="str">
            <v>3 - Administrativo</v>
          </cell>
          <cell r="G323" t="str">
            <v>2235-05</v>
          </cell>
          <cell r="H323" t="str">
            <v>01/2026</v>
          </cell>
          <cell r="I323" t="str">
            <v>0,00</v>
          </cell>
          <cell r="J323">
            <v>865.54</v>
          </cell>
          <cell r="K323">
            <v>0</v>
          </cell>
          <cell r="L323">
            <v>101.6</v>
          </cell>
          <cell r="M323">
            <v>13.63</v>
          </cell>
          <cell r="O323">
            <v>4.9800000000000004</v>
          </cell>
          <cell r="P323">
            <v>0</v>
          </cell>
          <cell r="U323">
            <v>0</v>
          </cell>
          <cell r="V323">
            <v>0</v>
          </cell>
          <cell r="Y323">
            <v>0</v>
          </cell>
          <cell r="Z323">
            <v>0</v>
          </cell>
        </row>
        <row r="324">
          <cell r="C324" t="str">
            <v>HOSPITAL ERMÍRIO COUTINHO - CG Nº 014/2022</v>
          </cell>
          <cell r="E324" t="str">
            <v>NATALIA LUANA DE SOUZA LIMA</v>
          </cell>
          <cell r="F324" t="str">
            <v>3 - Administrativo</v>
          </cell>
          <cell r="G324" t="str">
            <v>4221-10</v>
          </cell>
          <cell r="H324" t="str">
            <v>01/2026</v>
          </cell>
          <cell r="I324" t="str">
            <v>0,00</v>
          </cell>
          <cell r="J324">
            <v>189.95</v>
          </cell>
          <cell r="K324">
            <v>0</v>
          </cell>
          <cell r="L324">
            <v>101.6</v>
          </cell>
          <cell r="M324">
            <v>16.21</v>
          </cell>
          <cell r="O324">
            <v>2.16</v>
          </cell>
          <cell r="P324">
            <v>0</v>
          </cell>
          <cell r="U324">
            <v>278.3</v>
          </cell>
          <cell r="V324">
            <v>0</v>
          </cell>
          <cell r="X324" t="str">
            <v>AUXILIO CRECHE</v>
          </cell>
          <cell r="Y324">
            <v>0</v>
          </cell>
          <cell r="Z324">
            <v>0</v>
          </cell>
        </row>
        <row r="325">
          <cell r="C325" t="str">
            <v>HOSPITAL ERMÍRIO COUTINHO - CG Nº 014/2022</v>
          </cell>
          <cell r="E325" t="str">
            <v>NAZADY ALBERTINA SIMÃO</v>
          </cell>
          <cell r="F325" t="str">
            <v>2 - Outros Profissionais da Saúde</v>
          </cell>
          <cell r="G325" t="str">
            <v>3222-05</v>
          </cell>
          <cell r="H325" t="str">
            <v>01/2026</v>
          </cell>
          <cell r="I325" t="str">
            <v>0,00</v>
          </cell>
          <cell r="J325">
            <v>189.94</v>
          </cell>
          <cell r="K325">
            <v>0</v>
          </cell>
          <cell r="L325">
            <v>101.6</v>
          </cell>
          <cell r="M325">
            <v>16.21</v>
          </cell>
          <cell r="O325">
            <v>2.16</v>
          </cell>
          <cell r="P325">
            <v>0</v>
          </cell>
          <cell r="U325">
            <v>0</v>
          </cell>
          <cell r="V325">
            <v>0</v>
          </cell>
          <cell r="Y325">
            <v>1807</v>
          </cell>
          <cell r="Z325">
            <v>0</v>
          </cell>
        </row>
        <row r="326">
          <cell r="C326" t="str">
            <v>HOSPITAL ERMÍRIO COUTINHO - CG Nº 014/2022</v>
          </cell>
          <cell r="E326" t="str">
            <v>NEUSA DIAS DE LIMA MELQUIADES DOS SANTOS</v>
          </cell>
          <cell r="F326" t="str">
            <v>3 - Administrativo</v>
          </cell>
          <cell r="G326" t="str">
            <v>1312-05</v>
          </cell>
          <cell r="H326" t="str">
            <v>01/2026</v>
          </cell>
          <cell r="I326" t="str">
            <v>0,00</v>
          </cell>
          <cell r="J326">
            <v>2655.91</v>
          </cell>
          <cell r="K326">
            <v>0</v>
          </cell>
          <cell r="L326">
            <v>101.6</v>
          </cell>
          <cell r="M326">
            <v>32.42</v>
          </cell>
          <cell r="O326">
            <v>2.16</v>
          </cell>
          <cell r="P326">
            <v>0</v>
          </cell>
          <cell r="U326">
            <v>0</v>
          </cell>
          <cell r="V326">
            <v>0</v>
          </cell>
          <cell r="Y326">
            <v>0</v>
          </cell>
          <cell r="Z326">
            <v>0</v>
          </cell>
        </row>
        <row r="327">
          <cell r="C327" t="str">
            <v>HOSPITAL ERMÍRIO COUTINHO - CG Nº 014/2022</v>
          </cell>
          <cell r="E327" t="str">
            <v>NEWDES GONCALVES BUONAFINA</v>
          </cell>
          <cell r="F327" t="str">
            <v>1 - Médico</v>
          </cell>
          <cell r="G327" t="str">
            <v>2253-20</v>
          </cell>
          <cell r="H327" t="str">
            <v>01/2026</v>
          </cell>
          <cell r="I327" t="str">
            <v>0,00</v>
          </cell>
          <cell r="J327">
            <v>697.58</v>
          </cell>
          <cell r="K327">
            <v>0</v>
          </cell>
          <cell r="L327">
            <v>101.6</v>
          </cell>
          <cell r="M327">
            <v>7.33</v>
          </cell>
          <cell r="O327">
            <v>8.58</v>
          </cell>
          <cell r="P327">
            <v>0</v>
          </cell>
          <cell r="U327">
            <v>0</v>
          </cell>
          <cell r="V327">
            <v>0</v>
          </cell>
          <cell r="Y327">
            <v>0</v>
          </cell>
          <cell r="Z327">
            <v>0</v>
          </cell>
        </row>
        <row r="328">
          <cell r="C328" t="str">
            <v>HOSPITAL ERMÍRIO COUTINHO - CG Nº 014/2022</v>
          </cell>
          <cell r="E328" t="str">
            <v>NIELSON JOSE DA SILVA</v>
          </cell>
          <cell r="F328" t="str">
            <v>3 - Administrativo</v>
          </cell>
          <cell r="G328" t="str">
            <v>9501-10</v>
          </cell>
          <cell r="H328" t="str">
            <v>01/2026</v>
          </cell>
          <cell r="I328" t="str">
            <v>0,00</v>
          </cell>
          <cell r="J328">
            <v>425.91</v>
          </cell>
          <cell r="K328">
            <v>0</v>
          </cell>
          <cell r="L328">
            <v>101.6</v>
          </cell>
          <cell r="M328">
            <v>32.42</v>
          </cell>
          <cell r="O328">
            <v>2.16</v>
          </cell>
          <cell r="P328">
            <v>0</v>
          </cell>
          <cell r="U328">
            <v>0</v>
          </cell>
          <cell r="V328">
            <v>0</v>
          </cell>
          <cell r="Y328">
            <v>0</v>
          </cell>
          <cell r="Z328">
            <v>0</v>
          </cell>
        </row>
        <row r="329">
          <cell r="C329" t="str">
            <v>HOSPITAL ERMÍRIO COUTINHO - CG Nº 014/2022</v>
          </cell>
          <cell r="E329" t="str">
            <v>NIVALDO ALVES DA SILVA JUNIOR</v>
          </cell>
          <cell r="F329" t="str">
            <v>3 - Administrativo</v>
          </cell>
          <cell r="G329" t="str">
            <v>7711-05</v>
          </cell>
          <cell r="H329" t="str">
            <v>01/2026</v>
          </cell>
          <cell r="I329" t="str">
            <v>0,00</v>
          </cell>
          <cell r="J329">
            <v>180.03</v>
          </cell>
          <cell r="K329">
            <v>0</v>
          </cell>
          <cell r="L329">
            <v>101.6</v>
          </cell>
          <cell r="M329">
            <v>32.42</v>
          </cell>
          <cell r="O329">
            <v>2.16</v>
          </cell>
          <cell r="P329">
            <v>0</v>
          </cell>
          <cell r="U329">
            <v>0</v>
          </cell>
          <cell r="V329">
            <v>0</v>
          </cell>
          <cell r="Y329">
            <v>0</v>
          </cell>
          <cell r="Z329">
            <v>0</v>
          </cell>
        </row>
        <row r="330">
          <cell r="C330" t="str">
            <v>HOSPITAL ERMÍRIO COUTINHO - CG Nº 014/2022</v>
          </cell>
          <cell r="E330" t="str">
            <v>OLIMPIA DE OLIVEIRA BARATA</v>
          </cell>
          <cell r="F330" t="str">
            <v>3 - Administrativo</v>
          </cell>
          <cell r="G330" t="str">
            <v>5163-45</v>
          </cell>
          <cell r="H330" t="str">
            <v>01/2026</v>
          </cell>
          <cell r="I330" t="str">
            <v>0,00</v>
          </cell>
          <cell r="J330">
            <v>172.18</v>
          </cell>
          <cell r="K330">
            <v>0</v>
          </cell>
          <cell r="L330">
            <v>101.6</v>
          </cell>
          <cell r="M330">
            <v>16.21</v>
          </cell>
          <cell r="O330">
            <v>2.16</v>
          </cell>
          <cell r="P330">
            <v>0</v>
          </cell>
          <cell r="U330">
            <v>0</v>
          </cell>
          <cell r="V330">
            <v>0</v>
          </cell>
          <cell r="Y330">
            <v>0</v>
          </cell>
          <cell r="Z330">
            <v>0</v>
          </cell>
        </row>
        <row r="331">
          <cell r="C331" t="str">
            <v>HOSPITAL ERMÍRIO COUTINHO - CG Nº 014/2022</v>
          </cell>
          <cell r="E331" t="str">
            <v>OSIELLY THAIS FLORENCIO NASCIMENTO DA SILVA</v>
          </cell>
          <cell r="F331" t="str">
            <v>2 - Outros Profissionais da Saúde</v>
          </cell>
          <cell r="G331" t="str">
            <v>3222-05</v>
          </cell>
          <cell r="H331" t="str">
            <v>01/2026</v>
          </cell>
          <cell r="I331" t="str">
            <v>0,00</v>
          </cell>
          <cell r="J331">
            <v>162.37</v>
          </cell>
          <cell r="K331">
            <v>0</v>
          </cell>
          <cell r="L331">
            <v>101.6</v>
          </cell>
          <cell r="M331">
            <v>16.21</v>
          </cell>
          <cell r="O331">
            <v>2.16</v>
          </cell>
          <cell r="P331">
            <v>0</v>
          </cell>
          <cell r="U331">
            <v>0</v>
          </cell>
          <cell r="V331">
            <v>0</v>
          </cell>
          <cell r="Y331">
            <v>1807</v>
          </cell>
          <cell r="Z331">
            <v>0</v>
          </cell>
        </row>
        <row r="332">
          <cell r="C332" t="str">
            <v>HOSPITAL ERMÍRIO COUTINHO - CG Nº 014/2022</v>
          </cell>
          <cell r="E332" t="str">
            <v>OZENALDO MARQUES DA SILVA</v>
          </cell>
          <cell r="F332" t="str">
            <v>3 - Administrativo</v>
          </cell>
          <cell r="G332" t="str">
            <v>5143-10</v>
          </cell>
          <cell r="H332" t="str">
            <v>01/2026</v>
          </cell>
          <cell r="I332" t="str">
            <v>0,00</v>
          </cell>
          <cell r="J332">
            <v>226.9</v>
          </cell>
          <cell r="K332">
            <v>0</v>
          </cell>
          <cell r="M332">
            <v>0</v>
          </cell>
          <cell r="O332">
            <v>2.16</v>
          </cell>
          <cell r="P332">
            <v>0</v>
          </cell>
          <cell r="U332">
            <v>0</v>
          </cell>
          <cell r="V332">
            <v>0</v>
          </cell>
          <cell r="Y332">
            <v>0</v>
          </cell>
          <cell r="Z332">
            <v>0</v>
          </cell>
        </row>
        <row r="333">
          <cell r="C333" t="str">
            <v>HOSPITAL ERMÍRIO COUTINHO - CG Nº 014/2022</v>
          </cell>
          <cell r="E333" t="str">
            <v>PALOMA ISABELA NUNES DA SILVA</v>
          </cell>
          <cell r="F333" t="str">
            <v>2 - Outros Profissionais da Saúde</v>
          </cell>
          <cell r="G333" t="str">
            <v>2235-05</v>
          </cell>
          <cell r="H333" t="str">
            <v>01/2026</v>
          </cell>
          <cell r="I333" t="str">
            <v>0,00</v>
          </cell>
          <cell r="J333">
            <v>0</v>
          </cell>
          <cell r="K333">
            <v>0</v>
          </cell>
          <cell r="M333">
            <v>0</v>
          </cell>
          <cell r="P333">
            <v>0</v>
          </cell>
          <cell r="U333">
            <v>0</v>
          </cell>
          <cell r="V333">
            <v>0</v>
          </cell>
          <cell r="Y333">
            <v>447.12</v>
          </cell>
          <cell r="Z333">
            <v>0</v>
          </cell>
        </row>
        <row r="334">
          <cell r="C334" t="str">
            <v>HOSPITAL ERMÍRIO COUTINHO - CG Nº 014/2022</v>
          </cell>
          <cell r="E334" t="str">
            <v>PAMELA DA SILVA FERNANDES SOARES</v>
          </cell>
          <cell r="F334" t="str">
            <v>2 - Outros Profissionais da Saúde</v>
          </cell>
          <cell r="G334" t="str">
            <v>3222-05</v>
          </cell>
          <cell r="H334" t="str">
            <v>01/2026</v>
          </cell>
          <cell r="I334" t="str">
            <v>0,00</v>
          </cell>
          <cell r="J334">
            <v>182.91</v>
          </cell>
          <cell r="K334">
            <v>0</v>
          </cell>
          <cell r="L334">
            <v>101.6</v>
          </cell>
          <cell r="M334">
            <v>16.21</v>
          </cell>
          <cell r="O334">
            <v>2.16</v>
          </cell>
          <cell r="P334">
            <v>0</v>
          </cell>
          <cell r="U334">
            <v>0</v>
          </cell>
          <cell r="V334">
            <v>0</v>
          </cell>
          <cell r="Y334">
            <v>1807</v>
          </cell>
          <cell r="Z334">
            <v>0</v>
          </cell>
        </row>
        <row r="335">
          <cell r="C335" t="str">
            <v>HOSPITAL ERMÍRIO COUTINHO - CG Nº 014/2022</v>
          </cell>
          <cell r="E335" t="str">
            <v>PATRICIA CRISTINA DA SILVA</v>
          </cell>
          <cell r="F335" t="str">
            <v>2 - Outros Profissionais da Saúde</v>
          </cell>
          <cell r="G335" t="str">
            <v>3242-05</v>
          </cell>
          <cell r="H335" t="str">
            <v>01/2026</v>
          </cell>
          <cell r="I335" t="str">
            <v>0,00</v>
          </cell>
          <cell r="J335">
            <v>204.09</v>
          </cell>
          <cell r="K335">
            <v>0</v>
          </cell>
          <cell r="L335">
            <v>101.6</v>
          </cell>
          <cell r="M335">
            <v>32.42</v>
          </cell>
          <cell r="O335">
            <v>2.16</v>
          </cell>
          <cell r="P335">
            <v>0</v>
          </cell>
          <cell r="U335">
            <v>73.55</v>
          </cell>
          <cell r="V335">
            <v>0</v>
          </cell>
          <cell r="X335" t="str">
            <v>AUXILIO CRECHE</v>
          </cell>
          <cell r="Y335">
            <v>0</v>
          </cell>
          <cell r="Z335">
            <v>0</v>
          </cell>
        </row>
        <row r="336">
          <cell r="C336" t="str">
            <v>HOSPITAL ERMÍRIO COUTINHO - CG Nº 014/2022</v>
          </cell>
          <cell r="E336" t="str">
            <v>PAULA KARINE FERREIRA ARAGAO</v>
          </cell>
          <cell r="F336" t="str">
            <v>2 - Outros Profissionais da Saúde</v>
          </cell>
          <cell r="G336" t="str">
            <v>2235-05</v>
          </cell>
          <cell r="H336" t="str">
            <v>01/2026</v>
          </cell>
          <cell r="I336" t="str">
            <v>0,00</v>
          </cell>
          <cell r="J336">
            <v>310.02</v>
          </cell>
          <cell r="K336">
            <v>0</v>
          </cell>
          <cell r="L336">
            <v>101.6</v>
          </cell>
          <cell r="M336">
            <v>4.28</v>
          </cell>
          <cell r="O336">
            <v>4.9800000000000004</v>
          </cell>
          <cell r="P336">
            <v>0</v>
          </cell>
          <cell r="U336">
            <v>0</v>
          </cell>
          <cell r="V336">
            <v>0</v>
          </cell>
          <cell r="Y336">
            <v>1466.14</v>
          </cell>
          <cell r="Z336">
            <v>0</v>
          </cell>
        </row>
        <row r="337">
          <cell r="C337" t="str">
            <v>HOSPITAL ERMÍRIO COUTINHO - CG Nº 014/2022</v>
          </cell>
          <cell r="E337" t="str">
            <v>PAULO GABRIEL DIAS FERNANDES</v>
          </cell>
          <cell r="F337" t="str">
            <v>3 - Administrativo</v>
          </cell>
          <cell r="G337" t="str">
            <v>4110-05</v>
          </cell>
          <cell r="H337" t="str">
            <v>01/2026</v>
          </cell>
          <cell r="I337" t="str">
            <v>0,00</v>
          </cell>
          <cell r="J337">
            <v>0</v>
          </cell>
          <cell r="K337">
            <v>12.42</v>
          </cell>
          <cell r="M337">
            <v>0</v>
          </cell>
          <cell r="O337">
            <v>2.16</v>
          </cell>
          <cell r="P337">
            <v>0</v>
          </cell>
          <cell r="U337">
            <v>0</v>
          </cell>
          <cell r="V337">
            <v>0</v>
          </cell>
          <cell r="Y337">
            <v>0</v>
          </cell>
          <cell r="Z337">
            <v>0</v>
          </cell>
        </row>
        <row r="338">
          <cell r="C338" t="str">
            <v>HOSPITAL ERMÍRIO COUTINHO - CG Nº 014/2022</v>
          </cell>
          <cell r="E338" t="str">
            <v>PAULO JOSE DE ANDRADE SILVA</v>
          </cell>
          <cell r="F338" t="str">
            <v>2 - Outros Profissionais da Saúde</v>
          </cell>
          <cell r="G338" t="str">
            <v>3222-05</v>
          </cell>
          <cell r="H338" t="str">
            <v>01/2026</v>
          </cell>
          <cell r="I338" t="str">
            <v>0,00</v>
          </cell>
          <cell r="J338">
            <v>185.15</v>
          </cell>
          <cell r="K338">
            <v>0</v>
          </cell>
          <cell r="L338">
            <v>101.6</v>
          </cell>
          <cell r="M338">
            <v>16.21</v>
          </cell>
          <cell r="O338">
            <v>2.16</v>
          </cell>
          <cell r="P338">
            <v>0</v>
          </cell>
          <cell r="U338">
            <v>0</v>
          </cell>
          <cell r="V338">
            <v>0</v>
          </cell>
          <cell r="Y338">
            <v>1807</v>
          </cell>
          <cell r="Z338">
            <v>0</v>
          </cell>
        </row>
        <row r="339">
          <cell r="C339" t="str">
            <v>HOSPITAL ERMÍRIO COUTINHO - CG Nº 014/2022</v>
          </cell>
          <cell r="E339" t="str">
            <v>PAULO SERGIO DA SILVA</v>
          </cell>
          <cell r="F339" t="str">
            <v>2 - Outros Profissionais da Saúde</v>
          </cell>
          <cell r="G339" t="str">
            <v>3222-05</v>
          </cell>
          <cell r="H339" t="str">
            <v>01/2026</v>
          </cell>
          <cell r="I339" t="str">
            <v>0,00</v>
          </cell>
          <cell r="J339">
            <v>0</v>
          </cell>
          <cell r="K339">
            <v>0</v>
          </cell>
          <cell r="M339">
            <v>0</v>
          </cell>
          <cell r="O339">
            <v>2.16</v>
          </cell>
          <cell r="P339">
            <v>0</v>
          </cell>
          <cell r="U339">
            <v>0</v>
          </cell>
          <cell r="V339">
            <v>0</v>
          </cell>
          <cell r="Y339">
            <v>0</v>
          </cell>
          <cell r="Z339">
            <v>0</v>
          </cell>
        </row>
        <row r="340">
          <cell r="C340" t="str">
            <v>HOSPITAL ERMÍRIO COUTINHO - CG Nº 014/2022</v>
          </cell>
          <cell r="E340" t="str">
            <v xml:space="preserve">PEDRITA FRANCA FREITAS NUNES </v>
          </cell>
          <cell r="F340" t="str">
            <v>2 - Outros Profissionais da Saúde</v>
          </cell>
          <cell r="G340" t="str">
            <v>2235-05</v>
          </cell>
          <cell r="H340" t="str">
            <v>01/2026</v>
          </cell>
          <cell r="I340" t="str">
            <v>0,00</v>
          </cell>
          <cell r="J340">
            <v>300.54000000000002</v>
          </cell>
          <cell r="K340">
            <v>0</v>
          </cell>
          <cell r="L340">
            <v>101.6</v>
          </cell>
          <cell r="M340">
            <v>3.33</v>
          </cell>
          <cell r="O340">
            <v>4.9800000000000004</v>
          </cell>
          <cell r="P340">
            <v>0</v>
          </cell>
          <cell r="U340">
            <v>0</v>
          </cell>
          <cell r="V340">
            <v>0</v>
          </cell>
          <cell r="Y340">
            <v>2096.2800000000002</v>
          </cell>
          <cell r="Z340">
            <v>0</v>
          </cell>
        </row>
        <row r="341">
          <cell r="C341" t="str">
            <v>HOSPITAL ERMÍRIO COUTINHO - CG Nº 014/2022</v>
          </cell>
          <cell r="E341" t="str">
            <v>PRISCILA KARLA ROCHA DA SILVA</v>
          </cell>
          <cell r="F341" t="str">
            <v>2 - Outros Profissionais da Saúde</v>
          </cell>
          <cell r="G341" t="str">
            <v>3222-05</v>
          </cell>
          <cell r="H341" t="str">
            <v>01/2026</v>
          </cell>
          <cell r="I341" t="str">
            <v>0,00</v>
          </cell>
          <cell r="J341">
            <v>162.37</v>
          </cell>
          <cell r="K341">
            <v>0</v>
          </cell>
          <cell r="L341">
            <v>101.6</v>
          </cell>
          <cell r="M341">
            <v>16.21</v>
          </cell>
          <cell r="O341">
            <v>2.16</v>
          </cell>
          <cell r="P341">
            <v>0</v>
          </cell>
          <cell r="U341">
            <v>0</v>
          </cell>
          <cell r="V341">
            <v>0</v>
          </cell>
          <cell r="Y341">
            <v>1807</v>
          </cell>
          <cell r="Z341">
            <v>0</v>
          </cell>
        </row>
        <row r="342">
          <cell r="C342" t="str">
            <v>HOSPITAL ERMÍRIO COUTINHO - CG Nº 014/2022</v>
          </cell>
          <cell r="E342" t="str">
            <v>QUEILLA RODRIGUES DA SILVA ANDRADE</v>
          </cell>
          <cell r="F342" t="str">
            <v>3 - Administrativo</v>
          </cell>
          <cell r="G342" t="str">
            <v>5211-30</v>
          </cell>
          <cell r="H342" t="str">
            <v>01/2026</v>
          </cell>
          <cell r="I342" t="str">
            <v>0,00</v>
          </cell>
          <cell r="J342">
            <v>159.26</v>
          </cell>
          <cell r="K342">
            <v>0</v>
          </cell>
          <cell r="L342">
            <v>101.6</v>
          </cell>
          <cell r="M342">
            <v>16.21</v>
          </cell>
          <cell r="O342">
            <v>2.16</v>
          </cell>
          <cell r="P342">
            <v>0</v>
          </cell>
          <cell r="U342">
            <v>134.80000000000001</v>
          </cell>
          <cell r="V342">
            <v>0</v>
          </cell>
          <cell r="X342" t="str">
            <v>AUXILIO CRECHE</v>
          </cell>
          <cell r="Y342">
            <v>0</v>
          </cell>
          <cell r="Z342">
            <v>0</v>
          </cell>
        </row>
        <row r="343">
          <cell r="C343" t="str">
            <v>HOSPITAL ERMÍRIO COUTINHO - CG Nº 014/2022</v>
          </cell>
          <cell r="E343" t="str">
            <v>RAFAEL GUTEMBERGUE VICENTE CORREIA</v>
          </cell>
          <cell r="F343" t="str">
            <v>2 - Outros Profissionais da Saúde</v>
          </cell>
          <cell r="G343" t="str">
            <v>2234-05</v>
          </cell>
          <cell r="H343" t="str">
            <v>01/2026</v>
          </cell>
          <cell r="I343" t="str">
            <v>0,00</v>
          </cell>
          <cell r="J343">
            <v>433.83</v>
          </cell>
          <cell r="K343">
            <v>0</v>
          </cell>
          <cell r="L343">
            <v>101.6</v>
          </cell>
          <cell r="M343">
            <v>21.12</v>
          </cell>
          <cell r="O343">
            <v>2.16</v>
          </cell>
          <cell r="P343">
            <v>0</v>
          </cell>
          <cell r="U343">
            <v>0</v>
          </cell>
          <cell r="V343">
            <v>0</v>
          </cell>
          <cell r="Y343">
            <v>0</v>
          </cell>
          <cell r="Z343">
            <v>0</v>
          </cell>
        </row>
        <row r="344">
          <cell r="C344" t="str">
            <v>HOSPITAL ERMÍRIO COUTINHO - CG Nº 014/2022</v>
          </cell>
          <cell r="E344" t="str">
            <v>RAFAELA GOMES DA SILVA</v>
          </cell>
          <cell r="F344" t="str">
            <v>2 - Outros Profissionais da Saúde</v>
          </cell>
          <cell r="G344" t="str">
            <v>3222-05</v>
          </cell>
          <cell r="H344" t="str">
            <v>01/2026</v>
          </cell>
          <cell r="I344" t="str">
            <v>0,00</v>
          </cell>
          <cell r="J344">
            <v>168.86</v>
          </cell>
          <cell r="K344">
            <v>0</v>
          </cell>
          <cell r="L344">
            <v>101.6</v>
          </cell>
          <cell r="M344">
            <v>16.21</v>
          </cell>
          <cell r="O344">
            <v>2.16</v>
          </cell>
          <cell r="P344">
            <v>0</v>
          </cell>
          <cell r="U344">
            <v>0</v>
          </cell>
          <cell r="V344">
            <v>0</v>
          </cell>
          <cell r="Y344">
            <v>1807</v>
          </cell>
          <cell r="Z344">
            <v>0</v>
          </cell>
        </row>
        <row r="345">
          <cell r="C345" t="str">
            <v>HOSPITAL ERMÍRIO COUTINHO - CG Nº 014/2022</v>
          </cell>
          <cell r="E345" t="str">
            <v>RAFAELA OLIVEIRA PIMENTEL</v>
          </cell>
          <cell r="F345" t="str">
            <v>2 - Outros Profissionais da Saúde</v>
          </cell>
          <cell r="G345" t="str">
            <v>3222-05</v>
          </cell>
          <cell r="H345" t="str">
            <v>01/2026</v>
          </cell>
          <cell r="I345" t="str">
            <v>0,00</v>
          </cell>
          <cell r="J345">
            <v>162.37</v>
          </cell>
          <cell r="K345">
            <v>0</v>
          </cell>
          <cell r="L345">
            <v>101.6</v>
          </cell>
          <cell r="M345">
            <v>16.21</v>
          </cell>
          <cell r="O345">
            <v>2.16</v>
          </cell>
          <cell r="P345">
            <v>0</v>
          </cell>
          <cell r="U345">
            <v>81.02</v>
          </cell>
          <cell r="V345">
            <v>0</v>
          </cell>
          <cell r="X345" t="str">
            <v>AUXILIO CRECHE</v>
          </cell>
          <cell r="Y345">
            <v>1807</v>
          </cell>
          <cell r="Z345">
            <v>0</v>
          </cell>
        </row>
        <row r="346">
          <cell r="C346" t="str">
            <v>HOSPITAL ERMÍRIO COUTINHO - CG Nº 014/2022</v>
          </cell>
          <cell r="E346" t="str">
            <v>RAFAELLA DOS SANTOS BEZERRA SOUSA</v>
          </cell>
          <cell r="F346" t="str">
            <v>2 - Outros Profissionais da Saúde</v>
          </cell>
          <cell r="G346" t="str">
            <v>2237-10</v>
          </cell>
          <cell r="H346" t="str">
            <v>01/2026</v>
          </cell>
          <cell r="I346" t="str">
            <v>0,00</v>
          </cell>
          <cell r="J346">
            <v>319.42</v>
          </cell>
          <cell r="K346">
            <v>0</v>
          </cell>
          <cell r="M346">
            <v>0</v>
          </cell>
          <cell r="O346">
            <v>2.16</v>
          </cell>
          <cell r="P346">
            <v>0</v>
          </cell>
          <cell r="U346">
            <v>0</v>
          </cell>
          <cell r="V346">
            <v>0</v>
          </cell>
          <cell r="Y346">
            <v>0</v>
          </cell>
          <cell r="Z346">
            <v>0</v>
          </cell>
        </row>
        <row r="347">
          <cell r="C347" t="str">
            <v>HOSPITAL ERMÍRIO COUTINHO - CG Nº 014/2022</v>
          </cell>
          <cell r="E347" t="str">
            <v>RAIANE DA SILVA MOURA</v>
          </cell>
          <cell r="F347" t="str">
            <v>2 - Outros Profissionais da Saúde</v>
          </cell>
          <cell r="G347" t="str">
            <v>3222-05</v>
          </cell>
          <cell r="H347" t="str">
            <v>01/2026</v>
          </cell>
          <cell r="I347" t="str">
            <v>0,00</v>
          </cell>
          <cell r="J347">
            <v>162.37</v>
          </cell>
          <cell r="K347">
            <v>0</v>
          </cell>
          <cell r="L347">
            <v>101.6</v>
          </cell>
          <cell r="M347">
            <v>16.21</v>
          </cell>
          <cell r="O347">
            <v>2.16</v>
          </cell>
          <cell r="P347">
            <v>0</v>
          </cell>
          <cell r="U347">
            <v>0</v>
          </cell>
          <cell r="V347">
            <v>0</v>
          </cell>
          <cell r="Y347">
            <v>1807</v>
          </cell>
          <cell r="Z347">
            <v>0</v>
          </cell>
        </row>
        <row r="348">
          <cell r="C348" t="str">
            <v>HOSPITAL ERMÍRIO COUTINHO - CG Nº 014/2022</v>
          </cell>
          <cell r="E348" t="str">
            <v>RAISSA RAMOS TOME MAXIMO</v>
          </cell>
          <cell r="F348" t="str">
            <v>1 - Médico</v>
          </cell>
          <cell r="G348" t="str">
            <v>2251-24</v>
          </cell>
          <cell r="H348" t="str">
            <v>01/2026</v>
          </cell>
          <cell r="I348" t="str">
            <v>0,00</v>
          </cell>
          <cell r="J348">
            <v>949.51</v>
          </cell>
          <cell r="K348">
            <v>0</v>
          </cell>
          <cell r="L348">
            <v>101.6</v>
          </cell>
          <cell r="M348">
            <v>7.33</v>
          </cell>
          <cell r="O348">
            <v>8.58</v>
          </cell>
          <cell r="P348">
            <v>0</v>
          </cell>
          <cell r="U348">
            <v>0</v>
          </cell>
          <cell r="V348">
            <v>0</v>
          </cell>
          <cell r="Y348">
            <v>0</v>
          </cell>
          <cell r="Z348">
            <v>0</v>
          </cell>
        </row>
        <row r="349">
          <cell r="C349" t="str">
            <v>HOSPITAL ERMÍRIO COUTINHO - CG Nº 014/2022</v>
          </cell>
          <cell r="E349" t="str">
            <v>RAQUEL CRISTINA SILVA DO NASCIMENTO</v>
          </cell>
          <cell r="F349" t="str">
            <v>3 - Administrativo</v>
          </cell>
          <cell r="G349" t="str">
            <v>5211-30</v>
          </cell>
          <cell r="H349" t="str">
            <v>01/2026</v>
          </cell>
          <cell r="I349" t="str">
            <v>0,00</v>
          </cell>
          <cell r="J349">
            <v>139.69</v>
          </cell>
          <cell r="K349">
            <v>0</v>
          </cell>
          <cell r="L349">
            <v>101.6</v>
          </cell>
          <cell r="M349">
            <v>16.21</v>
          </cell>
          <cell r="O349">
            <v>2.16</v>
          </cell>
          <cell r="P349">
            <v>0</v>
          </cell>
          <cell r="U349">
            <v>0</v>
          </cell>
          <cell r="V349">
            <v>0</v>
          </cell>
          <cell r="Y349">
            <v>0</v>
          </cell>
          <cell r="Z349">
            <v>0</v>
          </cell>
        </row>
        <row r="350">
          <cell r="C350" t="str">
            <v>HOSPITAL ERMÍRIO COUTINHO - CG Nº 014/2022</v>
          </cell>
          <cell r="E350" t="str">
            <v>RAQUEL DA CRUZ SILVA</v>
          </cell>
          <cell r="F350" t="str">
            <v>2 - Outros Profissionais da Saúde</v>
          </cell>
          <cell r="G350" t="str">
            <v>3222-05</v>
          </cell>
          <cell r="H350" t="str">
            <v>01/2026</v>
          </cell>
          <cell r="I350" t="str">
            <v>0,00</v>
          </cell>
          <cell r="J350">
            <v>197.27</v>
          </cell>
          <cell r="K350">
            <v>0</v>
          </cell>
          <cell r="L350">
            <v>101.6</v>
          </cell>
          <cell r="M350">
            <v>16.21</v>
          </cell>
          <cell r="O350">
            <v>2.16</v>
          </cell>
          <cell r="P350">
            <v>0</v>
          </cell>
          <cell r="U350">
            <v>0</v>
          </cell>
          <cell r="V350">
            <v>0</v>
          </cell>
          <cell r="Y350">
            <v>1807</v>
          </cell>
          <cell r="Z350">
            <v>0</v>
          </cell>
        </row>
        <row r="351">
          <cell r="C351" t="str">
            <v>HOSPITAL ERMÍRIO COUTINHO - CG Nº 014/2022</v>
          </cell>
          <cell r="E351" t="str">
            <v>RAUAN RICHERD DE ARAUJO SILVA</v>
          </cell>
          <cell r="F351" t="str">
            <v>3 - Administrativo</v>
          </cell>
          <cell r="G351" t="str">
            <v>5211-30</v>
          </cell>
          <cell r="H351" t="str">
            <v>01/2026</v>
          </cell>
          <cell r="I351" t="str">
            <v>0,00</v>
          </cell>
          <cell r="J351">
            <v>183.28</v>
          </cell>
          <cell r="K351">
            <v>0</v>
          </cell>
          <cell r="M351">
            <v>0</v>
          </cell>
          <cell r="O351">
            <v>2.16</v>
          </cell>
          <cell r="P351">
            <v>0</v>
          </cell>
          <cell r="U351">
            <v>0</v>
          </cell>
          <cell r="V351">
            <v>0</v>
          </cell>
          <cell r="Y351">
            <v>0</v>
          </cell>
          <cell r="Z351">
            <v>0</v>
          </cell>
        </row>
        <row r="352">
          <cell r="C352" t="str">
            <v>HOSPITAL ERMÍRIO COUTINHO - CG Nº 014/2022</v>
          </cell>
          <cell r="E352" t="str">
            <v>RICARDO RODRIGUES  PEREIRA JUNIOR</v>
          </cell>
          <cell r="F352" t="str">
            <v>2 - Outros Profissionais da Saúde</v>
          </cell>
          <cell r="G352" t="str">
            <v>3241-15</v>
          </cell>
          <cell r="H352" t="str">
            <v>01/2026</v>
          </cell>
          <cell r="I352" t="str">
            <v>0,00</v>
          </cell>
          <cell r="J352">
            <v>316.97000000000003</v>
          </cell>
          <cell r="K352">
            <v>0</v>
          </cell>
          <cell r="L352">
            <v>101.6</v>
          </cell>
          <cell r="M352">
            <v>32.42</v>
          </cell>
          <cell r="O352">
            <v>14.01</v>
          </cell>
          <cell r="P352">
            <v>0</v>
          </cell>
          <cell r="U352">
            <v>0</v>
          </cell>
          <cell r="V352">
            <v>0</v>
          </cell>
          <cell r="Y352">
            <v>0</v>
          </cell>
          <cell r="Z352">
            <v>0</v>
          </cell>
        </row>
        <row r="353">
          <cell r="C353" t="str">
            <v>HOSPITAL ERMÍRIO COUTINHO - CG Nº 014/2022</v>
          </cell>
          <cell r="E353" t="str">
            <v>RIELTO DIAS MACIEL</v>
          </cell>
          <cell r="F353" t="str">
            <v>1 - Médico</v>
          </cell>
          <cell r="G353" t="str">
            <v>2251-25</v>
          </cell>
          <cell r="H353" t="str">
            <v>01/2026</v>
          </cell>
          <cell r="I353" t="str">
            <v>0,00</v>
          </cell>
          <cell r="J353">
            <v>854.07</v>
          </cell>
          <cell r="K353">
            <v>0</v>
          </cell>
          <cell r="L353">
            <v>101.6</v>
          </cell>
          <cell r="M353">
            <v>7.33</v>
          </cell>
          <cell r="O353">
            <v>8.58</v>
          </cell>
          <cell r="P353">
            <v>0</v>
          </cell>
          <cell r="U353">
            <v>0</v>
          </cell>
          <cell r="V353">
            <v>0</v>
          </cell>
          <cell r="Y353">
            <v>0</v>
          </cell>
          <cell r="Z353">
            <v>0</v>
          </cell>
        </row>
        <row r="354">
          <cell r="C354" t="str">
            <v>HOSPITAL ERMÍRIO COUTINHO - CG Nº 014/2022</v>
          </cell>
          <cell r="E354" t="str">
            <v>RISETE GOMES DE SOUZA</v>
          </cell>
          <cell r="F354" t="str">
            <v>2 - Outros Profissionais da Saúde</v>
          </cell>
          <cell r="G354" t="str">
            <v>3222-05</v>
          </cell>
          <cell r="H354" t="str">
            <v>01/2026</v>
          </cell>
          <cell r="I354" t="str">
            <v>0,00</v>
          </cell>
          <cell r="J354">
            <v>180.86</v>
          </cell>
          <cell r="K354">
            <v>0</v>
          </cell>
          <cell r="L354">
            <v>101.6</v>
          </cell>
          <cell r="M354">
            <v>16.21</v>
          </cell>
          <cell r="O354">
            <v>2.16</v>
          </cell>
          <cell r="P354">
            <v>0</v>
          </cell>
          <cell r="U354">
            <v>0</v>
          </cell>
          <cell r="V354">
            <v>0</v>
          </cell>
          <cell r="Y354">
            <v>1807</v>
          </cell>
          <cell r="Z354">
            <v>0</v>
          </cell>
        </row>
        <row r="355">
          <cell r="C355" t="str">
            <v>HOSPITAL ERMÍRIO COUTINHO - CG Nº 014/2022</v>
          </cell>
          <cell r="E355" t="str">
            <v>RISONEIDE DO CARMO DA SILVA</v>
          </cell>
          <cell r="F355" t="str">
            <v>2 - Outros Profissionais da Saúde</v>
          </cell>
          <cell r="G355" t="str">
            <v>3222-05</v>
          </cell>
          <cell r="H355" t="str">
            <v>01/2026</v>
          </cell>
          <cell r="I355" t="str">
            <v>0,00</v>
          </cell>
          <cell r="J355">
            <v>227.03</v>
          </cell>
          <cell r="K355">
            <v>0</v>
          </cell>
          <cell r="M355">
            <v>0</v>
          </cell>
          <cell r="O355">
            <v>2.16</v>
          </cell>
          <cell r="P355">
            <v>0</v>
          </cell>
          <cell r="U355">
            <v>0</v>
          </cell>
          <cell r="V355">
            <v>0</v>
          </cell>
          <cell r="Y355">
            <v>1807</v>
          </cell>
          <cell r="Z355">
            <v>0</v>
          </cell>
        </row>
        <row r="356">
          <cell r="C356" t="str">
            <v>HOSPITAL ERMÍRIO COUTINHO - CG Nº 014/2022</v>
          </cell>
          <cell r="E356" t="str">
            <v>RITA DE CASSIA DA SILVA NUNES</v>
          </cell>
          <cell r="F356" t="str">
            <v>2 - Outros Profissionais da Saúde</v>
          </cell>
          <cell r="G356" t="str">
            <v>3222-05</v>
          </cell>
          <cell r="H356" t="str">
            <v>01/2026</v>
          </cell>
          <cell r="I356" t="str">
            <v>0,00</v>
          </cell>
          <cell r="J356">
            <v>162.37</v>
          </cell>
          <cell r="K356">
            <v>0</v>
          </cell>
          <cell r="L356">
            <v>101.6</v>
          </cell>
          <cell r="M356">
            <v>16.21</v>
          </cell>
          <cell r="O356">
            <v>2.16</v>
          </cell>
          <cell r="P356">
            <v>0</v>
          </cell>
          <cell r="U356">
            <v>0</v>
          </cell>
          <cell r="V356">
            <v>0</v>
          </cell>
          <cell r="Y356">
            <v>1807</v>
          </cell>
          <cell r="Z356">
            <v>0</v>
          </cell>
        </row>
        <row r="357">
          <cell r="C357" t="str">
            <v>HOSPITAL ERMÍRIO COUTINHO - CG Nº 014/2022</v>
          </cell>
          <cell r="E357" t="str">
            <v>ROBERTA RODRIGUES DE OLIVEIRA</v>
          </cell>
          <cell r="F357" t="str">
            <v>2 - Outros Profissionais da Saúde</v>
          </cell>
          <cell r="G357" t="str">
            <v>2235-05</v>
          </cell>
          <cell r="H357" t="str">
            <v>01/2026</v>
          </cell>
          <cell r="I357" t="str">
            <v>0,00</v>
          </cell>
          <cell r="J357">
            <v>0</v>
          </cell>
          <cell r="K357">
            <v>0</v>
          </cell>
          <cell r="M357">
            <v>0</v>
          </cell>
          <cell r="P357">
            <v>0</v>
          </cell>
          <cell r="U357">
            <v>0</v>
          </cell>
          <cell r="V357">
            <v>0</v>
          </cell>
          <cell r="Y357">
            <v>666.43</v>
          </cell>
          <cell r="Z357">
            <v>0</v>
          </cell>
        </row>
        <row r="358">
          <cell r="C358" t="str">
            <v>HOSPITAL ERMÍRIO COUTINHO - CG Nº 014/2022</v>
          </cell>
          <cell r="E358" t="str">
            <v>ROBERTA ROSEANE ARAUJO DE MORAES</v>
          </cell>
          <cell r="F358" t="str">
            <v>3 - Administrativo</v>
          </cell>
          <cell r="G358" t="str">
            <v>1312-10</v>
          </cell>
          <cell r="H358" t="str">
            <v>01/2026</v>
          </cell>
          <cell r="I358" t="str">
            <v>0,00</v>
          </cell>
          <cell r="J358">
            <v>418.41</v>
          </cell>
          <cell r="K358">
            <v>0</v>
          </cell>
          <cell r="M358">
            <v>0</v>
          </cell>
          <cell r="O358">
            <v>2.16</v>
          </cell>
          <cell r="P358">
            <v>0</v>
          </cell>
          <cell r="U358">
            <v>0</v>
          </cell>
          <cell r="V358">
            <v>0</v>
          </cell>
          <cell r="Y358">
            <v>0</v>
          </cell>
          <cell r="Z358">
            <v>0</v>
          </cell>
        </row>
        <row r="359">
          <cell r="C359" t="str">
            <v>HOSPITAL ERMÍRIO COUTINHO - CG Nº 014/2022</v>
          </cell>
          <cell r="E359" t="str">
            <v>ROBSON ALECRIM ROCHA</v>
          </cell>
          <cell r="F359" t="str">
            <v>1 - Médico</v>
          </cell>
          <cell r="G359" t="str">
            <v>2251-25</v>
          </cell>
          <cell r="H359" t="str">
            <v>01/2026</v>
          </cell>
          <cell r="I359" t="str">
            <v>0,00</v>
          </cell>
          <cell r="J359">
            <v>1021.51</v>
          </cell>
          <cell r="K359">
            <v>0</v>
          </cell>
          <cell r="L359">
            <v>101.6</v>
          </cell>
          <cell r="M359">
            <v>7.33</v>
          </cell>
          <cell r="O359">
            <v>8.58</v>
          </cell>
          <cell r="P359">
            <v>0</v>
          </cell>
          <cell r="U359">
            <v>0</v>
          </cell>
          <cell r="V359">
            <v>0</v>
          </cell>
          <cell r="Y359">
            <v>0</v>
          </cell>
          <cell r="Z359">
            <v>0</v>
          </cell>
        </row>
        <row r="360">
          <cell r="C360" t="str">
            <v>HOSPITAL ERMÍRIO COUTINHO - CG Nº 014/2022</v>
          </cell>
          <cell r="E360" t="str">
            <v>ROBSON FREITAS REGO</v>
          </cell>
          <cell r="F360" t="str">
            <v>1 - Médico</v>
          </cell>
          <cell r="G360" t="str">
            <v>2252-50</v>
          </cell>
          <cell r="H360" t="str">
            <v>01/2026</v>
          </cell>
          <cell r="I360" t="str">
            <v>0,00</v>
          </cell>
          <cell r="J360">
            <v>1168.23</v>
          </cell>
          <cell r="K360">
            <v>0</v>
          </cell>
          <cell r="M360">
            <v>0</v>
          </cell>
          <cell r="O360">
            <v>8.58</v>
          </cell>
          <cell r="P360">
            <v>0</v>
          </cell>
          <cell r="U360">
            <v>0</v>
          </cell>
          <cell r="V360">
            <v>0</v>
          </cell>
          <cell r="Y360">
            <v>0</v>
          </cell>
          <cell r="Z360">
            <v>0</v>
          </cell>
        </row>
        <row r="361">
          <cell r="C361" t="str">
            <v>HOSPITAL ERMÍRIO COUTINHO - CG Nº 014/2022</v>
          </cell>
          <cell r="E361" t="str">
            <v>ROGERIO MARQUES DA SILVA</v>
          </cell>
          <cell r="F361" t="str">
            <v>2 - Outros Profissionais da Saúde</v>
          </cell>
          <cell r="G361" t="str">
            <v>3241-15</v>
          </cell>
          <cell r="H361" t="str">
            <v>01/2026</v>
          </cell>
          <cell r="I361" t="str">
            <v>0,00</v>
          </cell>
          <cell r="J361">
            <v>465.77</v>
          </cell>
          <cell r="K361">
            <v>0</v>
          </cell>
          <cell r="L361">
            <v>101.6</v>
          </cell>
          <cell r="M361">
            <v>32.42</v>
          </cell>
          <cell r="O361">
            <v>14.01</v>
          </cell>
          <cell r="P361">
            <v>0</v>
          </cell>
          <cell r="U361">
            <v>0</v>
          </cell>
          <cell r="V361">
            <v>0</v>
          </cell>
          <cell r="Y361">
            <v>0</v>
          </cell>
          <cell r="Z361">
            <v>0</v>
          </cell>
        </row>
        <row r="362">
          <cell r="C362" t="str">
            <v>HOSPITAL ERMÍRIO COUTINHO - CG Nº 014/2022</v>
          </cell>
          <cell r="E362" t="str">
            <v>ROMULO PIRES DE SOUZA</v>
          </cell>
          <cell r="F362" t="str">
            <v>3 - Administrativo</v>
          </cell>
          <cell r="G362" t="str">
            <v>1312-05</v>
          </cell>
          <cell r="H362" t="str">
            <v>01/2026</v>
          </cell>
          <cell r="I362" t="str">
            <v>0,00</v>
          </cell>
          <cell r="J362">
            <v>2248.88</v>
          </cell>
          <cell r="K362">
            <v>0</v>
          </cell>
          <cell r="M362">
            <v>0</v>
          </cell>
          <cell r="O362">
            <v>2.16</v>
          </cell>
          <cell r="P362">
            <v>0</v>
          </cell>
          <cell r="U362">
            <v>0</v>
          </cell>
          <cell r="V362">
            <v>0</v>
          </cell>
          <cell r="Y362">
            <v>0</v>
          </cell>
          <cell r="Z362">
            <v>0</v>
          </cell>
        </row>
        <row r="363">
          <cell r="C363" t="str">
            <v>HOSPITAL ERMÍRIO COUTINHO - CG Nº 014/2022</v>
          </cell>
          <cell r="E363" t="str">
            <v>ROSANGELA MARIA REGO DE ALMEIDA NASCIMENTO</v>
          </cell>
          <cell r="F363" t="str">
            <v>2 - Outros Profissionais da Saúde</v>
          </cell>
          <cell r="G363" t="str">
            <v>3222-05</v>
          </cell>
          <cell r="H363" t="str">
            <v>01/2026</v>
          </cell>
          <cell r="I363" t="str">
            <v>0,00</v>
          </cell>
          <cell r="J363">
            <v>191.35</v>
          </cell>
          <cell r="K363">
            <v>0</v>
          </cell>
          <cell r="L363">
            <v>101.6</v>
          </cell>
          <cell r="M363">
            <v>16.21</v>
          </cell>
          <cell r="O363">
            <v>2.16</v>
          </cell>
          <cell r="P363">
            <v>0</v>
          </cell>
          <cell r="U363">
            <v>0</v>
          </cell>
          <cell r="V363">
            <v>0</v>
          </cell>
          <cell r="Y363">
            <v>1807</v>
          </cell>
          <cell r="Z363">
            <v>0</v>
          </cell>
        </row>
        <row r="364">
          <cell r="C364" t="str">
            <v>HOSPITAL ERMÍRIO COUTINHO - CG Nº 014/2022</v>
          </cell>
          <cell r="E364" t="str">
            <v>ROSELANE SOUZA MOURA</v>
          </cell>
          <cell r="F364" t="str">
            <v>2 - Outros Profissionais da Saúde</v>
          </cell>
          <cell r="G364" t="str">
            <v>3222-05</v>
          </cell>
          <cell r="H364" t="str">
            <v>01/2026</v>
          </cell>
          <cell r="I364" t="str">
            <v>0,00</v>
          </cell>
          <cell r="J364">
            <v>0</v>
          </cell>
          <cell r="K364">
            <v>0</v>
          </cell>
          <cell r="M364">
            <v>0</v>
          </cell>
          <cell r="P364">
            <v>0</v>
          </cell>
          <cell r="U364">
            <v>0</v>
          </cell>
          <cell r="V364">
            <v>0</v>
          </cell>
          <cell r="Y364">
            <v>328.55</v>
          </cell>
          <cell r="Z364">
            <v>0</v>
          </cell>
        </row>
        <row r="365">
          <cell r="C365" t="str">
            <v>HOSPITAL ERMÍRIO COUTINHO - CG Nº 014/2022</v>
          </cell>
          <cell r="E365" t="str">
            <v>ROSENILDO FERREIRA LEITE</v>
          </cell>
          <cell r="F365" t="str">
            <v>3 - Administrativo</v>
          </cell>
          <cell r="G365" t="str">
            <v>5143-10</v>
          </cell>
          <cell r="H365" t="str">
            <v>01/2026</v>
          </cell>
          <cell r="I365" t="str">
            <v>0,00</v>
          </cell>
          <cell r="J365">
            <v>178.01</v>
          </cell>
          <cell r="K365">
            <v>0</v>
          </cell>
          <cell r="L365">
            <v>101.6</v>
          </cell>
          <cell r="M365">
            <v>16.21</v>
          </cell>
          <cell r="O365">
            <v>2.16</v>
          </cell>
          <cell r="P365">
            <v>0</v>
          </cell>
          <cell r="U365">
            <v>0</v>
          </cell>
          <cell r="V365">
            <v>0</v>
          </cell>
          <cell r="Y365">
            <v>0</v>
          </cell>
          <cell r="Z365">
            <v>0</v>
          </cell>
        </row>
        <row r="366">
          <cell r="C366" t="str">
            <v>HOSPITAL ERMÍRIO COUTINHO - CG Nº 014/2022</v>
          </cell>
          <cell r="E366" t="str">
            <v xml:space="preserve">ROSICLEIDE SANTOS CARVALHO </v>
          </cell>
          <cell r="F366" t="str">
            <v>2 - Outros Profissionais da Saúde</v>
          </cell>
          <cell r="G366" t="str">
            <v>3222-05</v>
          </cell>
          <cell r="H366" t="str">
            <v>01/2026</v>
          </cell>
          <cell r="I366" t="str">
            <v>0,00</v>
          </cell>
          <cell r="J366">
            <v>0</v>
          </cell>
          <cell r="K366">
            <v>0</v>
          </cell>
          <cell r="M366">
            <v>0</v>
          </cell>
          <cell r="P366">
            <v>0</v>
          </cell>
          <cell r="U366">
            <v>0</v>
          </cell>
          <cell r="V366">
            <v>0</v>
          </cell>
          <cell r="Y366">
            <v>328.55</v>
          </cell>
          <cell r="Z366">
            <v>0</v>
          </cell>
        </row>
        <row r="367">
          <cell r="C367" t="str">
            <v>HOSPITAL ERMÍRIO COUTINHO - CG Nº 014/2022</v>
          </cell>
          <cell r="E367" t="str">
            <v>RUTE DANIELE DA SILVA</v>
          </cell>
          <cell r="F367" t="str">
            <v>2 - Outros Profissionais da Saúde</v>
          </cell>
          <cell r="G367" t="str">
            <v>2234-05</v>
          </cell>
          <cell r="H367" t="str">
            <v>01/2026</v>
          </cell>
          <cell r="I367" t="str">
            <v>0,00</v>
          </cell>
          <cell r="J367">
            <v>337.97</v>
          </cell>
          <cell r="K367">
            <v>0</v>
          </cell>
          <cell r="L367">
            <v>101.6</v>
          </cell>
          <cell r="M367">
            <v>21.12</v>
          </cell>
          <cell r="O367">
            <v>2.16</v>
          </cell>
          <cell r="P367">
            <v>0</v>
          </cell>
          <cell r="U367">
            <v>0</v>
          </cell>
          <cell r="V367">
            <v>0</v>
          </cell>
          <cell r="Y367">
            <v>0</v>
          </cell>
          <cell r="Z367">
            <v>0</v>
          </cell>
        </row>
        <row r="368">
          <cell r="C368" t="str">
            <v>HOSPITAL ERMÍRIO COUTINHO - CG Nº 014/2022</v>
          </cell>
          <cell r="E368" t="str">
            <v>SANDRA MARIA PESSOA</v>
          </cell>
          <cell r="F368" t="str">
            <v>3 - Administrativo</v>
          </cell>
          <cell r="G368" t="str">
            <v>4221-10</v>
          </cell>
          <cell r="H368" t="str">
            <v>01/2026</v>
          </cell>
          <cell r="I368" t="str">
            <v>0,00</v>
          </cell>
          <cell r="J368">
            <v>206.77</v>
          </cell>
          <cell r="K368">
            <v>0</v>
          </cell>
          <cell r="L368">
            <v>101.6</v>
          </cell>
          <cell r="M368">
            <v>16.21</v>
          </cell>
          <cell r="O368">
            <v>2.16</v>
          </cell>
          <cell r="P368">
            <v>0</v>
          </cell>
          <cell r="U368">
            <v>0</v>
          </cell>
          <cell r="V368">
            <v>0</v>
          </cell>
          <cell r="Y368">
            <v>0</v>
          </cell>
          <cell r="Z368">
            <v>0</v>
          </cell>
        </row>
        <row r="369">
          <cell r="C369" t="str">
            <v>HOSPITAL ERMÍRIO COUTINHO - CG Nº 014/2022</v>
          </cell>
          <cell r="E369" t="str">
            <v>SANDRA REGINA DOS SANTOS</v>
          </cell>
          <cell r="F369" t="str">
            <v>2 - Outros Profissionais da Saúde</v>
          </cell>
          <cell r="G369" t="str">
            <v>3222-05</v>
          </cell>
          <cell r="H369" t="str">
            <v>01/2026</v>
          </cell>
          <cell r="I369" t="str">
            <v>0,00</v>
          </cell>
          <cell r="J369">
            <v>0</v>
          </cell>
          <cell r="K369">
            <v>0</v>
          </cell>
          <cell r="M369">
            <v>0</v>
          </cell>
          <cell r="P369">
            <v>0</v>
          </cell>
          <cell r="U369">
            <v>0</v>
          </cell>
          <cell r="V369">
            <v>0</v>
          </cell>
          <cell r="Y369">
            <v>328.55</v>
          </cell>
          <cell r="Z369">
            <v>0</v>
          </cell>
        </row>
        <row r="370">
          <cell r="C370" t="str">
            <v>HOSPITAL ERMÍRIO COUTINHO - CG Nº 014/2022</v>
          </cell>
          <cell r="E370" t="str">
            <v>SANDRA RODRIGUES DA SILVA</v>
          </cell>
          <cell r="F370" t="str">
            <v>2 - Outros Profissionais da Saúde</v>
          </cell>
          <cell r="G370" t="str">
            <v>3222-05</v>
          </cell>
          <cell r="H370" t="str">
            <v>01/2026</v>
          </cell>
          <cell r="I370" t="str">
            <v>0,00</v>
          </cell>
          <cell r="J370">
            <v>0</v>
          </cell>
          <cell r="K370">
            <v>0</v>
          </cell>
          <cell r="M370">
            <v>0</v>
          </cell>
          <cell r="P370">
            <v>0</v>
          </cell>
          <cell r="U370">
            <v>0</v>
          </cell>
          <cell r="V370">
            <v>0</v>
          </cell>
          <cell r="Y370">
            <v>821.36</v>
          </cell>
          <cell r="Z370">
            <v>0</v>
          </cell>
        </row>
        <row r="371">
          <cell r="C371" t="str">
            <v>HOSPITAL ERMÍRIO COUTINHO - CG Nº 014/2022</v>
          </cell>
          <cell r="E371" t="str">
            <v xml:space="preserve">SCOBAH LAZARO PEREIRA ALVES </v>
          </cell>
          <cell r="F371" t="str">
            <v>3 - Administrativo</v>
          </cell>
          <cell r="G371" t="str">
            <v>5163-45</v>
          </cell>
          <cell r="H371" t="str">
            <v>01/2026</v>
          </cell>
          <cell r="I371" t="str">
            <v>0,00</v>
          </cell>
          <cell r="J371">
            <v>192.12</v>
          </cell>
          <cell r="K371">
            <v>0</v>
          </cell>
          <cell r="L371">
            <v>101.6</v>
          </cell>
          <cell r="M371">
            <v>16.21</v>
          </cell>
          <cell r="O371">
            <v>2.16</v>
          </cell>
          <cell r="P371">
            <v>0</v>
          </cell>
          <cell r="U371">
            <v>0</v>
          </cell>
          <cell r="V371">
            <v>0</v>
          </cell>
          <cell r="Y371">
            <v>0</v>
          </cell>
          <cell r="Z371">
            <v>0</v>
          </cell>
        </row>
        <row r="372">
          <cell r="C372" t="str">
            <v>HOSPITAL ERMÍRIO COUTINHO - CG Nº 014/2022</v>
          </cell>
          <cell r="E372" t="str">
            <v>SELMA MARIA NASCIMENTO DE ALMEIDA</v>
          </cell>
          <cell r="F372" t="str">
            <v>3 - Administrativo</v>
          </cell>
          <cell r="G372" t="str">
            <v>5135-05</v>
          </cell>
          <cell r="H372" t="str">
            <v>01/2026</v>
          </cell>
          <cell r="I372" t="str">
            <v>0,00</v>
          </cell>
          <cell r="J372">
            <v>163.9</v>
          </cell>
          <cell r="K372">
            <v>0</v>
          </cell>
          <cell r="L372">
            <v>101.6</v>
          </cell>
          <cell r="M372">
            <v>16.21</v>
          </cell>
          <cell r="O372">
            <v>2.16</v>
          </cell>
          <cell r="P372">
            <v>0</v>
          </cell>
          <cell r="U372">
            <v>0</v>
          </cell>
          <cell r="V372">
            <v>0</v>
          </cell>
          <cell r="Y372">
            <v>0</v>
          </cell>
          <cell r="Z372">
            <v>0</v>
          </cell>
        </row>
        <row r="373">
          <cell r="C373" t="str">
            <v>HOSPITAL ERMÍRIO COUTINHO - CG Nº 014/2022</v>
          </cell>
          <cell r="E373" t="str">
            <v>SERGIO ROBERTO DA SILVA</v>
          </cell>
          <cell r="F373" t="str">
            <v>3 - Administrativo</v>
          </cell>
          <cell r="G373" t="str">
            <v>5143-10</v>
          </cell>
          <cell r="H373" t="str">
            <v>01/2026</v>
          </cell>
          <cell r="I373" t="str">
            <v>0,00</v>
          </cell>
          <cell r="J373">
            <v>178.01</v>
          </cell>
          <cell r="K373">
            <v>0</v>
          </cell>
          <cell r="L373">
            <v>101.6</v>
          </cell>
          <cell r="M373">
            <v>16.21</v>
          </cell>
          <cell r="O373">
            <v>2.16</v>
          </cell>
          <cell r="P373">
            <v>0</v>
          </cell>
          <cell r="U373">
            <v>0</v>
          </cell>
          <cell r="V373">
            <v>0</v>
          </cell>
          <cell r="Y373">
            <v>0</v>
          </cell>
          <cell r="Z373">
            <v>0</v>
          </cell>
        </row>
        <row r="374">
          <cell r="C374" t="str">
            <v>HOSPITAL ERMÍRIO COUTINHO - CG Nº 014/2022</v>
          </cell>
          <cell r="E374" t="str">
            <v>SEVERINO BERNARDO DA SILVA</v>
          </cell>
          <cell r="F374" t="str">
            <v>2 - Outros Profissionais da Saúde</v>
          </cell>
          <cell r="G374" t="str">
            <v>3222-05</v>
          </cell>
          <cell r="H374" t="str">
            <v>01/2026</v>
          </cell>
          <cell r="I374" t="str">
            <v>0,00</v>
          </cell>
          <cell r="J374">
            <v>0</v>
          </cell>
          <cell r="K374">
            <v>0</v>
          </cell>
          <cell r="M374">
            <v>0</v>
          </cell>
          <cell r="P374">
            <v>0</v>
          </cell>
          <cell r="U374">
            <v>0</v>
          </cell>
          <cell r="V374">
            <v>0</v>
          </cell>
          <cell r="Y374">
            <v>328.55</v>
          </cell>
          <cell r="Z374">
            <v>0</v>
          </cell>
        </row>
        <row r="375">
          <cell r="C375" t="str">
            <v>HOSPITAL ERMÍRIO COUTINHO - CG Nº 014/2022</v>
          </cell>
          <cell r="E375" t="str">
            <v>SHIRLEIDE REGINA DA SILVA TAVARES</v>
          </cell>
          <cell r="F375" t="str">
            <v>2 - Outros Profissionais da Saúde</v>
          </cell>
          <cell r="G375" t="str">
            <v>2516-05</v>
          </cell>
          <cell r="H375" t="str">
            <v>01/2026</v>
          </cell>
          <cell r="I375" t="str">
            <v>0,00</v>
          </cell>
          <cell r="J375">
            <v>349.56</v>
          </cell>
          <cell r="K375">
            <v>0</v>
          </cell>
          <cell r="L375">
            <v>101.6</v>
          </cell>
          <cell r="M375">
            <v>32.42</v>
          </cell>
          <cell r="O375">
            <v>2.16</v>
          </cell>
          <cell r="P375">
            <v>0</v>
          </cell>
          <cell r="U375">
            <v>0</v>
          </cell>
          <cell r="V375">
            <v>0</v>
          </cell>
          <cell r="Y375">
            <v>0</v>
          </cell>
          <cell r="Z375">
            <v>0</v>
          </cell>
        </row>
        <row r="376">
          <cell r="C376" t="str">
            <v>HOSPITAL ERMÍRIO COUTINHO - CG Nº 014/2022</v>
          </cell>
          <cell r="E376" t="str">
            <v>SILMARA VITORIA DA SILVA</v>
          </cell>
          <cell r="F376" t="str">
            <v>2 - Outros Profissionais da Saúde</v>
          </cell>
          <cell r="G376" t="str">
            <v>3222-05</v>
          </cell>
          <cell r="H376" t="str">
            <v>01/2026</v>
          </cell>
          <cell r="I376" t="str">
            <v>0,00</v>
          </cell>
          <cell r="J376">
            <v>0</v>
          </cell>
          <cell r="K376">
            <v>0</v>
          </cell>
          <cell r="M376">
            <v>0</v>
          </cell>
          <cell r="P376">
            <v>0</v>
          </cell>
          <cell r="U376">
            <v>0</v>
          </cell>
          <cell r="V376">
            <v>0</v>
          </cell>
          <cell r="Y376">
            <v>492.82</v>
          </cell>
          <cell r="Z376">
            <v>0</v>
          </cell>
        </row>
        <row r="377">
          <cell r="C377" t="str">
            <v>HOSPITAL ERMÍRIO COUTINHO - CG Nº 014/2022</v>
          </cell>
          <cell r="E377" t="str">
            <v>SILVANEIDE TERESA DE BRITO</v>
          </cell>
          <cell r="F377" t="str">
            <v>2 - Outros Profissionais da Saúde</v>
          </cell>
          <cell r="G377" t="str">
            <v>3222-05</v>
          </cell>
          <cell r="H377" t="str">
            <v>01/2026</v>
          </cell>
          <cell r="I377" t="str">
            <v>0,00</v>
          </cell>
          <cell r="J377">
            <v>0</v>
          </cell>
          <cell r="K377">
            <v>0</v>
          </cell>
          <cell r="L377">
            <v>101.6</v>
          </cell>
          <cell r="M377">
            <v>16.21</v>
          </cell>
          <cell r="O377">
            <v>2.16</v>
          </cell>
          <cell r="P377">
            <v>0</v>
          </cell>
          <cell r="U377">
            <v>0</v>
          </cell>
          <cell r="V377">
            <v>0</v>
          </cell>
          <cell r="Y377">
            <v>1807</v>
          </cell>
          <cell r="Z377">
            <v>0</v>
          </cell>
        </row>
        <row r="378">
          <cell r="C378" t="str">
            <v>HOSPITAL ERMÍRIO COUTINHO - CG Nº 014/2022</v>
          </cell>
          <cell r="E378" t="str">
            <v>SILVANIA DE MOURA VIEIRA</v>
          </cell>
          <cell r="F378" t="str">
            <v>2 - Outros Profissionais da Saúde</v>
          </cell>
          <cell r="G378" t="str">
            <v>3222-05</v>
          </cell>
          <cell r="H378" t="str">
            <v>01/2026</v>
          </cell>
          <cell r="I378" t="str">
            <v>0,00</v>
          </cell>
          <cell r="J378">
            <v>175.34</v>
          </cell>
          <cell r="K378">
            <v>0</v>
          </cell>
          <cell r="L378">
            <v>101.6</v>
          </cell>
          <cell r="M378">
            <v>16.21</v>
          </cell>
          <cell r="O378">
            <v>2.16</v>
          </cell>
          <cell r="P378">
            <v>0</v>
          </cell>
          <cell r="U378">
            <v>0</v>
          </cell>
          <cell r="V378">
            <v>0</v>
          </cell>
          <cell r="Y378">
            <v>1807</v>
          </cell>
          <cell r="Z378">
            <v>0</v>
          </cell>
        </row>
        <row r="379">
          <cell r="C379" t="str">
            <v>HOSPITAL ERMÍRIO COUTINHO - CG Nº 014/2022</v>
          </cell>
          <cell r="E379" t="str">
            <v>SILVESTRE ANDRE DA SILVA</v>
          </cell>
          <cell r="F379" t="str">
            <v>2 - Outros Profissionais da Saúde</v>
          </cell>
          <cell r="G379" t="str">
            <v>3222-05</v>
          </cell>
          <cell r="H379" t="str">
            <v>01/2026</v>
          </cell>
          <cell r="I379" t="str">
            <v>0,00</v>
          </cell>
          <cell r="J379">
            <v>0</v>
          </cell>
          <cell r="K379">
            <v>0</v>
          </cell>
          <cell r="M379">
            <v>0</v>
          </cell>
          <cell r="P379">
            <v>0</v>
          </cell>
          <cell r="U379">
            <v>0</v>
          </cell>
          <cell r="V379">
            <v>0</v>
          </cell>
          <cell r="Y379">
            <v>328.55</v>
          </cell>
          <cell r="Z379">
            <v>0</v>
          </cell>
        </row>
        <row r="380">
          <cell r="C380" t="str">
            <v>HOSPITAL ERMÍRIO COUTINHO - CG Nº 014/2022</v>
          </cell>
          <cell r="E380" t="str">
            <v>SIMONE FERREIRA BARBOSA BARROS</v>
          </cell>
          <cell r="F380" t="str">
            <v>2 - Outros Profissionais da Saúde</v>
          </cell>
          <cell r="G380" t="str">
            <v>2235-05</v>
          </cell>
          <cell r="H380" t="str">
            <v>01/2026</v>
          </cell>
          <cell r="I380" t="str">
            <v>0,00</v>
          </cell>
          <cell r="J380">
            <v>298.61</v>
          </cell>
          <cell r="K380">
            <v>0</v>
          </cell>
          <cell r="L380">
            <v>101.6</v>
          </cell>
          <cell r="M380">
            <v>4.28</v>
          </cell>
          <cell r="O380">
            <v>4.9800000000000004</v>
          </cell>
          <cell r="P380">
            <v>0</v>
          </cell>
          <cell r="U380">
            <v>138.38999999999999</v>
          </cell>
          <cell r="V380">
            <v>0</v>
          </cell>
          <cell r="X380" t="str">
            <v>AUXILIO CRECHE</v>
          </cell>
          <cell r="Y380">
            <v>1466.14</v>
          </cell>
          <cell r="Z380">
            <v>0</v>
          </cell>
        </row>
        <row r="381">
          <cell r="C381" t="str">
            <v>HOSPITAL ERMÍRIO COUTINHO - CG Nº 014/2022</v>
          </cell>
          <cell r="E381" t="str">
            <v>SIMONE FERREIRA COUTINHO CASSEMIRO</v>
          </cell>
          <cell r="F381" t="str">
            <v>2 - Outros Profissionais da Saúde</v>
          </cell>
          <cell r="G381" t="str">
            <v>2235-05</v>
          </cell>
          <cell r="H381" t="str">
            <v>01/2026</v>
          </cell>
          <cell r="I381" t="str">
            <v>0,00</v>
          </cell>
          <cell r="J381">
            <v>384.8</v>
          </cell>
          <cell r="K381">
            <v>0</v>
          </cell>
          <cell r="L381">
            <v>101.6</v>
          </cell>
          <cell r="M381">
            <v>4.28</v>
          </cell>
          <cell r="O381">
            <v>4.9800000000000004</v>
          </cell>
          <cell r="P381">
            <v>0</v>
          </cell>
          <cell r="U381">
            <v>0</v>
          </cell>
          <cell r="V381">
            <v>0</v>
          </cell>
          <cell r="Y381">
            <v>1466.14</v>
          </cell>
          <cell r="Z381">
            <v>0</v>
          </cell>
        </row>
        <row r="382">
          <cell r="C382" t="str">
            <v>HOSPITAL ERMÍRIO COUTINHO - CG Nº 014/2022</v>
          </cell>
          <cell r="E382" t="str">
            <v>SIMONE JOSEFA DA SILVA</v>
          </cell>
          <cell r="F382" t="str">
            <v>2 - Outros Profissionais da Saúde</v>
          </cell>
          <cell r="G382" t="str">
            <v>2515-40</v>
          </cell>
          <cell r="H382" t="str">
            <v>01/2026</v>
          </cell>
          <cell r="I382" t="str">
            <v>0,00</v>
          </cell>
          <cell r="J382">
            <v>247.38</v>
          </cell>
          <cell r="K382">
            <v>0</v>
          </cell>
          <cell r="L382">
            <v>101.6</v>
          </cell>
          <cell r="M382">
            <v>32.42</v>
          </cell>
          <cell r="O382">
            <v>2.16</v>
          </cell>
          <cell r="P382">
            <v>0</v>
          </cell>
          <cell r="U382">
            <v>0</v>
          </cell>
          <cell r="V382">
            <v>0</v>
          </cell>
          <cell r="Y382">
            <v>0</v>
          </cell>
          <cell r="Z382">
            <v>0</v>
          </cell>
        </row>
        <row r="383">
          <cell r="C383" t="str">
            <v>HOSPITAL ERMÍRIO COUTINHO - CG Nº 014/2022</v>
          </cell>
          <cell r="E383" t="str">
            <v>SINADIA MARIA DE OLIVEIRA</v>
          </cell>
          <cell r="F383" t="str">
            <v>2 - Outros Profissionais da Saúde</v>
          </cell>
          <cell r="G383" t="str">
            <v>3222-05</v>
          </cell>
          <cell r="H383" t="str">
            <v>01/2026</v>
          </cell>
          <cell r="I383" t="str">
            <v>0,00</v>
          </cell>
          <cell r="J383">
            <v>162.37</v>
          </cell>
          <cell r="K383">
            <v>0</v>
          </cell>
          <cell r="L383">
            <v>101.6</v>
          </cell>
          <cell r="M383">
            <v>16.21</v>
          </cell>
          <cell r="O383">
            <v>2.16</v>
          </cell>
          <cell r="P383">
            <v>0</v>
          </cell>
          <cell r="U383">
            <v>81.02</v>
          </cell>
          <cell r="V383">
            <v>0</v>
          </cell>
          <cell r="X383" t="str">
            <v>AUXILIO CRECHE</v>
          </cell>
          <cell r="Y383">
            <v>1807</v>
          </cell>
          <cell r="Z383">
            <v>0</v>
          </cell>
        </row>
        <row r="384">
          <cell r="C384" t="str">
            <v>HOSPITAL ERMÍRIO COUTINHO - CG Nº 014/2022</v>
          </cell>
          <cell r="E384" t="str">
            <v>SONIA MARIA VALERIANO DA SILVA</v>
          </cell>
          <cell r="F384" t="str">
            <v>3 - Administrativo</v>
          </cell>
          <cell r="G384" t="str">
            <v>4221-10</v>
          </cell>
          <cell r="H384" t="str">
            <v>01/2026</v>
          </cell>
          <cell r="I384" t="str">
            <v>0,00</v>
          </cell>
          <cell r="J384">
            <v>178.17</v>
          </cell>
          <cell r="K384">
            <v>0</v>
          </cell>
          <cell r="L384">
            <v>101.6</v>
          </cell>
          <cell r="M384">
            <v>16.21</v>
          </cell>
          <cell r="O384">
            <v>2.16</v>
          </cell>
          <cell r="P384">
            <v>0</v>
          </cell>
          <cell r="U384">
            <v>0</v>
          </cell>
          <cell r="V384">
            <v>0</v>
          </cell>
          <cell r="Y384">
            <v>0</v>
          </cell>
          <cell r="Z384">
            <v>0</v>
          </cell>
        </row>
        <row r="385">
          <cell r="C385" t="str">
            <v>HOSPITAL ERMÍRIO COUTINHO - CG Nº 014/2022</v>
          </cell>
          <cell r="E385" t="str">
            <v>SOPHIA MICAELLY VICENTE DE MOURA</v>
          </cell>
          <cell r="F385" t="str">
            <v>3 - Administrativo</v>
          </cell>
          <cell r="G385" t="str">
            <v>4110-05</v>
          </cell>
          <cell r="H385" t="str">
            <v>01/2026</v>
          </cell>
          <cell r="I385" t="str">
            <v>0,00</v>
          </cell>
          <cell r="J385">
            <v>0</v>
          </cell>
          <cell r="K385">
            <v>12.42</v>
          </cell>
          <cell r="M385">
            <v>0</v>
          </cell>
          <cell r="O385">
            <v>2.16</v>
          </cell>
          <cell r="P385">
            <v>0</v>
          </cell>
          <cell r="U385">
            <v>0</v>
          </cell>
          <cell r="V385">
            <v>0</v>
          </cell>
          <cell r="Y385">
            <v>0</v>
          </cell>
          <cell r="Z385">
            <v>0</v>
          </cell>
        </row>
        <row r="386">
          <cell r="C386" t="str">
            <v>HOSPITAL ERMÍRIO COUTINHO - CG Nº 014/2022</v>
          </cell>
          <cell r="E386" t="str">
            <v>STEFANO MAGNO DA SILVA</v>
          </cell>
          <cell r="F386" t="str">
            <v>3 - Administrativo</v>
          </cell>
          <cell r="G386" t="str">
            <v>4110-05</v>
          </cell>
          <cell r="H386" t="str">
            <v>01/2026</v>
          </cell>
          <cell r="I386" t="str">
            <v>0,00</v>
          </cell>
          <cell r="J386">
            <v>133.28</v>
          </cell>
          <cell r="K386">
            <v>0</v>
          </cell>
          <cell r="L386">
            <v>101.6</v>
          </cell>
          <cell r="M386">
            <v>16.21</v>
          </cell>
          <cell r="O386">
            <v>2.16</v>
          </cell>
          <cell r="P386">
            <v>0</v>
          </cell>
          <cell r="U386">
            <v>0</v>
          </cell>
          <cell r="V386">
            <v>0</v>
          </cell>
          <cell r="Y386">
            <v>0</v>
          </cell>
          <cell r="Z386">
            <v>0</v>
          </cell>
        </row>
        <row r="387">
          <cell r="C387" t="str">
            <v>HOSPITAL ERMÍRIO COUTINHO - CG Nº 014/2022</v>
          </cell>
          <cell r="E387" t="str">
            <v>SUSANA VITORIA DE SOUZA</v>
          </cell>
          <cell r="F387" t="str">
            <v>3 - Administrativo</v>
          </cell>
          <cell r="G387" t="str">
            <v>5211-30</v>
          </cell>
          <cell r="H387" t="str">
            <v>01/2026</v>
          </cell>
          <cell r="I387" t="str">
            <v>0,00</v>
          </cell>
          <cell r="J387">
            <v>129.68</v>
          </cell>
          <cell r="K387">
            <v>0</v>
          </cell>
          <cell r="L387">
            <v>101.6</v>
          </cell>
          <cell r="M387">
            <v>16.21</v>
          </cell>
          <cell r="O387">
            <v>2.16</v>
          </cell>
          <cell r="P387">
            <v>0</v>
          </cell>
          <cell r="U387">
            <v>0</v>
          </cell>
          <cell r="V387">
            <v>0</v>
          </cell>
          <cell r="Y387">
            <v>0</v>
          </cell>
          <cell r="Z387">
            <v>0</v>
          </cell>
        </row>
        <row r="388">
          <cell r="C388" t="str">
            <v>HOSPITAL ERMÍRIO COUTINHO - CG Nº 014/2022</v>
          </cell>
          <cell r="E388" t="str">
            <v>TALITA MIRELE RIBEIRO DA SILVA</v>
          </cell>
          <cell r="F388" t="str">
            <v>2 - Outros Profissionais da Saúde</v>
          </cell>
          <cell r="G388" t="str">
            <v>3222-05</v>
          </cell>
          <cell r="H388" t="str">
            <v>01/2026</v>
          </cell>
          <cell r="I388" t="str">
            <v>0,00</v>
          </cell>
          <cell r="J388">
            <v>202.6</v>
          </cell>
          <cell r="K388">
            <v>0</v>
          </cell>
          <cell r="L388">
            <v>101.6</v>
          </cell>
          <cell r="M388">
            <v>16.21</v>
          </cell>
          <cell r="O388">
            <v>2.16</v>
          </cell>
          <cell r="P388">
            <v>0</v>
          </cell>
          <cell r="U388">
            <v>0</v>
          </cell>
          <cell r="V388">
            <v>0</v>
          </cell>
          <cell r="Y388">
            <v>1807</v>
          </cell>
          <cell r="Z388">
            <v>0</v>
          </cell>
        </row>
        <row r="389">
          <cell r="C389" t="str">
            <v>HOSPITAL ERMÍRIO COUTINHO - CG Nº 014/2022</v>
          </cell>
          <cell r="E389" t="str">
            <v>TALITA TENORIO SANTANA DA SILVA</v>
          </cell>
          <cell r="F389" t="str">
            <v>2 - Outros Profissionais da Saúde</v>
          </cell>
          <cell r="G389" t="str">
            <v>3222-05</v>
          </cell>
          <cell r="H389" t="str">
            <v>01/2026</v>
          </cell>
          <cell r="I389" t="str">
            <v>0,00</v>
          </cell>
          <cell r="J389">
            <v>0</v>
          </cell>
          <cell r="K389">
            <v>0</v>
          </cell>
          <cell r="M389">
            <v>0</v>
          </cell>
          <cell r="P389">
            <v>0</v>
          </cell>
          <cell r="U389">
            <v>0</v>
          </cell>
          <cell r="V389">
            <v>0</v>
          </cell>
          <cell r="Y389">
            <v>821.36</v>
          </cell>
          <cell r="Z389">
            <v>0</v>
          </cell>
        </row>
        <row r="390">
          <cell r="C390" t="str">
            <v>HOSPITAL ERMÍRIO COUTINHO - CG Nº 014/2022</v>
          </cell>
          <cell r="E390" t="str">
            <v>TARCYANNA APOLINARIO DE MOURA BORBA</v>
          </cell>
          <cell r="F390" t="str">
            <v>2 - Outros Profissionais da Saúde</v>
          </cell>
          <cell r="G390" t="str">
            <v>3222-05</v>
          </cell>
          <cell r="H390" t="str">
            <v>01/2026</v>
          </cell>
          <cell r="I390" t="str">
            <v>0,00</v>
          </cell>
          <cell r="J390">
            <v>162.37</v>
          </cell>
          <cell r="K390">
            <v>0</v>
          </cell>
          <cell r="L390">
            <v>101.6</v>
          </cell>
          <cell r="M390">
            <v>16.21</v>
          </cell>
          <cell r="O390">
            <v>2.16</v>
          </cell>
          <cell r="P390">
            <v>0</v>
          </cell>
          <cell r="U390">
            <v>0</v>
          </cell>
          <cell r="V390">
            <v>0</v>
          </cell>
          <cell r="Y390">
            <v>1807</v>
          </cell>
          <cell r="Z390">
            <v>0</v>
          </cell>
        </row>
        <row r="391">
          <cell r="C391" t="str">
            <v>HOSPITAL ERMÍRIO COUTINHO - CG Nº 014/2022</v>
          </cell>
          <cell r="E391" t="str">
            <v>TASSYA DAYANE GONCALVES DA SILVA</v>
          </cell>
          <cell r="F391" t="str">
            <v>2 - Outros Profissionais da Saúde</v>
          </cell>
          <cell r="G391" t="str">
            <v>2234-05</v>
          </cell>
          <cell r="H391" t="str">
            <v>01/2026</v>
          </cell>
          <cell r="I391" t="str">
            <v>0,00</v>
          </cell>
          <cell r="J391">
            <v>395.99</v>
          </cell>
          <cell r="K391">
            <v>0</v>
          </cell>
          <cell r="L391">
            <v>101.6</v>
          </cell>
          <cell r="M391">
            <v>21.12</v>
          </cell>
          <cell r="O391">
            <v>2.16</v>
          </cell>
          <cell r="P391">
            <v>0</v>
          </cell>
          <cell r="U391">
            <v>0</v>
          </cell>
          <cell r="V391">
            <v>0</v>
          </cell>
          <cell r="Y391">
            <v>0</v>
          </cell>
          <cell r="Z391">
            <v>0</v>
          </cell>
        </row>
        <row r="392">
          <cell r="C392" t="str">
            <v>HOSPITAL ERMÍRIO COUTINHO - CG Nº 014/2022</v>
          </cell>
          <cell r="E392" t="str">
            <v xml:space="preserve">TATIANA MARIA ALVES </v>
          </cell>
          <cell r="F392" t="str">
            <v>2 - Outros Profissionais da Saúde</v>
          </cell>
          <cell r="G392" t="str">
            <v>3222-05</v>
          </cell>
          <cell r="H392" t="str">
            <v>01/2026</v>
          </cell>
          <cell r="I392" t="str">
            <v>0,00</v>
          </cell>
          <cell r="J392">
            <v>0</v>
          </cell>
          <cell r="K392">
            <v>0</v>
          </cell>
          <cell r="M392">
            <v>0</v>
          </cell>
          <cell r="P392">
            <v>0</v>
          </cell>
          <cell r="U392">
            <v>0</v>
          </cell>
          <cell r="V392">
            <v>0</v>
          </cell>
          <cell r="Y392">
            <v>328.55</v>
          </cell>
          <cell r="Z392">
            <v>0</v>
          </cell>
        </row>
        <row r="393">
          <cell r="C393" t="str">
            <v>HOSPITAL ERMÍRIO COUTINHO - CG Nº 014/2022</v>
          </cell>
          <cell r="E393" t="str">
            <v>TELMANNIS DE OLIVEIRA VASCONCELOS</v>
          </cell>
          <cell r="F393" t="str">
            <v>2 - Outros Profissionais da Saúde</v>
          </cell>
          <cell r="G393" t="str">
            <v>3222-05</v>
          </cell>
          <cell r="H393" t="str">
            <v>01/2026</v>
          </cell>
          <cell r="I393" t="str">
            <v>0,00</v>
          </cell>
          <cell r="J393">
            <v>0</v>
          </cell>
          <cell r="K393">
            <v>0</v>
          </cell>
          <cell r="M393">
            <v>0</v>
          </cell>
          <cell r="P393">
            <v>0</v>
          </cell>
          <cell r="U393">
            <v>0</v>
          </cell>
          <cell r="V393">
            <v>0</v>
          </cell>
          <cell r="Y393">
            <v>328.55</v>
          </cell>
          <cell r="Z393">
            <v>0</v>
          </cell>
        </row>
        <row r="394">
          <cell r="C394" t="str">
            <v>HOSPITAL ERMÍRIO COUTINHO - CG Nº 014/2022</v>
          </cell>
          <cell r="E394" t="str">
            <v>TEREZINHA GOMES DA SILVA</v>
          </cell>
          <cell r="F394" t="str">
            <v>2 - Outros Profissionais da Saúde</v>
          </cell>
          <cell r="G394" t="str">
            <v>3222-05</v>
          </cell>
          <cell r="H394" t="str">
            <v>01/2026</v>
          </cell>
          <cell r="I394" t="str">
            <v>0,00</v>
          </cell>
          <cell r="J394">
            <v>182.91</v>
          </cell>
          <cell r="K394">
            <v>0</v>
          </cell>
          <cell r="L394">
            <v>101.6</v>
          </cell>
          <cell r="M394">
            <v>16.21</v>
          </cell>
          <cell r="O394">
            <v>2.16</v>
          </cell>
          <cell r="P394">
            <v>0</v>
          </cell>
          <cell r="U394">
            <v>0</v>
          </cell>
          <cell r="V394">
            <v>0</v>
          </cell>
          <cell r="Y394">
            <v>1807</v>
          </cell>
          <cell r="Z394">
            <v>0</v>
          </cell>
        </row>
        <row r="395">
          <cell r="C395" t="str">
            <v>HOSPITAL ERMÍRIO COUTINHO - CG Nº 014/2022</v>
          </cell>
          <cell r="E395" t="str">
            <v>TEREZINHA LOPES DOS SANTOS</v>
          </cell>
          <cell r="F395" t="str">
            <v>2 - Outros Profissionais da Saúde</v>
          </cell>
          <cell r="G395" t="str">
            <v>3222-05</v>
          </cell>
          <cell r="H395" t="str">
            <v>01/2026</v>
          </cell>
          <cell r="I395" t="str">
            <v>0,00</v>
          </cell>
          <cell r="J395">
            <v>198.73</v>
          </cell>
          <cell r="K395">
            <v>0</v>
          </cell>
          <cell r="L395">
            <v>101.6</v>
          </cell>
          <cell r="M395">
            <v>16.21</v>
          </cell>
          <cell r="O395">
            <v>2.16</v>
          </cell>
          <cell r="P395">
            <v>0</v>
          </cell>
          <cell r="U395">
            <v>0</v>
          </cell>
          <cell r="V395">
            <v>0</v>
          </cell>
          <cell r="Y395">
            <v>1807</v>
          </cell>
          <cell r="Z395">
            <v>0</v>
          </cell>
        </row>
        <row r="396">
          <cell r="C396" t="str">
            <v>HOSPITAL ERMÍRIO COUTINHO - CG Nº 014/2022</v>
          </cell>
          <cell r="E396" t="str">
            <v>THAIS THAMIRIS DE ANDRADE ADELINO</v>
          </cell>
          <cell r="F396" t="str">
            <v>2 - Outros Profissionais da Saúde</v>
          </cell>
          <cell r="G396" t="str">
            <v>3242-05</v>
          </cell>
          <cell r="H396" t="str">
            <v>01/2026</v>
          </cell>
          <cell r="I396" t="str">
            <v>0,00</v>
          </cell>
          <cell r="J396">
            <v>196.74</v>
          </cell>
          <cell r="K396">
            <v>0</v>
          </cell>
          <cell r="L396">
            <v>101.6</v>
          </cell>
          <cell r="M396">
            <v>32.42</v>
          </cell>
          <cell r="O396">
            <v>2.16</v>
          </cell>
          <cell r="P396">
            <v>0</v>
          </cell>
          <cell r="U396">
            <v>0</v>
          </cell>
          <cell r="V396">
            <v>0</v>
          </cell>
          <cell r="Y396">
            <v>0</v>
          </cell>
          <cell r="Z396">
            <v>0</v>
          </cell>
        </row>
        <row r="397">
          <cell r="C397" t="str">
            <v>HOSPITAL ERMÍRIO COUTINHO - CG Nº 014/2022</v>
          </cell>
          <cell r="E397" t="str">
            <v>THAMIRES MAMEDE DE FRANÇA NASCIMENTO</v>
          </cell>
          <cell r="F397" t="str">
            <v>2 - Outros Profissionais da Saúde</v>
          </cell>
          <cell r="G397" t="str">
            <v>3222-05</v>
          </cell>
          <cell r="H397" t="str">
            <v>01/2026</v>
          </cell>
          <cell r="I397" t="str">
            <v>0,00</v>
          </cell>
          <cell r="J397">
            <v>162.37</v>
          </cell>
          <cell r="K397">
            <v>0</v>
          </cell>
          <cell r="L397">
            <v>101.6</v>
          </cell>
          <cell r="M397">
            <v>16.21</v>
          </cell>
          <cell r="O397">
            <v>2.16</v>
          </cell>
          <cell r="P397">
            <v>0</v>
          </cell>
          <cell r="U397">
            <v>81.02</v>
          </cell>
          <cell r="V397">
            <v>0</v>
          </cell>
          <cell r="X397" t="str">
            <v>AUXILIO CRECHE</v>
          </cell>
          <cell r="Y397">
            <v>1807</v>
          </cell>
          <cell r="Z397">
            <v>0</v>
          </cell>
        </row>
        <row r="398">
          <cell r="C398" t="str">
            <v>HOSPITAL ERMÍRIO COUTINHO - CG Nº 014/2022</v>
          </cell>
          <cell r="E398" t="str">
            <v>THATIANNE LIMA DA SILVA ARAUJO</v>
          </cell>
          <cell r="F398" t="str">
            <v>3 - Administrativo</v>
          </cell>
          <cell r="G398" t="str">
            <v>1424-05</v>
          </cell>
          <cell r="H398" t="str">
            <v>01/2026</v>
          </cell>
          <cell r="I398" t="str">
            <v>0,00</v>
          </cell>
          <cell r="J398">
            <v>351.74</v>
          </cell>
          <cell r="K398">
            <v>0</v>
          </cell>
          <cell r="L398">
            <v>102.74</v>
          </cell>
          <cell r="M398">
            <v>32.42</v>
          </cell>
          <cell r="O398">
            <v>2.16</v>
          </cell>
          <cell r="P398">
            <v>0</v>
          </cell>
          <cell r="U398">
            <v>0</v>
          </cell>
          <cell r="V398">
            <v>0</v>
          </cell>
          <cell r="Y398">
            <v>0</v>
          </cell>
          <cell r="Z398">
            <v>0</v>
          </cell>
        </row>
        <row r="399">
          <cell r="C399" t="str">
            <v>HOSPITAL ERMÍRIO COUTINHO - CG Nº 014/2022</v>
          </cell>
          <cell r="E399" t="str">
            <v>THAYZ CAVALCANTI STANG DIAS</v>
          </cell>
          <cell r="F399" t="str">
            <v>2 - Outros Profissionais da Saúde</v>
          </cell>
          <cell r="G399" t="str">
            <v>2235-05</v>
          </cell>
          <cell r="H399" t="str">
            <v>01/2026</v>
          </cell>
          <cell r="I399" t="str">
            <v>0,00</v>
          </cell>
          <cell r="J399">
            <v>272.67</v>
          </cell>
          <cell r="K399">
            <v>0</v>
          </cell>
          <cell r="L399">
            <v>101.6</v>
          </cell>
          <cell r="M399">
            <v>2.79</v>
          </cell>
          <cell r="O399">
            <v>4.9800000000000004</v>
          </cell>
          <cell r="P399">
            <v>0</v>
          </cell>
          <cell r="U399">
            <v>0</v>
          </cell>
          <cell r="V399">
            <v>0</v>
          </cell>
          <cell r="Y399">
            <v>2459.15</v>
          </cell>
          <cell r="Z399">
            <v>0</v>
          </cell>
        </row>
        <row r="400">
          <cell r="C400" t="str">
            <v>HOSPITAL ERMÍRIO COUTINHO - CG Nº 014/2022</v>
          </cell>
          <cell r="E400" t="str">
            <v>THEREZA CRISTINA SILVA DE SENA</v>
          </cell>
          <cell r="F400" t="str">
            <v>2 - Outros Profissionais da Saúde</v>
          </cell>
          <cell r="G400" t="str">
            <v>2235-05</v>
          </cell>
          <cell r="H400" t="str">
            <v>01/2026</v>
          </cell>
          <cell r="I400" t="str">
            <v>0,00</v>
          </cell>
          <cell r="J400">
            <v>453.89</v>
          </cell>
          <cell r="K400">
            <v>0</v>
          </cell>
          <cell r="L400">
            <v>101.6</v>
          </cell>
          <cell r="M400">
            <v>4.28</v>
          </cell>
          <cell r="O400">
            <v>4.9800000000000004</v>
          </cell>
          <cell r="P400">
            <v>0</v>
          </cell>
          <cell r="U400">
            <v>138.38999999999999</v>
          </cell>
          <cell r="V400">
            <v>0</v>
          </cell>
          <cell r="X400" t="str">
            <v>AUXILIO CRECHE</v>
          </cell>
          <cell r="Y400">
            <v>1466.14</v>
          </cell>
          <cell r="Z400">
            <v>0</v>
          </cell>
        </row>
        <row r="401">
          <cell r="C401" t="str">
            <v>HOSPITAL ERMÍRIO COUTINHO - CG Nº 014/2022</v>
          </cell>
          <cell r="E401" t="str">
            <v>THIAGO MARINHO DE LIMA</v>
          </cell>
          <cell r="F401" t="str">
            <v>2 - Outros Profissionais da Saúde</v>
          </cell>
          <cell r="G401" t="str">
            <v>3222-05</v>
          </cell>
          <cell r="H401" t="str">
            <v>01/2026</v>
          </cell>
          <cell r="I401" t="str">
            <v>0,00</v>
          </cell>
          <cell r="J401">
            <v>183.96</v>
          </cell>
          <cell r="K401">
            <v>0</v>
          </cell>
          <cell r="L401">
            <v>101.6</v>
          </cell>
          <cell r="M401">
            <v>16.21</v>
          </cell>
          <cell r="O401">
            <v>2.16</v>
          </cell>
          <cell r="P401">
            <v>0</v>
          </cell>
          <cell r="U401">
            <v>0</v>
          </cell>
          <cell r="V401">
            <v>0</v>
          </cell>
          <cell r="Y401">
            <v>1807</v>
          </cell>
          <cell r="Z401">
            <v>0</v>
          </cell>
        </row>
        <row r="402">
          <cell r="C402" t="str">
            <v>HOSPITAL ERMÍRIO COUTINHO - CG Nº 014/2022</v>
          </cell>
          <cell r="E402" t="str">
            <v>THIAGO TAVARES SANTOS DE OLIVEIRA</v>
          </cell>
          <cell r="F402" t="str">
            <v>3 - Administrativo</v>
          </cell>
          <cell r="G402" t="str">
            <v>2521-05</v>
          </cell>
          <cell r="H402" t="str">
            <v>01/2026</v>
          </cell>
          <cell r="I402" t="str">
            <v>0,00</v>
          </cell>
          <cell r="J402">
            <v>167.61</v>
          </cell>
          <cell r="K402">
            <v>0</v>
          </cell>
          <cell r="L402">
            <v>101.6</v>
          </cell>
          <cell r="M402">
            <v>16.21</v>
          </cell>
          <cell r="O402">
            <v>2.38</v>
          </cell>
          <cell r="P402">
            <v>0</v>
          </cell>
          <cell r="U402">
            <v>0</v>
          </cell>
          <cell r="V402">
            <v>0</v>
          </cell>
          <cell r="Y402">
            <v>0</v>
          </cell>
          <cell r="Z402">
            <v>0</v>
          </cell>
        </row>
        <row r="403">
          <cell r="C403" t="str">
            <v>HOSPITAL ERMÍRIO COUTINHO - CG Nº 014/2022</v>
          </cell>
          <cell r="E403" t="str">
            <v>VALDETE MARTINS DE FRANCA</v>
          </cell>
          <cell r="F403" t="str">
            <v>3 - Administrativo</v>
          </cell>
          <cell r="G403" t="str">
            <v>4110-05</v>
          </cell>
          <cell r="H403" t="str">
            <v>01/2026</v>
          </cell>
          <cell r="I403" t="str">
            <v>0,00</v>
          </cell>
          <cell r="J403">
            <v>187.79</v>
          </cell>
          <cell r="K403">
            <v>0</v>
          </cell>
          <cell r="L403">
            <v>101.6</v>
          </cell>
          <cell r="M403">
            <v>15.18</v>
          </cell>
          <cell r="O403">
            <v>2.16</v>
          </cell>
          <cell r="P403">
            <v>0</v>
          </cell>
          <cell r="U403">
            <v>0</v>
          </cell>
          <cell r="V403">
            <v>0</v>
          </cell>
          <cell r="Y403">
            <v>0</v>
          </cell>
          <cell r="Z403">
            <v>0</v>
          </cell>
        </row>
        <row r="404">
          <cell r="C404" t="str">
            <v>HOSPITAL ERMÍRIO COUTINHO - CG Nº 014/2022</v>
          </cell>
          <cell r="E404" t="str">
            <v>VALMERES REGINA DOS SANTOS</v>
          </cell>
          <cell r="F404" t="str">
            <v>2 - Outros Profissionais da Saúde</v>
          </cell>
          <cell r="G404" t="str">
            <v>3222-05</v>
          </cell>
          <cell r="H404" t="str">
            <v>01/2026</v>
          </cell>
          <cell r="I404" t="str">
            <v>0,00</v>
          </cell>
          <cell r="J404">
            <v>175.34</v>
          </cell>
          <cell r="K404">
            <v>0</v>
          </cell>
          <cell r="L404">
            <v>101.6</v>
          </cell>
          <cell r="M404">
            <v>16.21</v>
          </cell>
          <cell r="O404">
            <v>2.16</v>
          </cell>
          <cell r="P404">
            <v>0</v>
          </cell>
          <cell r="U404">
            <v>0</v>
          </cell>
          <cell r="V404">
            <v>0</v>
          </cell>
          <cell r="Y404">
            <v>1807</v>
          </cell>
          <cell r="Z404">
            <v>0</v>
          </cell>
        </row>
        <row r="405">
          <cell r="C405" t="str">
            <v>HOSPITAL ERMÍRIO COUTINHO - CG Nº 014/2022</v>
          </cell>
          <cell r="E405" t="str">
            <v>VANDA MARIA BIONE DE ARAUJO</v>
          </cell>
          <cell r="F405" t="str">
            <v>2 - Outros Profissionais da Saúde</v>
          </cell>
          <cell r="G405" t="str">
            <v>3222-05</v>
          </cell>
          <cell r="H405" t="str">
            <v>01/2026</v>
          </cell>
          <cell r="I405" t="str">
            <v>0,00</v>
          </cell>
          <cell r="J405">
            <v>0</v>
          </cell>
          <cell r="K405">
            <v>0</v>
          </cell>
          <cell r="M405">
            <v>0</v>
          </cell>
          <cell r="P405">
            <v>0</v>
          </cell>
          <cell r="U405">
            <v>0</v>
          </cell>
          <cell r="V405">
            <v>0</v>
          </cell>
          <cell r="Y405">
            <v>328.55</v>
          </cell>
          <cell r="Z405">
            <v>0</v>
          </cell>
        </row>
        <row r="406">
          <cell r="C406" t="str">
            <v>HOSPITAL ERMÍRIO COUTINHO - CG Nº 014/2022</v>
          </cell>
          <cell r="E406" t="str">
            <v>VANESSA MARIA RIGAUD PEIXOTO DOS SANTOS UMBELINO</v>
          </cell>
          <cell r="F406" t="str">
            <v>2 - Outros Profissionais da Saúde</v>
          </cell>
          <cell r="G406" t="str">
            <v>2515-40</v>
          </cell>
          <cell r="H406" t="str">
            <v>01/2026</v>
          </cell>
          <cell r="I406" t="str">
            <v>0,00</v>
          </cell>
          <cell r="J406">
            <v>374.19</v>
          </cell>
          <cell r="K406">
            <v>0</v>
          </cell>
          <cell r="M406">
            <v>0</v>
          </cell>
          <cell r="O406">
            <v>2.16</v>
          </cell>
          <cell r="P406">
            <v>0</v>
          </cell>
          <cell r="U406">
            <v>139.15</v>
          </cell>
          <cell r="V406">
            <v>0</v>
          </cell>
          <cell r="X406" t="str">
            <v>AUXILIO CRECHE</v>
          </cell>
          <cell r="Y406">
            <v>0</v>
          </cell>
          <cell r="Z406">
            <v>0</v>
          </cell>
        </row>
        <row r="407">
          <cell r="C407" t="str">
            <v>HOSPITAL ERMÍRIO COUTINHO - CG Nº 014/2022</v>
          </cell>
          <cell r="E407" t="str">
            <v>VANIA BESERRA DA SILVA</v>
          </cell>
          <cell r="F407" t="str">
            <v>2 - Outros Profissionais da Saúde</v>
          </cell>
          <cell r="G407" t="str">
            <v>3222-05</v>
          </cell>
          <cell r="H407" t="str">
            <v>01/2026</v>
          </cell>
          <cell r="I407" t="str">
            <v>0,00</v>
          </cell>
          <cell r="J407">
            <v>171.96</v>
          </cell>
          <cell r="K407">
            <v>0</v>
          </cell>
          <cell r="L407">
            <v>101.6</v>
          </cell>
          <cell r="M407">
            <v>16.21</v>
          </cell>
          <cell r="O407">
            <v>2.16</v>
          </cell>
          <cell r="P407">
            <v>0</v>
          </cell>
          <cell r="U407">
            <v>0</v>
          </cell>
          <cell r="V407">
            <v>0</v>
          </cell>
          <cell r="Y407">
            <v>1807</v>
          </cell>
          <cell r="Z407">
            <v>0</v>
          </cell>
        </row>
        <row r="408">
          <cell r="C408" t="str">
            <v>HOSPITAL ERMÍRIO COUTINHO - CG Nº 014/2022</v>
          </cell>
          <cell r="E408" t="str">
            <v>VERONICA LUCIANO DOS SANTOS RIBEIRO</v>
          </cell>
          <cell r="F408" t="str">
            <v>2 - Outros Profissionais da Saúde</v>
          </cell>
          <cell r="G408" t="str">
            <v>3222-05</v>
          </cell>
          <cell r="H408" t="str">
            <v>01/2026</v>
          </cell>
          <cell r="I408" t="str">
            <v>0,00</v>
          </cell>
          <cell r="J408">
            <v>175.34</v>
          </cell>
          <cell r="K408">
            <v>0</v>
          </cell>
          <cell r="L408">
            <v>101.6</v>
          </cell>
          <cell r="M408">
            <v>16.21</v>
          </cell>
          <cell r="O408">
            <v>2.16</v>
          </cell>
          <cell r="P408">
            <v>20.87</v>
          </cell>
          <cell r="U408">
            <v>0</v>
          </cell>
          <cell r="V408">
            <v>0</v>
          </cell>
          <cell r="Y408">
            <v>1807</v>
          </cell>
          <cell r="Z408">
            <v>0</v>
          </cell>
        </row>
        <row r="409">
          <cell r="C409" t="str">
            <v>HOSPITAL ERMÍRIO COUTINHO - CG Nº 014/2022</v>
          </cell>
          <cell r="E409" t="str">
            <v>VERONICA MARIA DO NASCIMENTO</v>
          </cell>
          <cell r="F409" t="str">
            <v>2 - Outros Profissionais da Saúde</v>
          </cell>
          <cell r="G409" t="str">
            <v>3242-05</v>
          </cell>
          <cell r="H409" t="str">
            <v>01/2026</v>
          </cell>
          <cell r="I409" t="str">
            <v>0,00</v>
          </cell>
          <cell r="J409">
            <v>204.09</v>
          </cell>
          <cell r="K409">
            <v>0</v>
          </cell>
          <cell r="L409">
            <v>101.6</v>
          </cell>
          <cell r="M409">
            <v>32.42</v>
          </cell>
          <cell r="O409">
            <v>2.16</v>
          </cell>
          <cell r="P409">
            <v>0</v>
          </cell>
          <cell r="U409">
            <v>0</v>
          </cell>
          <cell r="V409">
            <v>0</v>
          </cell>
          <cell r="Y409">
            <v>0</v>
          </cell>
          <cell r="Z409">
            <v>0</v>
          </cell>
        </row>
        <row r="410">
          <cell r="C410" t="str">
            <v>HOSPITAL ERMÍRIO COUTINHO - CG Nº 014/2022</v>
          </cell>
          <cell r="E410" t="str">
            <v>VIRGINIA FELIPE DA SILVA</v>
          </cell>
          <cell r="F410" t="str">
            <v>2 - Outros Profissionais da Saúde</v>
          </cell>
          <cell r="G410" t="str">
            <v>2235-05</v>
          </cell>
          <cell r="H410" t="str">
            <v>01/2026</v>
          </cell>
          <cell r="I410" t="str">
            <v>0,00</v>
          </cell>
          <cell r="J410">
            <v>224.99</v>
          </cell>
          <cell r="K410">
            <v>0</v>
          </cell>
          <cell r="L410">
            <v>101.6</v>
          </cell>
          <cell r="M410">
            <v>2.79</v>
          </cell>
          <cell r="O410">
            <v>4.9800000000000004</v>
          </cell>
          <cell r="P410">
            <v>0</v>
          </cell>
          <cell r="U410">
            <v>0</v>
          </cell>
          <cell r="V410">
            <v>0</v>
          </cell>
          <cell r="Y410">
            <v>2459.15</v>
          </cell>
          <cell r="Z410">
            <v>0</v>
          </cell>
        </row>
        <row r="411">
          <cell r="C411" t="str">
            <v>HOSPITAL ERMÍRIO COUTINHO - CG Nº 014/2022</v>
          </cell>
          <cell r="E411" t="str">
            <v>VIRGINIA KARLA BARBOSA MENDES</v>
          </cell>
          <cell r="F411" t="str">
            <v>2 - Outros Profissionais da Saúde</v>
          </cell>
          <cell r="G411" t="str">
            <v>2235-05</v>
          </cell>
          <cell r="H411" t="str">
            <v>01/2026</v>
          </cell>
          <cell r="I411" t="str">
            <v>0,00</v>
          </cell>
          <cell r="J411">
            <v>195.21</v>
          </cell>
          <cell r="K411">
            <v>0</v>
          </cell>
          <cell r="L411">
            <v>101.6</v>
          </cell>
          <cell r="M411">
            <v>2.79</v>
          </cell>
          <cell r="O411">
            <v>4.9800000000000004</v>
          </cell>
          <cell r="P411">
            <v>0</v>
          </cell>
          <cell r="U411">
            <v>0</v>
          </cell>
          <cell r="V411">
            <v>0</v>
          </cell>
          <cell r="Y411">
            <v>2459.15</v>
          </cell>
          <cell r="Z411">
            <v>0</v>
          </cell>
        </row>
        <row r="412">
          <cell r="C412" t="str">
            <v>HOSPITAL ERMÍRIO COUTINHO - CG Nº 014/2022</v>
          </cell>
          <cell r="E412" t="str">
            <v>VITORIA BEATRIZ NUNES RODRIGUES</v>
          </cell>
          <cell r="F412" t="str">
            <v>3 - Administrativo</v>
          </cell>
          <cell r="G412" t="str">
            <v>4110-05</v>
          </cell>
          <cell r="H412" t="str">
            <v>01/2026</v>
          </cell>
          <cell r="I412" t="str">
            <v>0,00</v>
          </cell>
          <cell r="J412">
            <v>151.76</v>
          </cell>
          <cell r="K412">
            <v>0</v>
          </cell>
          <cell r="L412">
            <v>101.6</v>
          </cell>
          <cell r="M412">
            <v>32.42</v>
          </cell>
          <cell r="O412">
            <v>2.16</v>
          </cell>
          <cell r="P412">
            <v>0</v>
          </cell>
          <cell r="U412">
            <v>0</v>
          </cell>
          <cell r="V412">
            <v>0</v>
          </cell>
          <cell r="Y412">
            <v>0</v>
          </cell>
          <cell r="Z412">
            <v>0</v>
          </cell>
        </row>
        <row r="413">
          <cell r="C413" t="str">
            <v>HOSPITAL ERMÍRIO COUTINHO - CG Nº 014/2022</v>
          </cell>
          <cell r="E413" t="str">
            <v>VIVIANE CABRAL DE ARAUJO</v>
          </cell>
          <cell r="F413" t="str">
            <v>2 - Outros Profissionais da Saúde</v>
          </cell>
          <cell r="G413" t="str">
            <v>2235-05</v>
          </cell>
          <cell r="H413" t="str">
            <v>01/2026</v>
          </cell>
          <cell r="I413" t="str">
            <v>0,00</v>
          </cell>
          <cell r="J413">
            <v>0</v>
          </cell>
          <cell r="K413">
            <v>0</v>
          </cell>
          <cell r="M413">
            <v>0</v>
          </cell>
          <cell r="P413">
            <v>0</v>
          </cell>
          <cell r="U413">
            <v>0</v>
          </cell>
          <cell r="V413">
            <v>0</v>
          </cell>
          <cell r="Y413">
            <v>223.56</v>
          </cell>
          <cell r="Z413">
            <v>0</v>
          </cell>
        </row>
        <row r="414">
          <cell r="C414" t="str">
            <v>HOSPITAL ERMÍRIO COUTINHO - CG Nº 014/2022</v>
          </cell>
          <cell r="E414" t="str">
            <v xml:space="preserve">WALLYSON JUNIOR MARQUES </v>
          </cell>
          <cell r="F414" t="str">
            <v>2 - Outros Profissionais da Saúde</v>
          </cell>
          <cell r="G414" t="str">
            <v>3222-05</v>
          </cell>
          <cell r="H414" t="str">
            <v>01/2026</v>
          </cell>
          <cell r="I414" t="str">
            <v>0,00</v>
          </cell>
          <cell r="J414">
            <v>155.61000000000001</v>
          </cell>
          <cell r="K414">
            <v>0</v>
          </cell>
          <cell r="L414">
            <v>101.6</v>
          </cell>
          <cell r="M414">
            <v>16.21</v>
          </cell>
          <cell r="O414">
            <v>2.16</v>
          </cell>
          <cell r="P414">
            <v>0</v>
          </cell>
          <cell r="U414">
            <v>0</v>
          </cell>
          <cell r="V414">
            <v>0</v>
          </cell>
          <cell r="Y414">
            <v>1566.07</v>
          </cell>
          <cell r="Z414">
            <v>0</v>
          </cell>
        </row>
        <row r="415">
          <cell r="C415" t="str">
            <v>HOSPITAL ERMÍRIO COUTINHO - CG Nº 014/2022</v>
          </cell>
          <cell r="E415" t="str">
            <v>WANDERSON SOUSA GOMES</v>
          </cell>
          <cell r="F415" t="str">
            <v>3 - Administrativo</v>
          </cell>
          <cell r="G415" t="str">
            <v>4102-20</v>
          </cell>
          <cell r="H415" t="str">
            <v>01/2026</v>
          </cell>
          <cell r="I415" t="str">
            <v>0,00</v>
          </cell>
          <cell r="J415">
            <v>263.95</v>
          </cell>
          <cell r="K415">
            <v>0</v>
          </cell>
          <cell r="L415">
            <v>101.6</v>
          </cell>
          <cell r="M415">
            <v>32.42</v>
          </cell>
          <cell r="O415">
            <v>2.16</v>
          </cell>
          <cell r="P415">
            <v>0</v>
          </cell>
          <cell r="U415">
            <v>0</v>
          </cell>
          <cell r="V415">
            <v>0</v>
          </cell>
          <cell r="Y415">
            <v>0</v>
          </cell>
          <cell r="Z415">
            <v>0</v>
          </cell>
        </row>
        <row r="416">
          <cell r="C416" t="str">
            <v>HOSPITAL ERMÍRIO COUTINHO - CG Nº 014/2022</v>
          </cell>
          <cell r="E416" t="str">
            <v>WANESSA MARIA RAMOS</v>
          </cell>
          <cell r="F416" t="str">
            <v>3 - Administrativo</v>
          </cell>
          <cell r="G416" t="str">
            <v>4131-15</v>
          </cell>
          <cell r="H416" t="str">
            <v>01/2026</v>
          </cell>
          <cell r="I416" t="str">
            <v>0,00</v>
          </cell>
          <cell r="J416">
            <v>222.58</v>
          </cell>
          <cell r="K416">
            <v>0</v>
          </cell>
          <cell r="L416">
            <v>101.6</v>
          </cell>
          <cell r="M416">
            <v>32.42</v>
          </cell>
          <cell r="O416">
            <v>2.16</v>
          </cell>
          <cell r="P416">
            <v>0</v>
          </cell>
          <cell r="U416">
            <v>0</v>
          </cell>
          <cell r="V416">
            <v>0</v>
          </cell>
          <cell r="Y416">
            <v>0</v>
          </cell>
          <cell r="Z416">
            <v>0</v>
          </cell>
        </row>
        <row r="417">
          <cell r="C417" t="str">
            <v>HOSPITAL ERMÍRIO COUTINHO - CG Nº 014/2022</v>
          </cell>
          <cell r="E417" t="str">
            <v>WELISON DOMINGOS DE SOUZA</v>
          </cell>
          <cell r="F417" t="str">
            <v>2 - Outros Profissionais da Saúde</v>
          </cell>
          <cell r="G417" t="str">
            <v>3241-15</v>
          </cell>
          <cell r="H417" t="str">
            <v>01/2026</v>
          </cell>
          <cell r="I417" t="str">
            <v>0,00</v>
          </cell>
          <cell r="J417">
            <v>320.61</v>
          </cell>
          <cell r="K417">
            <v>0</v>
          </cell>
          <cell r="L417">
            <v>101.6</v>
          </cell>
          <cell r="M417">
            <v>32.42</v>
          </cell>
          <cell r="O417">
            <v>14.01</v>
          </cell>
          <cell r="P417">
            <v>0</v>
          </cell>
          <cell r="U417">
            <v>0</v>
          </cell>
          <cell r="V417">
            <v>0</v>
          </cell>
          <cell r="Y417">
            <v>0</v>
          </cell>
          <cell r="Z417">
            <v>0</v>
          </cell>
        </row>
        <row r="418">
          <cell r="C418" t="str">
            <v>HOSPITAL ERMÍRIO COUTINHO - CG Nº 014/2022</v>
          </cell>
          <cell r="E418" t="str">
            <v>WINARACI LOPES MARCOLINO DE ARAUJO</v>
          </cell>
          <cell r="F418" t="str">
            <v>3 - Administrativo</v>
          </cell>
          <cell r="G418" t="str">
            <v>4221-10</v>
          </cell>
          <cell r="H418" t="str">
            <v>01/2026</v>
          </cell>
          <cell r="I418" t="str">
            <v>0,00</v>
          </cell>
          <cell r="J418">
            <v>196.04</v>
          </cell>
          <cell r="K418">
            <v>0</v>
          </cell>
          <cell r="L418">
            <v>101.6</v>
          </cell>
          <cell r="M418">
            <v>16.21</v>
          </cell>
          <cell r="O418">
            <v>2.16</v>
          </cell>
          <cell r="P418">
            <v>0</v>
          </cell>
          <cell r="U418">
            <v>0</v>
          </cell>
          <cell r="V418">
            <v>0</v>
          </cell>
          <cell r="Y418">
            <v>0</v>
          </cell>
          <cell r="Z418">
            <v>0</v>
          </cell>
        </row>
        <row r="419">
          <cell r="C419" t="str">
            <v>HOSPITAL ERMÍRIO COUTINHO - CG Nº 014/2022</v>
          </cell>
          <cell r="E419" t="str">
            <v>YASMIN VITORIA CANDIDO PEREIRA</v>
          </cell>
          <cell r="F419" t="str">
            <v>3 - Administrativo</v>
          </cell>
          <cell r="G419" t="str">
            <v>4110-05</v>
          </cell>
          <cell r="H419" t="str">
            <v>01/2026</v>
          </cell>
          <cell r="I419" t="str">
            <v>0,00</v>
          </cell>
          <cell r="J419">
            <v>0</v>
          </cell>
          <cell r="K419">
            <v>12.42</v>
          </cell>
          <cell r="M419">
            <v>0</v>
          </cell>
          <cell r="O419">
            <v>2.16</v>
          </cell>
          <cell r="P419">
            <v>0</v>
          </cell>
          <cell r="U419">
            <v>0</v>
          </cell>
          <cell r="V419">
            <v>0</v>
          </cell>
          <cell r="Y419">
            <v>0</v>
          </cell>
          <cell r="Z419">
            <v>0</v>
          </cell>
        </row>
        <row r="420">
          <cell r="C420" t="str">
            <v>HOSPITAL ERMÍRIO COUTINHO - CG Nº 014/2022</v>
          </cell>
          <cell r="E420" t="str">
            <v>EDILEUZA MARIA DA SILVA</v>
          </cell>
          <cell r="F420" t="str">
            <v>3 - Administrativo</v>
          </cell>
          <cell r="G420" t="str">
            <v>5143-20</v>
          </cell>
          <cell r="H420" t="str">
            <v>01/2026</v>
          </cell>
          <cell r="I420" t="str">
            <v>0,00</v>
          </cell>
          <cell r="J420">
            <v>0</v>
          </cell>
          <cell r="K420">
            <v>0</v>
          </cell>
          <cell r="M420">
            <v>0</v>
          </cell>
          <cell r="O420">
            <v>2.16</v>
          </cell>
        </row>
        <row r="421">
          <cell r="C421" t="str">
            <v>HOSPITAL ERMÍRIO COUTINHO - CG Nº 014/2022</v>
          </cell>
          <cell r="E421" t="str">
            <v>JOSE CARLOS DOS SANTOS FILHO</v>
          </cell>
          <cell r="F421" t="str">
            <v>3 - Administrativo</v>
          </cell>
          <cell r="G421" t="str">
            <v>5151-10</v>
          </cell>
          <cell r="H421" t="str">
            <v>01/2026</v>
          </cell>
          <cell r="I421" t="str">
            <v>0,00</v>
          </cell>
          <cell r="J421">
            <v>0</v>
          </cell>
          <cell r="K421">
            <v>0</v>
          </cell>
          <cell r="M421">
            <v>0</v>
          </cell>
          <cell r="O421">
            <v>2.16</v>
          </cell>
        </row>
        <row r="422">
          <cell r="C422" t="str">
            <v>HOSPITAL ERMÍRIO COUTINHO - CG Nº 014/2022</v>
          </cell>
          <cell r="E422" t="str">
            <v>MARINETE MARIA DA CONCEICAO ANTONIO</v>
          </cell>
          <cell r="F422" t="str">
            <v>3 - Administrativo</v>
          </cell>
          <cell r="G422" t="str">
            <v>5143-20</v>
          </cell>
          <cell r="H422">
            <v>46023</v>
          </cell>
          <cell r="I422" t="str">
            <v>0,00</v>
          </cell>
          <cell r="J422">
            <v>0</v>
          </cell>
          <cell r="K422">
            <v>0</v>
          </cell>
          <cell r="M422">
            <v>0</v>
          </cell>
          <cell r="O422">
            <v>2.16</v>
          </cell>
        </row>
        <row r="423">
          <cell r="C423" t="str">
            <v>HOSPITAL ERMÍRIO COUTINHO - CG Nº 014/2022</v>
          </cell>
          <cell r="E423" t="str">
            <v>THAYS MIRELLY DA SILVA ROZENDO</v>
          </cell>
          <cell r="F423" t="str">
            <v>3 - Administrativo</v>
          </cell>
          <cell r="G423" t="str">
            <v>4110-05</v>
          </cell>
          <cell r="H423">
            <v>46023</v>
          </cell>
          <cell r="I423" t="str">
            <v>0,00</v>
          </cell>
          <cell r="J423">
            <v>0</v>
          </cell>
          <cell r="K423">
            <v>0</v>
          </cell>
          <cell r="M423">
            <v>0</v>
          </cell>
          <cell r="O423">
            <v>2.16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2A73A-2A46-4BE8-982D-0D46E52DDFB2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9767633000366</v>
      </c>
      <c r="B3" s="9" t="str">
        <f>'[1]TCE - ANEXO III - Preencher'!C12</f>
        <v>HOSPITAL ERMÍRIO COUTINHO - CG Nº 014/2022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 t="str">
        <f>IF('[1]TCE - ANEXO III - Preencher'!H12="","",'[1]TCE - ANEXO III - Preencher'!H12)</f>
        <v>01/2026</v>
      </c>
      <c r="H3" s="14" t="str">
        <f>'[1]TCE - ANEXO III - Preencher'!I12</f>
        <v>0,00</v>
      </c>
      <c r="I3" s="14">
        <f>'[1]TCE - ANEXO III - Preencher'!J12</f>
        <v>1037.51</v>
      </c>
      <c r="J3" s="14">
        <f>'[1]TCE - ANEXO III - Preencher'!K12</f>
        <v>0</v>
      </c>
      <c r="K3" s="15">
        <f>'[1]TCE - ANEXO III - Preencher'!L12</f>
        <v>101.6</v>
      </c>
      <c r="L3" s="15">
        <f>'[1]TCE - ANEXO III - Preencher'!M12</f>
        <v>7.33</v>
      </c>
      <c r="M3" s="15">
        <f>K3-L3</f>
        <v>94.27</v>
      </c>
      <c r="N3" s="15">
        <f>'[1]TCE - ANEXO III - Preencher'!O12</f>
        <v>8.58</v>
      </c>
      <c r="O3" s="15">
        <f>'[1]TCE - ANEXO III - Preencher'!P12</f>
        <v>0</v>
      </c>
      <c r="P3" s="16">
        <f>N3-O3</f>
        <v>8.58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1140.3599999999999</v>
      </c>
    </row>
    <row r="4" spans="1:28" x14ac:dyDescent="0.2">
      <c r="A4" s="8">
        <f>IFERROR(VLOOKUP(B4,'[1]DADOS (OCULTAR)'!$Q$3:$S$136,3,0),"")</f>
        <v>9767633000366</v>
      </c>
      <c r="B4" s="9" t="str">
        <f>'[1]TCE - ANEXO III - Preencher'!C13</f>
        <v>HOSPITAL ERMÍRIO COUTINHO - CG Nº 014/2022</v>
      </c>
      <c r="C4" s="10"/>
      <c r="D4" s="11" t="str">
        <f>'[1]TCE - ANEXO III - Preencher'!E13</f>
        <v>ADEILIANE AILMA TRINDADE DE MOURA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01/2026</v>
      </c>
      <c r="H4" s="14" t="str">
        <f>'[1]TCE - ANEXO III - Preencher'!I13</f>
        <v>0,00</v>
      </c>
      <c r="I4" s="14">
        <f>'[1]TCE - ANEXO III - Preencher'!J13</f>
        <v>155.61000000000001</v>
      </c>
      <c r="J4" s="14">
        <f>'[1]TCE - ANEXO III - Preencher'!K13</f>
        <v>0</v>
      </c>
      <c r="K4" s="15">
        <f>'[1]TCE - ANEXO III - Preencher'!L13</f>
        <v>101.6</v>
      </c>
      <c r="L4" s="15">
        <f>'[1]TCE - ANEXO III - Preencher'!M13</f>
        <v>16.21</v>
      </c>
      <c r="M4" s="15">
        <f t="shared" ref="M4:M67" si="1">K4-L4</f>
        <v>85.389999999999986</v>
      </c>
      <c r="N4" s="15">
        <f>'[1]TCE - ANEXO III - Preencher'!O13</f>
        <v>2.16</v>
      </c>
      <c r="O4" s="15">
        <f>'[1]TCE - ANEXO III - Preencher'!P13</f>
        <v>0</v>
      </c>
      <c r="P4" s="16">
        <f t="shared" ref="P4:P67" si="2">N4-O4</f>
        <v>2.16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1566.07</v>
      </c>
      <c r="Y4" s="15">
        <f>'[1]TCE - ANEXO III - Preencher'!Z13</f>
        <v>0</v>
      </c>
      <c r="Z4" s="16">
        <f t="shared" ref="Z4:Z67" si="5">X4-Y4</f>
        <v>1566.07</v>
      </c>
      <c r="AA4" s="17" t="str">
        <f>IF('[1]TCE - ANEXO III - Preencher'!AB13="","",'[1]TCE - ANEXO III - Preencher'!AB13)</f>
        <v/>
      </c>
      <c r="AB4" s="15">
        <f t="shared" si="0"/>
        <v>1809.23</v>
      </c>
    </row>
    <row r="5" spans="1:28" x14ac:dyDescent="0.2">
      <c r="A5" s="8">
        <f>IFERROR(VLOOKUP(B5,'[1]DADOS (OCULTAR)'!$Q$3:$S$136,3,0),"")</f>
        <v>9767633000366</v>
      </c>
      <c r="B5" s="9" t="str">
        <f>'[1]TCE - ANEXO III - Preencher'!C14</f>
        <v>HOSPITAL ERMÍRIO COUTINHO - CG Nº 014/2022</v>
      </c>
      <c r="C5" s="10"/>
      <c r="D5" s="11" t="str">
        <f>'[1]TCE - ANEXO III - Preencher'!E14</f>
        <v>ADELMA MARIA DA ROCHA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2234-05</v>
      </c>
      <c r="G5" s="13" t="str">
        <f>IF('[1]TCE - ANEXO III - Preencher'!H14="","",'[1]TCE - ANEXO III - Preencher'!H14)</f>
        <v>01/2026</v>
      </c>
      <c r="H5" s="14" t="str">
        <f>'[1]TCE - ANEXO III - Preencher'!I14</f>
        <v>0,00</v>
      </c>
      <c r="I5" s="14">
        <f>'[1]TCE - ANEXO III - Preencher'!J14</f>
        <v>442.87</v>
      </c>
      <c r="J5" s="14">
        <f>'[1]TCE - ANEXO III - Preencher'!K14</f>
        <v>0</v>
      </c>
      <c r="K5" s="15">
        <f>'[1]TCE - ANEXO III - Preencher'!L14</f>
        <v>101.6</v>
      </c>
      <c r="L5" s="15">
        <f>'[1]TCE - ANEXO III - Preencher'!M14</f>
        <v>21.12</v>
      </c>
      <c r="M5" s="15">
        <f t="shared" si="1"/>
        <v>80.47999999999999</v>
      </c>
      <c r="N5" s="15">
        <f>'[1]TCE - ANEXO III - Preencher'!O14</f>
        <v>2.16</v>
      </c>
      <c r="O5" s="15">
        <f>'[1]TCE - ANEXO III - Preencher'!P14</f>
        <v>0</v>
      </c>
      <c r="P5" s="16">
        <f t="shared" si="2"/>
        <v>2.16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525.51</v>
      </c>
    </row>
    <row r="6" spans="1:28" x14ac:dyDescent="0.2">
      <c r="A6" s="8">
        <f>IFERROR(VLOOKUP(B6,'[1]DADOS (OCULTAR)'!$Q$3:$S$136,3,0),"")</f>
        <v>9767633000366</v>
      </c>
      <c r="B6" s="9" t="str">
        <f>'[1]TCE - ANEXO III - Preencher'!C15</f>
        <v>HOSPITAL ERMÍRIO COUTINHO - CG Nº 014/2022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01/2026</v>
      </c>
      <c r="H6" s="14" t="str">
        <f>'[1]TCE - ANEXO III - Preencher'!I15</f>
        <v>0,00</v>
      </c>
      <c r="I6" s="14">
        <f>'[1]TCE - ANEXO III - Preencher'!J15</f>
        <v>248.13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2.16</v>
      </c>
      <c r="O6" s="15">
        <f>'[1]TCE - ANEXO III - Preencher'!P15</f>
        <v>0</v>
      </c>
      <c r="P6" s="16">
        <f t="shared" si="2"/>
        <v>2.16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1807</v>
      </c>
      <c r="Y6" s="15">
        <f>'[1]TCE - ANEXO III - Preencher'!Z15</f>
        <v>0</v>
      </c>
      <c r="Z6" s="16">
        <f t="shared" si="5"/>
        <v>1807</v>
      </c>
      <c r="AA6" s="17" t="str">
        <f>IF('[1]TCE - ANEXO III - Preencher'!AB15="","",'[1]TCE - ANEXO III - Preencher'!AB15)</f>
        <v/>
      </c>
      <c r="AB6" s="15">
        <f t="shared" si="0"/>
        <v>2057.29</v>
      </c>
    </row>
    <row r="7" spans="1:28" x14ac:dyDescent="0.2">
      <c r="A7" s="8">
        <f>IFERROR(VLOOKUP(B7,'[1]DADOS (OCULTAR)'!$Q$3:$S$136,3,0),"")</f>
        <v>9767633000366</v>
      </c>
      <c r="B7" s="9" t="str">
        <f>'[1]TCE - ANEXO III - Preencher'!C16</f>
        <v>HOSPITAL ERMÍRIO COUTINHO - CG Nº 014/2022</v>
      </c>
      <c r="C7" s="10"/>
      <c r="D7" s="11" t="str">
        <f>'[1]TCE - ANEXO III - Preencher'!E16</f>
        <v>ADILMA MIRANDA DE FREITAS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 t="str">
        <f>IF('[1]TCE - ANEXO III - Preencher'!H16="","",'[1]TCE - ANEXO III - Preencher'!H16)</f>
        <v>01/2026</v>
      </c>
      <c r="H7" s="14" t="str">
        <f>'[1]TCE - ANEXO III - Preencher'!I16</f>
        <v>0,00</v>
      </c>
      <c r="I7" s="14">
        <f>'[1]TCE - ANEXO III - Preencher'!J16</f>
        <v>422.95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4.9800000000000004</v>
      </c>
      <c r="O7" s="15">
        <f>'[1]TCE - ANEXO III - Preencher'!P16</f>
        <v>0</v>
      </c>
      <c r="P7" s="16">
        <f t="shared" si="2"/>
        <v>4.9800000000000004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1466.14</v>
      </c>
      <c r="Y7" s="15">
        <f>'[1]TCE - ANEXO III - Preencher'!Z16</f>
        <v>0</v>
      </c>
      <c r="Z7" s="16">
        <f t="shared" si="5"/>
        <v>1466.14</v>
      </c>
      <c r="AA7" s="17" t="str">
        <f>IF('[1]TCE - ANEXO III - Preencher'!AB16="","",'[1]TCE - ANEXO III - Preencher'!AB16)</f>
        <v/>
      </c>
      <c r="AB7" s="15">
        <f t="shared" si="0"/>
        <v>1894.0700000000002</v>
      </c>
    </row>
    <row r="8" spans="1:28" x14ac:dyDescent="0.2">
      <c r="A8" s="8">
        <f>IFERROR(VLOOKUP(B8,'[1]DADOS (OCULTAR)'!$Q$3:$S$136,3,0),"")</f>
        <v>9767633000366</v>
      </c>
      <c r="B8" s="9" t="str">
        <f>'[1]TCE - ANEXO III - Preencher'!C17</f>
        <v>HOSPITAL ERMÍRIO COUTINHO - CG Nº 014/2022</v>
      </c>
      <c r="C8" s="10"/>
      <c r="D8" s="11" t="str">
        <f>'[1]TCE - ANEXO III - Preencher'!E17</f>
        <v>ADRIANA MARIA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2212-05</v>
      </c>
      <c r="G8" s="13" t="str">
        <f>IF('[1]TCE - ANEXO III - Preencher'!H17="","",'[1]TCE - ANEXO III - Preencher'!H17)</f>
        <v>01/2026</v>
      </c>
      <c r="H8" s="14" t="str">
        <f>'[1]TCE - ANEXO III - Preencher'!I17</f>
        <v>0,00</v>
      </c>
      <c r="I8" s="14">
        <f>'[1]TCE - ANEXO III - Preencher'!J17</f>
        <v>471.66</v>
      </c>
      <c r="J8" s="14">
        <f>'[1]TCE - ANEXO III - Preencher'!K17</f>
        <v>0</v>
      </c>
      <c r="K8" s="15">
        <f>'[1]TCE - ANEXO III - Preencher'!L17</f>
        <v>101.6</v>
      </c>
      <c r="L8" s="15">
        <f>'[1]TCE - ANEXO III - Preencher'!M17</f>
        <v>16.86</v>
      </c>
      <c r="M8" s="15">
        <f t="shared" si="1"/>
        <v>84.74</v>
      </c>
      <c r="N8" s="15">
        <f>'[1]TCE - ANEXO III - Preencher'!O17</f>
        <v>2.16</v>
      </c>
      <c r="O8" s="15">
        <f>'[1]TCE - ANEXO III - Preencher'!P17</f>
        <v>0</v>
      </c>
      <c r="P8" s="16">
        <f t="shared" si="2"/>
        <v>2.16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558.55999999999995</v>
      </c>
    </row>
    <row r="9" spans="1:28" x14ac:dyDescent="0.2">
      <c r="A9" s="8">
        <f>IFERROR(VLOOKUP(B9,'[1]DADOS (OCULTAR)'!$Q$3:$S$136,3,0),"")</f>
        <v>9767633000366</v>
      </c>
      <c r="B9" s="9" t="str">
        <f>'[1]TCE - ANEXO III - Preencher'!C18</f>
        <v>HOSPITAL ERMÍRIO COUTINHO - CG Nº 014/2022</v>
      </c>
      <c r="C9" s="10"/>
      <c r="D9" s="11" t="str">
        <f>'[1]TCE - ANEXO III - Preencher'!E18</f>
        <v>ADRIANA PAULA PEREIRA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01/2026</v>
      </c>
      <c r="H9" s="14" t="str">
        <f>'[1]TCE - ANEXO III - Preencher'!I18</f>
        <v>0,00</v>
      </c>
      <c r="I9" s="14">
        <f>'[1]TCE - ANEXO III - Preencher'!J18</f>
        <v>227.8</v>
      </c>
      <c r="J9" s="14">
        <f>'[1]TCE - ANEXO III - Preencher'!K18</f>
        <v>0</v>
      </c>
      <c r="K9" s="15">
        <f>'[1]TCE - ANEXO III - Preencher'!L18</f>
        <v>101.6</v>
      </c>
      <c r="L9" s="15">
        <f>'[1]TCE - ANEXO III - Preencher'!M18</f>
        <v>2.79</v>
      </c>
      <c r="M9" s="15">
        <f t="shared" si="1"/>
        <v>98.809999999999988</v>
      </c>
      <c r="N9" s="15">
        <f>'[1]TCE - ANEXO III - Preencher'!O18</f>
        <v>4.9800000000000004</v>
      </c>
      <c r="O9" s="15">
        <f>'[1]TCE - ANEXO III - Preencher'!P18</f>
        <v>0</v>
      </c>
      <c r="P9" s="16">
        <f t="shared" si="2"/>
        <v>4.9800000000000004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2459.15</v>
      </c>
      <c r="Y9" s="15">
        <f>'[1]TCE - ANEXO III - Preencher'!Z18</f>
        <v>0</v>
      </c>
      <c r="Z9" s="16">
        <f t="shared" si="5"/>
        <v>2459.15</v>
      </c>
      <c r="AA9" s="17" t="str">
        <f>IF('[1]TCE - ANEXO III - Preencher'!AB18="","",'[1]TCE - ANEXO III - Preencher'!AB18)</f>
        <v/>
      </c>
      <c r="AB9" s="15">
        <f t="shared" si="0"/>
        <v>2790.7400000000002</v>
      </c>
    </row>
    <row r="10" spans="1:28" x14ac:dyDescent="0.2">
      <c r="A10" s="8">
        <f>IFERROR(VLOOKUP(B10,'[1]DADOS (OCULTAR)'!$Q$3:$S$136,3,0),"")</f>
        <v>9767633000366</v>
      </c>
      <c r="B10" s="9" t="str">
        <f>'[1]TCE - ANEXO III - Preencher'!C19</f>
        <v>HOSPITAL ERMÍRIO COUTINHO - CG Nº 014/2022</v>
      </c>
      <c r="C10" s="10"/>
      <c r="D10" s="11" t="str">
        <f>'[1]TCE - ANEXO III - Preencher'!E19</f>
        <v>ADRIANA PINHEIRO DOURADO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 t="str">
        <f>IF('[1]TCE - ANEXO III - Preencher'!H19="","",'[1]TCE - ANEXO III - Preencher'!H19)</f>
        <v>01/2026</v>
      </c>
      <c r="H10" s="14" t="str">
        <f>'[1]TCE - ANEXO III - Preencher'!I19</f>
        <v>0,00</v>
      </c>
      <c r="I10" s="14">
        <f>'[1]TCE - ANEXO III - Preencher'!J19</f>
        <v>178.17</v>
      </c>
      <c r="J10" s="14">
        <f>'[1]TCE - ANEXO III - Preencher'!K19</f>
        <v>0</v>
      </c>
      <c r="K10" s="15">
        <f>'[1]TCE - ANEXO III - Preencher'!L19</f>
        <v>101.6</v>
      </c>
      <c r="L10" s="15">
        <f>'[1]TCE - ANEXO III - Preencher'!M19</f>
        <v>16.21</v>
      </c>
      <c r="M10" s="15">
        <f t="shared" si="1"/>
        <v>85.389999999999986</v>
      </c>
      <c r="N10" s="15">
        <f>'[1]TCE - ANEXO III - Preencher'!O19</f>
        <v>2.16</v>
      </c>
      <c r="O10" s="15">
        <f>'[1]TCE - ANEXO III - Preencher'!P19</f>
        <v>0</v>
      </c>
      <c r="P10" s="16">
        <f t="shared" si="2"/>
        <v>2.16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265.71999999999997</v>
      </c>
    </row>
    <row r="11" spans="1:28" x14ac:dyDescent="0.2">
      <c r="A11" s="8">
        <f>IFERROR(VLOOKUP(B11,'[1]DADOS (OCULTAR)'!$Q$3:$S$136,3,0),"")</f>
        <v>9767633000366</v>
      </c>
      <c r="B11" s="9" t="str">
        <f>'[1]TCE - ANEXO III - Preencher'!C20</f>
        <v>HOSPITAL ERMÍRIO COUTINHO - CG Nº 014/2022</v>
      </c>
      <c r="C11" s="10"/>
      <c r="D11" s="11" t="str">
        <f>'[1]TCE - ANEXO III - Preencher'!E20</f>
        <v>AILTON DE ANDRADE CORREIA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5143-10</v>
      </c>
      <c r="G11" s="13" t="str">
        <f>IF('[1]TCE - ANEXO III - Preencher'!H20="","",'[1]TCE - ANEXO III - Preencher'!H20)</f>
        <v>01/2026</v>
      </c>
      <c r="H11" s="14" t="str">
        <f>'[1]TCE - ANEXO III - Preencher'!I20</f>
        <v>0,00</v>
      </c>
      <c r="I11" s="14">
        <f>'[1]TCE - ANEXO III - Preencher'!J20</f>
        <v>190.98</v>
      </c>
      <c r="J11" s="14">
        <f>'[1]TCE - ANEXO III - Preencher'!K20</f>
        <v>0</v>
      </c>
      <c r="K11" s="15">
        <f>'[1]TCE - ANEXO III - Preencher'!L20</f>
        <v>101.6</v>
      </c>
      <c r="L11" s="15">
        <f>'[1]TCE - ANEXO III - Preencher'!M20</f>
        <v>16.21</v>
      </c>
      <c r="M11" s="15">
        <f t="shared" si="1"/>
        <v>85.389999999999986</v>
      </c>
      <c r="N11" s="15">
        <f>'[1]TCE - ANEXO III - Preencher'!O20</f>
        <v>2.16</v>
      </c>
      <c r="O11" s="15">
        <f>'[1]TCE - ANEXO III - Preencher'!P20</f>
        <v>0</v>
      </c>
      <c r="P11" s="16">
        <f t="shared" si="2"/>
        <v>2.16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278.53000000000003</v>
      </c>
    </row>
    <row r="12" spans="1:28" x14ac:dyDescent="0.2">
      <c r="A12" s="8">
        <f>IFERROR(VLOOKUP(B12,'[1]DADOS (OCULTAR)'!$Q$3:$S$136,3,0),"")</f>
        <v>9767633000366</v>
      </c>
      <c r="B12" s="9" t="str">
        <f>'[1]TCE - ANEXO III - Preencher'!C21</f>
        <v>HOSPITAL ERMÍRIO COUTINHO - CG Nº 014/2022</v>
      </c>
      <c r="C12" s="10"/>
      <c r="D12" s="11" t="str">
        <f>'[1]TCE - ANEXO III - Preencher'!E21</f>
        <v>AILTON JOSE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 t="str">
        <f>IF('[1]TCE - ANEXO III - Preencher'!H21="","",'[1]TCE - ANEXO III - Preencher'!H21)</f>
        <v>01/2026</v>
      </c>
      <c r="H12" s="14" t="str">
        <f>'[1]TCE - ANEXO III - Preencher'!I21</f>
        <v>0,00</v>
      </c>
      <c r="I12" s="14">
        <f>'[1]TCE - ANEXO III - Preencher'!J21</f>
        <v>195.21</v>
      </c>
      <c r="J12" s="14">
        <f>'[1]TCE - ANEXO III - Preencher'!K21</f>
        <v>0</v>
      </c>
      <c r="K12" s="15">
        <f>'[1]TCE - ANEXO III - Preencher'!L21</f>
        <v>101.6</v>
      </c>
      <c r="L12" s="15">
        <f>'[1]TCE - ANEXO III - Preencher'!M21</f>
        <v>2.79</v>
      </c>
      <c r="M12" s="15">
        <f t="shared" si="1"/>
        <v>98.809999999999988</v>
      </c>
      <c r="N12" s="15">
        <f>'[1]TCE - ANEXO III - Preencher'!O21</f>
        <v>4.9800000000000004</v>
      </c>
      <c r="O12" s="15">
        <f>'[1]TCE - ANEXO III - Preencher'!P21</f>
        <v>0</v>
      </c>
      <c r="P12" s="16">
        <f t="shared" si="2"/>
        <v>4.9800000000000004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2459.15</v>
      </c>
      <c r="Y12" s="15">
        <f>'[1]TCE - ANEXO III - Preencher'!Z21</f>
        <v>0</v>
      </c>
      <c r="Z12" s="16">
        <f t="shared" si="5"/>
        <v>2459.15</v>
      </c>
      <c r="AA12" s="17" t="str">
        <f>IF('[1]TCE - ANEXO III - Preencher'!AB21="","",'[1]TCE - ANEXO III - Preencher'!AB21)</f>
        <v/>
      </c>
      <c r="AB12" s="15">
        <f t="shared" si="0"/>
        <v>2758.15</v>
      </c>
    </row>
    <row r="13" spans="1:28" x14ac:dyDescent="0.2">
      <c r="A13" s="8">
        <f>IFERROR(VLOOKUP(B13,'[1]DADOS (OCULTAR)'!$Q$3:$S$136,3,0),"")</f>
        <v>9767633000366</v>
      </c>
      <c r="B13" s="9" t="str">
        <f>'[1]TCE - ANEXO III - Preencher'!C22</f>
        <v>HOSPITAL ERMÍRIO COUTINHO - CG Nº 014/2022</v>
      </c>
      <c r="C13" s="10"/>
      <c r="D13" s="11" t="str">
        <f>'[1]TCE - ANEXO III - Preencher'!E22</f>
        <v xml:space="preserve">AIRLAN JOSE VIEIRA DA SILVA 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4110-05</v>
      </c>
      <c r="G13" s="13" t="str">
        <f>IF('[1]TCE - ANEXO III - Preencher'!H22="","",'[1]TCE - ANEXO III - Preencher'!H22)</f>
        <v>01/2026</v>
      </c>
      <c r="H13" s="14" t="str">
        <f>'[1]TCE - ANEXO III - Preencher'!I22</f>
        <v>0,00</v>
      </c>
      <c r="I13" s="14">
        <f>'[1]TCE - ANEXO III - Preencher'!J22</f>
        <v>136.16</v>
      </c>
      <c r="J13" s="14">
        <f>'[1]TCE - ANEXO III - Preencher'!K22</f>
        <v>0</v>
      </c>
      <c r="K13" s="15">
        <f>'[1]TCE - ANEXO III - Preencher'!L22</f>
        <v>101.6</v>
      </c>
      <c r="L13" s="15">
        <f>'[1]TCE - ANEXO III - Preencher'!M22</f>
        <v>46.57</v>
      </c>
      <c r="M13" s="15">
        <f t="shared" si="1"/>
        <v>55.029999999999994</v>
      </c>
      <c r="N13" s="15">
        <f>'[1]TCE - ANEXO III - Preencher'!O22</f>
        <v>2.16</v>
      </c>
      <c r="O13" s="15">
        <f>'[1]TCE - ANEXO III - Preencher'!P22</f>
        <v>15.65</v>
      </c>
      <c r="P13" s="16">
        <f t="shared" si="2"/>
        <v>-13.49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177.7</v>
      </c>
    </row>
    <row r="14" spans="1:28" x14ac:dyDescent="0.2">
      <c r="A14" s="8">
        <f>IFERROR(VLOOKUP(B14,'[1]DADOS (OCULTAR)'!$Q$3:$S$136,3,0),"")</f>
        <v>9767633000366</v>
      </c>
      <c r="B14" s="9" t="str">
        <f>'[1]TCE - ANEXO III - Preencher'!C23</f>
        <v>HOSPITAL ERMÍRIO COUTINHO - CG Nº 014/2022</v>
      </c>
      <c r="C14" s="10"/>
      <c r="D14" s="11" t="str">
        <f>'[1]TCE - ANEXO III - Preencher'!E23</f>
        <v>ALAYDE MUNIZ DIAS NETA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2516-05</v>
      </c>
      <c r="G14" s="13" t="str">
        <f>IF('[1]TCE - ANEXO III - Preencher'!H23="","",'[1]TCE - ANEXO III - Preencher'!H23)</f>
        <v>01/2026</v>
      </c>
      <c r="H14" s="14" t="str">
        <f>'[1]TCE - ANEXO III - Preencher'!I23</f>
        <v>0,00</v>
      </c>
      <c r="I14" s="14">
        <f>'[1]TCE - ANEXO III - Preencher'!J23</f>
        <v>286.37</v>
      </c>
      <c r="J14" s="14">
        <f>'[1]TCE - ANEXO III - Preencher'!K23</f>
        <v>0</v>
      </c>
      <c r="K14" s="15">
        <f>'[1]TCE - ANEXO III - Preencher'!L23</f>
        <v>101.6</v>
      </c>
      <c r="L14" s="15">
        <f>'[1]TCE - ANEXO III - Preencher'!M23</f>
        <v>32.42</v>
      </c>
      <c r="M14" s="15">
        <f t="shared" si="1"/>
        <v>69.179999999999993</v>
      </c>
      <c r="N14" s="15">
        <f>'[1]TCE - ANEXO III - Preencher'!O23</f>
        <v>2.16</v>
      </c>
      <c r="O14" s="15">
        <f>'[1]TCE - ANEXO III - Preencher'!P23</f>
        <v>0</v>
      </c>
      <c r="P14" s="16">
        <f t="shared" si="2"/>
        <v>2.16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357.71000000000004</v>
      </c>
    </row>
    <row r="15" spans="1:28" x14ac:dyDescent="0.2">
      <c r="A15" s="8">
        <f>IFERROR(VLOOKUP(B15,'[1]DADOS (OCULTAR)'!$Q$3:$S$136,3,0),"")</f>
        <v>9767633000366</v>
      </c>
      <c r="B15" s="9" t="str">
        <f>'[1]TCE - ANEXO III - Preencher'!C24</f>
        <v>HOSPITAL ERMÍRIO COUTINHO - CG Nº 014/2022</v>
      </c>
      <c r="C15" s="10"/>
      <c r="D15" s="11" t="str">
        <f>'[1]TCE - ANEXO III - Preencher'!E24</f>
        <v>ALBANICE BETANIA DA SILVA ALMEIDA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1231-05</v>
      </c>
      <c r="G15" s="13" t="str">
        <f>IF('[1]TCE - ANEXO III - Preencher'!H24="","",'[1]TCE - ANEXO III - Preencher'!H24)</f>
        <v>01/2026</v>
      </c>
      <c r="H15" s="14" t="str">
        <f>'[1]TCE - ANEXO III - Preencher'!I24</f>
        <v>0,00</v>
      </c>
      <c r="I15" s="14">
        <f>'[1]TCE - ANEXO III - Preencher'!J24</f>
        <v>1748.51</v>
      </c>
      <c r="J15" s="14">
        <f>'[1]TCE - ANEXO III - Preencher'!K24</f>
        <v>0</v>
      </c>
      <c r="K15" s="15">
        <f>'[1]TCE - ANEXO III - Preencher'!L24</f>
        <v>101.6</v>
      </c>
      <c r="L15" s="15">
        <f>'[1]TCE - ANEXO III - Preencher'!M24</f>
        <v>32.42</v>
      </c>
      <c r="M15" s="15">
        <f t="shared" si="1"/>
        <v>69.179999999999993</v>
      </c>
      <c r="N15" s="15">
        <f>'[1]TCE - ANEXO III - Preencher'!O24</f>
        <v>2.16</v>
      </c>
      <c r="O15" s="15">
        <f>'[1]TCE - ANEXO III - Preencher'!P24</f>
        <v>0</v>
      </c>
      <c r="P15" s="16">
        <f t="shared" si="2"/>
        <v>2.16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1819.8500000000001</v>
      </c>
    </row>
    <row r="16" spans="1:28" x14ac:dyDescent="0.2">
      <c r="A16" s="8">
        <f>IFERROR(VLOOKUP(B16,'[1]DADOS (OCULTAR)'!$Q$3:$S$136,3,0),"")</f>
        <v>9767633000366</v>
      </c>
      <c r="B16" s="9" t="str">
        <f>'[1]TCE - ANEXO III - Preencher'!C25</f>
        <v>HOSPITAL ERMÍRIO COUTINHO - CG Nº 014/2022</v>
      </c>
      <c r="C16" s="10"/>
      <c r="D16" s="11" t="str">
        <f>'[1]TCE - ANEXO III - Preencher'!E25</f>
        <v>ALBENICE MENDES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01/2026</v>
      </c>
      <c r="H16" s="14" t="str">
        <f>'[1]TCE - ANEXO III - Preencher'!I25</f>
        <v>0,00</v>
      </c>
      <c r="I16" s="14">
        <f>'[1]TCE - ANEXO III - Preencher'!J25</f>
        <v>168.86</v>
      </c>
      <c r="J16" s="14">
        <f>'[1]TCE - ANEXO III - Preencher'!K25</f>
        <v>0</v>
      </c>
      <c r="K16" s="15">
        <f>'[1]TCE - ANEXO III - Preencher'!L25</f>
        <v>101.6</v>
      </c>
      <c r="L16" s="15">
        <f>'[1]TCE - ANEXO III - Preencher'!M25</f>
        <v>16.21</v>
      </c>
      <c r="M16" s="15">
        <f t="shared" si="1"/>
        <v>85.389999999999986</v>
      </c>
      <c r="N16" s="15">
        <f>'[1]TCE - ANEXO III - Preencher'!O25</f>
        <v>2.16</v>
      </c>
      <c r="O16" s="15">
        <f>'[1]TCE - ANEXO III - Preencher'!P25</f>
        <v>0</v>
      </c>
      <c r="P16" s="16">
        <f t="shared" si="2"/>
        <v>2.16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81.02</v>
      </c>
      <c r="U16" s="15">
        <f>'[1]TCE - ANEXO III - Preencher'!V25</f>
        <v>0</v>
      </c>
      <c r="V16" s="16">
        <f t="shared" si="4"/>
        <v>81.02</v>
      </c>
      <c r="W16" s="17" t="str">
        <f>IF('[1]TCE - ANEXO III - Preencher'!X25="","",'[1]TCE - ANEXO III - Preencher'!X25)</f>
        <v>AUXILIO CRECHE</v>
      </c>
      <c r="X16" s="15">
        <f>'[1]TCE - ANEXO III - Preencher'!Y25</f>
        <v>1807</v>
      </c>
      <c r="Y16" s="15">
        <f>'[1]TCE - ANEXO III - Preencher'!Z25</f>
        <v>0</v>
      </c>
      <c r="Z16" s="16">
        <f t="shared" si="5"/>
        <v>1807</v>
      </c>
      <c r="AA16" s="17" t="str">
        <f>IF('[1]TCE - ANEXO III - Preencher'!AB25="","",'[1]TCE - ANEXO III - Preencher'!AB25)</f>
        <v/>
      </c>
      <c r="AB16" s="15">
        <f t="shared" si="0"/>
        <v>2144.4299999999998</v>
      </c>
    </row>
    <row r="17" spans="1:28" x14ac:dyDescent="0.2">
      <c r="A17" s="8">
        <f>IFERROR(VLOOKUP(B17,'[1]DADOS (OCULTAR)'!$Q$3:$S$136,3,0),"")</f>
        <v>9767633000366</v>
      </c>
      <c r="B17" s="9" t="str">
        <f>'[1]TCE - ANEXO III - Preencher'!C26</f>
        <v>HOSPITAL ERMÍRIO COUTINHO - CG Nº 014/2022</v>
      </c>
      <c r="C17" s="10"/>
      <c r="D17" s="11" t="str">
        <f>'[1]TCE - ANEXO III - Preencher'!E26</f>
        <v>ALBERT ALMEIDA COSTA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 t="str">
        <f>IF('[1]TCE - ANEXO III - Preencher'!H26="","",'[1]TCE - ANEXO III - Preencher'!H26)</f>
        <v>01/2026</v>
      </c>
      <c r="H17" s="14" t="str">
        <f>'[1]TCE - ANEXO III - Preencher'!I26</f>
        <v>0,00</v>
      </c>
      <c r="I17" s="14">
        <f>'[1]TCE - ANEXO III - Preencher'!J26</f>
        <v>398.58</v>
      </c>
      <c r="J17" s="14">
        <f>'[1]TCE - ANEXO III - Preencher'!K26</f>
        <v>0</v>
      </c>
      <c r="K17" s="15">
        <f>'[1]TCE - ANEXO III - Preencher'!L26</f>
        <v>101.6</v>
      </c>
      <c r="L17" s="15">
        <f>'[1]TCE - ANEXO III - Preencher'!M26</f>
        <v>4.28</v>
      </c>
      <c r="M17" s="15">
        <f t="shared" si="1"/>
        <v>97.32</v>
      </c>
      <c r="N17" s="15">
        <f>'[1]TCE - ANEXO III - Preencher'!O26</f>
        <v>4.9800000000000004</v>
      </c>
      <c r="O17" s="15">
        <f>'[1]TCE - ANEXO III - Preencher'!P26</f>
        <v>0</v>
      </c>
      <c r="P17" s="16">
        <f t="shared" si="2"/>
        <v>4.9800000000000004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1466.14</v>
      </c>
      <c r="Y17" s="15">
        <f>'[1]TCE - ANEXO III - Preencher'!Z26</f>
        <v>0</v>
      </c>
      <c r="Z17" s="16">
        <f t="shared" si="5"/>
        <v>1466.14</v>
      </c>
      <c r="AA17" s="17" t="str">
        <f>IF('[1]TCE - ANEXO III - Preencher'!AB26="","",'[1]TCE - ANEXO III - Preencher'!AB26)</f>
        <v/>
      </c>
      <c r="AB17" s="15">
        <f t="shared" si="0"/>
        <v>1967.02</v>
      </c>
    </row>
    <row r="18" spans="1:28" x14ac:dyDescent="0.2">
      <c r="A18" s="8">
        <f>IFERROR(VLOOKUP(B18,'[1]DADOS (OCULTAR)'!$Q$3:$S$136,3,0),"")</f>
        <v>9767633000366</v>
      </c>
      <c r="B18" s="9" t="str">
        <f>'[1]TCE - ANEXO III - Preencher'!C27</f>
        <v>HOSPITAL ERMÍRIO COUTINHO - CG Nº 014/2022</v>
      </c>
      <c r="C18" s="10"/>
      <c r="D18" s="11" t="str">
        <f>'[1]TCE - ANEXO III - Preencher'!E27</f>
        <v>ALCILENE CRISTINA SILVEIRA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4221-10</v>
      </c>
      <c r="G18" s="13" t="str">
        <f>IF('[1]TCE - ANEXO III - Preencher'!H27="","",'[1]TCE - ANEXO III - Preencher'!H27)</f>
        <v>01/2026</v>
      </c>
      <c r="H18" s="14" t="str">
        <f>'[1]TCE - ANEXO III - Preencher'!I27</f>
        <v>0,00</v>
      </c>
      <c r="I18" s="14">
        <f>'[1]TCE - ANEXO III - Preencher'!J27</f>
        <v>178.17</v>
      </c>
      <c r="J18" s="14">
        <f>'[1]TCE - ANEXO III - Preencher'!K27</f>
        <v>0</v>
      </c>
      <c r="K18" s="15">
        <f>'[1]TCE - ANEXO III - Preencher'!L27</f>
        <v>101.6</v>
      </c>
      <c r="L18" s="15">
        <f>'[1]TCE - ANEXO III - Preencher'!M27</f>
        <v>16.21</v>
      </c>
      <c r="M18" s="15">
        <f t="shared" si="1"/>
        <v>85.389999999999986</v>
      </c>
      <c r="N18" s="15">
        <f>'[1]TCE - ANEXO III - Preencher'!O27</f>
        <v>2.16</v>
      </c>
      <c r="O18" s="15">
        <f>'[1]TCE - ANEXO III - Preencher'!P27</f>
        <v>15.65</v>
      </c>
      <c r="P18" s="16">
        <f t="shared" si="2"/>
        <v>-13.49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250.06999999999994</v>
      </c>
    </row>
    <row r="19" spans="1:28" x14ac:dyDescent="0.2">
      <c r="A19" s="8">
        <f>IFERROR(VLOOKUP(B19,'[1]DADOS (OCULTAR)'!$Q$3:$S$136,3,0),"")</f>
        <v>9767633000366</v>
      </c>
      <c r="B19" s="9" t="str">
        <f>'[1]TCE - ANEXO III - Preencher'!C28</f>
        <v>HOSPITAL ERMÍRIO COUTINHO - CG Nº 014/2022</v>
      </c>
      <c r="C19" s="10"/>
      <c r="D19" s="11" t="str">
        <f>'[1]TCE - ANEXO III - Preencher'!E28</f>
        <v>ALESSANDRO SOUZA DO NASCIMENTO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5163-45</v>
      </c>
      <c r="G19" s="13" t="str">
        <f>IF('[1]TCE - ANEXO III - Preencher'!H28="","",'[1]TCE - ANEXO III - Preencher'!H28)</f>
        <v>01/2026</v>
      </c>
      <c r="H19" s="14" t="str">
        <f>'[1]TCE - ANEXO III - Preencher'!I28</f>
        <v>0,00</v>
      </c>
      <c r="I19" s="14">
        <f>'[1]TCE - ANEXO III - Preencher'!J28</f>
        <v>241.36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2.16</v>
      </c>
      <c r="O19" s="15">
        <f>'[1]TCE - ANEXO III - Preencher'!P28</f>
        <v>0</v>
      </c>
      <c r="P19" s="16">
        <f t="shared" si="2"/>
        <v>2.16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243.52</v>
      </c>
    </row>
    <row r="20" spans="1:28" x14ac:dyDescent="0.2">
      <c r="A20" s="8">
        <f>IFERROR(VLOOKUP(B20,'[1]DADOS (OCULTAR)'!$Q$3:$S$136,3,0),"")</f>
        <v>9767633000366</v>
      </c>
      <c r="B20" s="9" t="str">
        <f>'[1]TCE - ANEXO III - Preencher'!C29</f>
        <v>HOSPITAL ERMÍRIO COUTINHO - CG Nº 014/2022</v>
      </c>
      <c r="C20" s="10"/>
      <c r="D20" s="11" t="str">
        <f>'[1]TCE - ANEXO III - Preencher'!E29</f>
        <v>ALEX TEIXEIRA DE LIMA SANTOS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01/2026</v>
      </c>
      <c r="H20" s="14" t="str">
        <f>'[1]TCE - ANEXO III - Preencher'!I29</f>
        <v>0,00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164.27</v>
      </c>
      <c r="Y20" s="15">
        <f>'[1]TCE - ANEXO III - Preencher'!Z29</f>
        <v>0</v>
      </c>
      <c r="Z20" s="16">
        <f t="shared" si="5"/>
        <v>164.27</v>
      </c>
      <c r="AA20" s="17" t="str">
        <f>IF('[1]TCE - ANEXO III - Preencher'!AB29="","",'[1]TCE - ANEXO III - Preencher'!AB29)</f>
        <v/>
      </c>
      <c r="AB20" s="15">
        <f t="shared" si="0"/>
        <v>164.27</v>
      </c>
    </row>
    <row r="21" spans="1:28" x14ac:dyDescent="0.2">
      <c r="A21" s="8">
        <f>IFERROR(VLOOKUP(B21,'[1]DADOS (OCULTAR)'!$Q$3:$S$136,3,0),"")</f>
        <v>9767633000366</v>
      </c>
      <c r="B21" s="9" t="str">
        <f>'[1]TCE - ANEXO III - Preencher'!C30</f>
        <v>HOSPITAL ERMÍRIO COUTINHO - CG Nº 014/2022</v>
      </c>
      <c r="C21" s="10"/>
      <c r="D21" s="11" t="str">
        <f>'[1]TCE - ANEXO III - Preencher'!E30</f>
        <v>ALEXANDRA DE AZEVEDO CABRAL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2234-15</v>
      </c>
      <c r="G21" s="13" t="str">
        <f>IF('[1]TCE - ANEXO III - Preencher'!H30="","",'[1]TCE - ANEXO III - Preencher'!H30)</f>
        <v>01/2026</v>
      </c>
      <c r="H21" s="14" t="str">
        <f>'[1]TCE - ANEXO III - Preencher'!I30</f>
        <v>0,00</v>
      </c>
      <c r="I21" s="14">
        <f>'[1]TCE - ANEXO III - Preencher'!J30</f>
        <v>471.07</v>
      </c>
      <c r="J21" s="14">
        <f>'[1]TCE - ANEXO III - Preencher'!K30</f>
        <v>0</v>
      </c>
      <c r="K21" s="15">
        <f>'[1]TCE - ANEXO III - Preencher'!L30</f>
        <v>101.6</v>
      </c>
      <c r="L21" s="15">
        <f>'[1]TCE - ANEXO III - Preencher'!M30</f>
        <v>16.86</v>
      </c>
      <c r="M21" s="15">
        <f t="shared" si="1"/>
        <v>84.74</v>
      </c>
      <c r="N21" s="15">
        <f>'[1]TCE - ANEXO III - Preencher'!O30</f>
        <v>2.16</v>
      </c>
      <c r="O21" s="15">
        <f>'[1]TCE - ANEXO III - Preencher'!P30</f>
        <v>0</v>
      </c>
      <c r="P21" s="16">
        <f t="shared" si="2"/>
        <v>2.16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557.96999999999991</v>
      </c>
    </row>
    <row r="22" spans="1:28" x14ac:dyDescent="0.2">
      <c r="A22" s="8">
        <f>IFERROR(VLOOKUP(B22,'[1]DADOS (OCULTAR)'!$Q$3:$S$136,3,0),"")</f>
        <v>9767633000366</v>
      </c>
      <c r="B22" s="9" t="str">
        <f>'[1]TCE - ANEXO III - Preencher'!C31</f>
        <v>HOSPITAL ERMÍRIO COUTINHO - CG Nº 014/2022</v>
      </c>
      <c r="C22" s="10"/>
      <c r="D22" s="11" t="str">
        <f>'[1]TCE - ANEXO III - Preencher'!E31</f>
        <v>ALEXANDRE TERTO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5141-10</v>
      </c>
      <c r="G22" s="13" t="str">
        <f>IF('[1]TCE - ANEXO III - Preencher'!H31="","",'[1]TCE - ANEXO III - Preencher'!H31)</f>
        <v>01/2026</v>
      </c>
      <c r="H22" s="14" t="str">
        <f>'[1]TCE - ANEXO III - Preencher'!I31</f>
        <v>0,00</v>
      </c>
      <c r="I22" s="14">
        <f>'[1]TCE - ANEXO III - Preencher'!J31</f>
        <v>165.7</v>
      </c>
      <c r="J22" s="14">
        <f>'[1]TCE - ANEXO III - Preencher'!K31</f>
        <v>0</v>
      </c>
      <c r="K22" s="15">
        <f>'[1]TCE - ANEXO III - Preencher'!L31</f>
        <v>101.6</v>
      </c>
      <c r="L22" s="15">
        <f>'[1]TCE - ANEXO III - Preencher'!M31</f>
        <v>16.21</v>
      </c>
      <c r="M22" s="15">
        <f t="shared" si="1"/>
        <v>85.389999999999986</v>
      </c>
      <c r="N22" s="15">
        <f>'[1]TCE - ANEXO III - Preencher'!O31</f>
        <v>2.16</v>
      </c>
      <c r="O22" s="15">
        <f>'[1]TCE - ANEXO III - Preencher'!P31</f>
        <v>0</v>
      </c>
      <c r="P22" s="16">
        <f t="shared" si="2"/>
        <v>2.16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253.24999999999997</v>
      </c>
    </row>
    <row r="23" spans="1:28" x14ac:dyDescent="0.2">
      <c r="A23" s="8">
        <f>IFERROR(VLOOKUP(B23,'[1]DADOS (OCULTAR)'!$Q$3:$S$136,3,0),"")</f>
        <v>9767633000366</v>
      </c>
      <c r="B23" s="9" t="str">
        <f>'[1]TCE - ANEXO III - Preencher'!C32</f>
        <v>HOSPITAL ERMÍRIO COUTINHO - CG Nº 014/2022</v>
      </c>
      <c r="C23" s="10"/>
      <c r="D23" s="11" t="str">
        <f>'[1]TCE - ANEXO III - Preencher'!E32</f>
        <v>ALEXSANDRA MARIA BARBOZA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01/2026</v>
      </c>
      <c r="H23" s="14" t="str">
        <f>'[1]TCE - ANEXO III - Preencher'!I32</f>
        <v>0,00</v>
      </c>
      <c r="I23" s="14">
        <f>'[1]TCE - ANEXO III - Preencher'!J32</f>
        <v>168.86</v>
      </c>
      <c r="J23" s="14">
        <f>'[1]TCE - ANEXO III - Preencher'!K32</f>
        <v>0</v>
      </c>
      <c r="K23" s="15">
        <f>'[1]TCE - ANEXO III - Preencher'!L32</f>
        <v>101.6</v>
      </c>
      <c r="L23" s="15">
        <f>'[1]TCE - ANEXO III - Preencher'!M32</f>
        <v>16.21</v>
      </c>
      <c r="M23" s="15">
        <f t="shared" si="1"/>
        <v>85.389999999999986</v>
      </c>
      <c r="N23" s="15">
        <f>'[1]TCE - ANEXO III - Preencher'!O32</f>
        <v>2.16</v>
      </c>
      <c r="O23" s="15">
        <f>'[1]TCE - ANEXO III - Preencher'!P32</f>
        <v>0</v>
      </c>
      <c r="P23" s="16">
        <f t="shared" si="2"/>
        <v>2.16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1807</v>
      </c>
      <c r="Y23" s="15">
        <f>'[1]TCE - ANEXO III - Preencher'!Z32</f>
        <v>0</v>
      </c>
      <c r="Z23" s="16">
        <f t="shared" si="5"/>
        <v>1807</v>
      </c>
      <c r="AA23" s="17" t="str">
        <f>IF('[1]TCE - ANEXO III - Preencher'!AB32="","",'[1]TCE - ANEXO III - Preencher'!AB32)</f>
        <v/>
      </c>
      <c r="AB23" s="15">
        <f t="shared" si="0"/>
        <v>2063.41</v>
      </c>
    </row>
    <row r="24" spans="1:28" x14ac:dyDescent="0.2">
      <c r="A24" s="8">
        <f>IFERROR(VLOOKUP(B24,'[1]DADOS (OCULTAR)'!$Q$3:$S$136,3,0),"")</f>
        <v>9767633000366</v>
      </c>
      <c r="B24" s="9" t="str">
        <f>'[1]TCE - ANEXO III - Preencher'!C33</f>
        <v>HOSPITAL ERMÍRIO COUTINHO - CG Nº 014/2022</v>
      </c>
      <c r="C24" s="10"/>
      <c r="D24" s="11" t="str">
        <f>'[1]TCE - ANEXO III - Preencher'!E33</f>
        <v xml:space="preserve">ALEXSANDRO DA SILVA NUNES 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01/2026</v>
      </c>
      <c r="H24" s="14" t="str">
        <f>'[1]TCE - ANEXO III - Preencher'!I33</f>
        <v>0,00</v>
      </c>
      <c r="I24" s="14">
        <f>'[1]TCE - ANEXO III - Preencher'!J33</f>
        <v>189.94</v>
      </c>
      <c r="J24" s="14">
        <f>'[1]TCE - ANEXO III - Preencher'!K33</f>
        <v>0</v>
      </c>
      <c r="K24" s="15">
        <f>'[1]TCE - ANEXO III - Preencher'!L33</f>
        <v>101.6</v>
      </c>
      <c r="L24" s="15">
        <f>'[1]TCE - ANEXO III - Preencher'!M33</f>
        <v>16.21</v>
      </c>
      <c r="M24" s="15">
        <f t="shared" si="1"/>
        <v>85.389999999999986</v>
      </c>
      <c r="N24" s="15">
        <f>'[1]TCE - ANEXO III - Preencher'!O33</f>
        <v>2.16</v>
      </c>
      <c r="O24" s="15">
        <f>'[1]TCE - ANEXO III - Preencher'!P33</f>
        <v>0</v>
      </c>
      <c r="P24" s="16">
        <f t="shared" si="2"/>
        <v>2.16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1807</v>
      </c>
      <c r="Y24" s="15">
        <f>'[1]TCE - ANEXO III - Preencher'!Z33</f>
        <v>0</v>
      </c>
      <c r="Z24" s="16">
        <f t="shared" si="5"/>
        <v>1807</v>
      </c>
      <c r="AA24" s="17" t="str">
        <f>IF('[1]TCE - ANEXO III - Preencher'!AB33="","",'[1]TCE - ANEXO III - Preencher'!AB33)</f>
        <v/>
      </c>
      <c r="AB24" s="15">
        <f t="shared" si="0"/>
        <v>2084.4899999999998</v>
      </c>
    </row>
    <row r="25" spans="1:28" x14ac:dyDescent="0.2">
      <c r="A25" s="8">
        <f>IFERROR(VLOOKUP(B25,'[1]DADOS (OCULTAR)'!$Q$3:$S$136,3,0),"")</f>
        <v>9767633000366</v>
      </c>
      <c r="B25" s="9" t="str">
        <f>'[1]TCE - ANEXO III - Preencher'!C34</f>
        <v>HOSPITAL ERMÍRIO COUTINHO - CG Nº 014/2022</v>
      </c>
      <c r="C25" s="10"/>
      <c r="D25" s="11" t="str">
        <f>'[1]TCE - ANEXO III - Preencher'!E34</f>
        <v>ALINE MARIA OLIVEIRA DE SOUZA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4221-10</v>
      </c>
      <c r="G25" s="13" t="str">
        <f>IF('[1]TCE - ANEXO III - Preencher'!H34="","",'[1]TCE - ANEXO III - Preencher'!H34)</f>
        <v>01/2026</v>
      </c>
      <c r="H25" s="14" t="str">
        <f>'[1]TCE - ANEXO III - Preencher'!I34</f>
        <v>0,00</v>
      </c>
      <c r="I25" s="14">
        <f>'[1]TCE - ANEXO III - Preencher'!J34</f>
        <v>177.36</v>
      </c>
      <c r="J25" s="14">
        <f>'[1]TCE - ANEXO III - Preencher'!K34</f>
        <v>0</v>
      </c>
      <c r="K25" s="15">
        <f>'[1]TCE - ANEXO III - Preencher'!L34</f>
        <v>101.6</v>
      </c>
      <c r="L25" s="15">
        <f>'[1]TCE - ANEXO III - Preencher'!M34</f>
        <v>16.21</v>
      </c>
      <c r="M25" s="15">
        <f t="shared" si="1"/>
        <v>85.389999999999986</v>
      </c>
      <c r="N25" s="15">
        <f>'[1]TCE - ANEXO III - Preencher'!O34</f>
        <v>2.16</v>
      </c>
      <c r="O25" s="15">
        <f>'[1]TCE - ANEXO III - Preencher'!P34</f>
        <v>0</v>
      </c>
      <c r="P25" s="16">
        <f t="shared" si="2"/>
        <v>2.16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264.91000000000003</v>
      </c>
    </row>
    <row r="26" spans="1:28" x14ac:dyDescent="0.2">
      <c r="A26" s="8">
        <f>IFERROR(VLOOKUP(B26,'[1]DADOS (OCULTAR)'!$Q$3:$S$136,3,0),"")</f>
        <v>9767633000366</v>
      </c>
      <c r="B26" s="9" t="str">
        <f>'[1]TCE - ANEXO III - Preencher'!C35</f>
        <v>HOSPITAL ERMÍRIO COUTINHO - CG Nº 014/2022</v>
      </c>
      <c r="C26" s="10"/>
      <c r="D26" s="11" t="str">
        <f>'[1]TCE - ANEXO III - Preencher'!E35</f>
        <v>ALISSON ALFREDO JORDAO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5151-10</v>
      </c>
      <c r="G26" s="13" t="str">
        <f>IF('[1]TCE - ANEXO III - Preencher'!H35="","",'[1]TCE - ANEXO III - Preencher'!H35)</f>
        <v>01/2026</v>
      </c>
      <c r="H26" s="14" t="str">
        <f>'[1]TCE - ANEXO III - Preencher'!I35</f>
        <v>0,00</v>
      </c>
      <c r="I26" s="14">
        <f>'[1]TCE - ANEXO III - Preencher'!J35</f>
        <v>179.45</v>
      </c>
      <c r="J26" s="14">
        <f>'[1]TCE - ANEXO III - Preencher'!K35</f>
        <v>0</v>
      </c>
      <c r="K26" s="15">
        <f>'[1]TCE - ANEXO III - Preencher'!L35</f>
        <v>101.6</v>
      </c>
      <c r="L26" s="15">
        <f>'[1]TCE - ANEXO III - Preencher'!M35</f>
        <v>16.21</v>
      </c>
      <c r="M26" s="15">
        <f t="shared" si="1"/>
        <v>85.389999999999986</v>
      </c>
      <c r="N26" s="15">
        <f>'[1]TCE - ANEXO III - Preencher'!O35</f>
        <v>2.16</v>
      </c>
      <c r="O26" s="15">
        <f>'[1]TCE - ANEXO III - Preencher'!P35</f>
        <v>0</v>
      </c>
      <c r="P26" s="16">
        <f t="shared" si="2"/>
        <v>2.16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267</v>
      </c>
    </row>
    <row r="27" spans="1:28" x14ac:dyDescent="0.2">
      <c r="A27" s="8">
        <f>IFERROR(VLOOKUP(B27,'[1]DADOS (OCULTAR)'!$Q$3:$S$136,3,0),"")</f>
        <v>9767633000366</v>
      </c>
      <c r="B27" s="9" t="str">
        <f>'[1]TCE - ANEXO III - Preencher'!C36</f>
        <v>HOSPITAL ERMÍRIO COUTINHO - CG Nº 014/2022</v>
      </c>
      <c r="C27" s="10"/>
      <c r="D27" s="11" t="str">
        <f>'[1]TCE - ANEXO III - Preencher'!E36</f>
        <v>AMANDA MARIA RIBEIRO BORBA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01/2026</v>
      </c>
      <c r="H27" s="14" t="str">
        <f>'[1]TCE - ANEXO III - Preencher'!I36</f>
        <v>0,00</v>
      </c>
      <c r="I27" s="14">
        <f>'[1]TCE - ANEXO III - Preencher'!J36</f>
        <v>189.94</v>
      </c>
      <c r="J27" s="14">
        <f>'[1]TCE - ANEXO III - Preencher'!K36</f>
        <v>0</v>
      </c>
      <c r="K27" s="15">
        <f>'[1]TCE - ANEXO III - Preencher'!L36</f>
        <v>101.6</v>
      </c>
      <c r="L27" s="15">
        <f>'[1]TCE - ANEXO III - Preencher'!M36</f>
        <v>16.21</v>
      </c>
      <c r="M27" s="15">
        <f t="shared" si="1"/>
        <v>85.389999999999986</v>
      </c>
      <c r="N27" s="15">
        <f>'[1]TCE - ANEXO III - Preencher'!O36</f>
        <v>2.16</v>
      </c>
      <c r="O27" s="15">
        <f>'[1]TCE - ANEXO III - Preencher'!P36</f>
        <v>0</v>
      </c>
      <c r="P27" s="16">
        <f t="shared" si="2"/>
        <v>2.16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1807</v>
      </c>
      <c r="Y27" s="15">
        <f>'[1]TCE - ANEXO III - Preencher'!Z36</f>
        <v>0</v>
      </c>
      <c r="Z27" s="16">
        <f t="shared" si="5"/>
        <v>1807</v>
      </c>
      <c r="AA27" s="17" t="str">
        <f>IF('[1]TCE - ANEXO III - Preencher'!AB36="","",'[1]TCE - ANEXO III - Preencher'!AB36)</f>
        <v/>
      </c>
      <c r="AB27" s="15">
        <f t="shared" si="0"/>
        <v>2084.4899999999998</v>
      </c>
    </row>
    <row r="28" spans="1:28" x14ac:dyDescent="0.2">
      <c r="A28" s="8">
        <f>IFERROR(VLOOKUP(B28,'[1]DADOS (OCULTAR)'!$Q$3:$S$136,3,0),"")</f>
        <v>9767633000366</v>
      </c>
      <c r="B28" s="9" t="str">
        <f>'[1]TCE - ANEXO III - Preencher'!C37</f>
        <v>HOSPITAL ERMÍRIO COUTINHO - CG Nº 014/2022</v>
      </c>
      <c r="C28" s="10"/>
      <c r="D28" s="11" t="str">
        <f>'[1]TCE - ANEXO III - Preencher'!E37</f>
        <v>AMAURY ANTONIO MONTANHEIRO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2252-50</v>
      </c>
      <c r="G28" s="13" t="str">
        <f>IF('[1]TCE - ANEXO III - Preencher'!H37="","",'[1]TCE - ANEXO III - Preencher'!H37)</f>
        <v>01/2026</v>
      </c>
      <c r="H28" s="14" t="str">
        <f>'[1]TCE - ANEXO III - Preencher'!I37</f>
        <v>0,00</v>
      </c>
      <c r="I28" s="14">
        <f>'[1]TCE - ANEXO III - Preencher'!J37</f>
        <v>901.51</v>
      </c>
      <c r="J28" s="14">
        <f>'[1]TCE - ANEXO III - Preencher'!K37</f>
        <v>0</v>
      </c>
      <c r="K28" s="15">
        <f>'[1]TCE - ANEXO III - Preencher'!L37</f>
        <v>101.6</v>
      </c>
      <c r="L28" s="15">
        <f>'[1]TCE - ANEXO III - Preencher'!M37</f>
        <v>7.33</v>
      </c>
      <c r="M28" s="15">
        <f t="shared" si="1"/>
        <v>94.27</v>
      </c>
      <c r="N28" s="15">
        <f>'[1]TCE - ANEXO III - Preencher'!O37</f>
        <v>8.58</v>
      </c>
      <c r="O28" s="15">
        <f>'[1]TCE - ANEXO III - Preencher'!P37</f>
        <v>0</v>
      </c>
      <c r="P28" s="16">
        <f t="shared" si="2"/>
        <v>8.58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1004.36</v>
      </c>
    </row>
    <row r="29" spans="1:28" x14ac:dyDescent="0.2">
      <c r="A29" s="8">
        <f>IFERROR(VLOOKUP(B29,'[1]DADOS (OCULTAR)'!$Q$3:$S$136,3,0),"")</f>
        <v>9767633000366</v>
      </c>
      <c r="B29" s="9" t="str">
        <f>'[1]TCE - ANEXO III - Preencher'!C38</f>
        <v>HOSPITAL ERMÍRIO COUTINHO - CG Nº 014/2022</v>
      </c>
      <c r="C29" s="10"/>
      <c r="D29" s="11" t="str">
        <f>'[1]TCE - ANEXO III - Preencher'!E38</f>
        <v xml:space="preserve">ANA ALINE DE LUCENA BARBOSA 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01/2026</v>
      </c>
      <c r="H29" s="14" t="str">
        <f>'[1]TCE - ANEXO III - Preencher'!I38</f>
        <v>0,00</v>
      </c>
      <c r="I29" s="14">
        <f>'[1]TCE - ANEXO III - Preencher'!J38</f>
        <v>182.61</v>
      </c>
      <c r="J29" s="14">
        <f>'[1]TCE - ANEXO III - Preencher'!K38</f>
        <v>0</v>
      </c>
      <c r="K29" s="15">
        <f>'[1]TCE - ANEXO III - Preencher'!L38</f>
        <v>101.6</v>
      </c>
      <c r="L29" s="15">
        <f>'[1]TCE - ANEXO III - Preencher'!M38</f>
        <v>16.21</v>
      </c>
      <c r="M29" s="15">
        <f t="shared" si="1"/>
        <v>85.389999999999986</v>
      </c>
      <c r="N29" s="15">
        <f>'[1]TCE - ANEXO III - Preencher'!O38</f>
        <v>2.16</v>
      </c>
      <c r="O29" s="15">
        <f>'[1]TCE - ANEXO III - Preencher'!P38</f>
        <v>0</v>
      </c>
      <c r="P29" s="16">
        <f t="shared" si="2"/>
        <v>2.16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1807</v>
      </c>
      <c r="Y29" s="15">
        <f>'[1]TCE - ANEXO III - Preencher'!Z38</f>
        <v>0</v>
      </c>
      <c r="Z29" s="16">
        <f t="shared" si="5"/>
        <v>1807</v>
      </c>
      <c r="AA29" s="17" t="str">
        <f>IF('[1]TCE - ANEXO III - Preencher'!AB38="","",'[1]TCE - ANEXO III - Preencher'!AB38)</f>
        <v/>
      </c>
      <c r="AB29" s="15">
        <f t="shared" si="0"/>
        <v>2077.16</v>
      </c>
    </row>
    <row r="30" spans="1:28" x14ac:dyDescent="0.2">
      <c r="A30" s="8">
        <f>IFERROR(VLOOKUP(B30,'[1]DADOS (OCULTAR)'!$Q$3:$S$136,3,0),"")</f>
        <v>9767633000366</v>
      </c>
      <c r="B30" s="9" t="str">
        <f>'[1]TCE - ANEXO III - Preencher'!C39</f>
        <v>HOSPITAL ERMÍRIO COUTINHO - CG Nº 014/2022</v>
      </c>
      <c r="C30" s="10"/>
      <c r="D30" s="11" t="str">
        <f>'[1]TCE - ANEXO III - Preencher'!E39</f>
        <v>ANA BEATRIZ GUEDES DE OLIVEIRA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4221-10</v>
      </c>
      <c r="G30" s="13" t="str">
        <f>IF('[1]TCE - ANEXO III - Preencher'!H39="","",'[1]TCE - ANEXO III - Preencher'!H39)</f>
        <v>01/2026</v>
      </c>
      <c r="H30" s="14" t="str">
        <f>'[1]TCE - ANEXO III - Preencher'!I39</f>
        <v>0,00</v>
      </c>
      <c r="I30" s="14">
        <f>'[1]TCE - ANEXO III - Preencher'!J39</f>
        <v>173.3</v>
      </c>
      <c r="J30" s="14">
        <f>'[1]TCE - ANEXO III - Preencher'!K39</f>
        <v>0</v>
      </c>
      <c r="K30" s="15">
        <f>'[1]TCE - ANEXO III - Preencher'!L39</f>
        <v>101.6</v>
      </c>
      <c r="L30" s="15">
        <f>'[1]TCE - ANEXO III - Preencher'!M39</f>
        <v>16.21</v>
      </c>
      <c r="M30" s="15">
        <f t="shared" si="1"/>
        <v>85.389999999999986</v>
      </c>
      <c r="N30" s="15">
        <f>'[1]TCE - ANEXO III - Preencher'!O39</f>
        <v>2.16</v>
      </c>
      <c r="O30" s="15">
        <f>'[1]TCE - ANEXO III - Preencher'!P39</f>
        <v>0</v>
      </c>
      <c r="P30" s="16">
        <f t="shared" si="2"/>
        <v>2.16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260.85000000000002</v>
      </c>
    </row>
    <row r="31" spans="1:28" x14ac:dyDescent="0.2">
      <c r="A31" s="8">
        <f>IFERROR(VLOOKUP(B31,'[1]DADOS (OCULTAR)'!$Q$3:$S$136,3,0),"")</f>
        <v>9767633000366</v>
      </c>
      <c r="B31" s="9" t="str">
        <f>'[1]TCE - ANEXO III - Preencher'!C40</f>
        <v>HOSPITAL ERMÍRIO COUTINHO - CG Nº 014/2022</v>
      </c>
      <c r="C31" s="10"/>
      <c r="D31" s="11" t="str">
        <f>'[1]TCE - ANEXO III - Preencher'!E40</f>
        <v>ANA CAROLINA DE ANDRADE E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2234-15</v>
      </c>
      <c r="G31" s="13" t="str">
        <f>IF('[1]TCE - ANEXO III - Preencher'!H40="","",'[1]TCE - ANEXO III - Preencher'!H40)</f>
        <v>01/2026</v>
      </c>
      <c r="H31" s="14" t="str">
        <f>'[1]TCE - ANEXO III - Preencher'!I40</f>
        <v>0,00</v>
      </c>
      <c r="I31" s="14">
        <f>'[1]TCE - ANEXO III - Preencher'!J40</f>
        <v>434.48</v>
      </c>
      <c r="J31" s="14">
        <f>'[1]TCE - ANEXO III - Preencher'!K40</f>
        <v>0</v>
      </c>
      <c r="K31" s="15">
        <f>'[1]TCE - ANEXO III - Preencher'!L40</f>
        <v>101.6</v>
      </c>
      <c r="L31" s="15">
        <f>'[1]TCE - ANEXO III - Preencher'!M40</f>
        <v>16.86</v>
      </c>
      <c r="M31" s="15">
        <f t="shared" si="1"/>
        <v>84.74</v>
      </c>
      <c r="N31" s="15">
        <f>'[1]TCE - ANEXO III - Preencher'!O40</f>
        <v>2.16</v>
      </c>
      <c r="O31" s="15">
        <f>'[1]TCE - ANEXO III - Preencher'!P40</f>
        <v>0</v>
      </c>
      <c r="P31" s="16">
        <f t="shared" si="2"/>
        <v>2.16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521.38</v>
      </c>
    </row>
    <row r="32" spans="1:28" x14ac:dyDescent="0.2">
      <c r="A32" s="8">
        <f>IFERROR(VLOOKUP(B32,'[1]DADOS (OCULTAR)'!$Q$3:$S$136,3,0),"")</f>
        <v>9767633000366</v>
      </c>
      <c r="B32" s="9" t="str">
        <f>'[1]TCE - ANEXO III - Preencher'!C41</f>
        <v>HOSPITAL ERMÍRIO COUTINHO - CG Nº 014/2022</v>
      </c>
      <c r="C32" s="10"/>
      <c r="D32" s="11" t="str">
        <f>'[1]TCE - ANEXO III - Preencher'!E41</f>
        <v>ANA CAROLINA FREITAS CAVALCANTI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01/2026</v>
      </c>
      <c r="H32" s="14" t="str">
        <f>'[1]TCE - ANEXO III - Preencher'!I41</f>
        <v>0,00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1117.8</v>
      </c>
      <c r="Y32" s="15">
        <f>'[1]TCE - ANEXO III - Preencher'!Z41</f>
        <v>0</v>
      </c>
      <c r="Z32" s="16">
        <f t="shared" si="5"/>
        <v>1117.8</v>
      </c>
      <c r="AA32" s="17" t="str">
        <f>IF('[1]TCE - ANEXO III - Preencher'!AB41="","",'[1]TCE - ANEXO III - Preencher'!AB41)</f>
        <v/>
      </c>
      <c r="AB32" s="15">
        <f t="shared" si="0"/>
        <v>1117.8</v>
      </c>
    </row>
    <row r="33" spans="1:28" x14ac:dyDescent="0.2">
      <c r="A33" s="8">
        <f>IFERROR(VLOOKUP(B33,'[1]DADOS (OCULTAR)'!$Q$3:$S$136,3,0),"")</f>
        <v>9767633000366</v>
      </c>
      <c r="B33" s="9" t="str">
        <f>'[1]TCE - ANEXO III - Preencher'!C42</f>
        <v>HOSPITAL ERMÍRIO COUTINHO - CG Nº 014/2022</v>
      </c>
      <c r="C33" s="10"/>
      <c r="D33" s="11" t="str">
        <f>'[1]TCE - ANEXO III - Preencher'!E42</f>
        <v>ANA CECILIA CARVALHO TORRES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 t="str">
        <f>IF('[1]TCE - ANEXO III - Preencher'!H42="","",'[1]TCE - ANEXO III - Preencher'!H42)</f>
        <v>01/2026</v>
      </c>
      <c r="H33" s="14" t="str">
        <f>'[1]TCE - ANEXO III - Preencher'!I42</f>
        <v>0,00</v>
      </c>
      <c r="I33" s="14">
        <f>'[1]TCE - ANEXO III - Preencher'!J42</f>
        <v>841.61</v>
      </c>
      <c r="J33" s="14">
        <f>'[1]TCE - ANEXO III - Preencher'!K42</f>
        <v>0</v>
      </c>
      <c r="K33" s="15">
        <f>'[1]TCE - ANEXO III - Preencher'!L42</f>
        <v>101.6</v>
      </c>
      <c r="L33" s="15">
        <f>'[1]TCE - ANEXO III - Preencher'!M42</f>
        <v>7.33</v>
      </c>
      <c r="M33" s="15">
        <f t="shared" si="1"/>
        <v>94.27</v>
      </c>
      <c r="N33" s="15">
        <f>'[1]TCE - ANEXO III - Preencher'!O42</f>
        <v>8.58</v>
      </c>
      <c r="O33" s="15">
        <f>'[1]TCE - ANEXO III - Preencher'!P42</f>
        <v>0</v>
      </c>
      <c r="P33" s="16">
        <f t="shared" si="2"/>
        <v>8.58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944.46</v>
      </c>
    </row>
    <row r="34" spans="1:28" x14ac:dyDescent="0.2">
      <c r="A34" s="8">
        <f>IFERROR(VLOOKUP(B34,'[1]DADOS (OCULTAR)'!$Q$3:$S$136,3,0),"")</f>
        <v>9767633000366</v>
      </c>
      <c r="B34" s="9" t="str">
        <f>'[1]TCE - ANEXO III - Preencher'!C43</f>
        <v>HOSPITAL ERMÍRIO COUTINHO - CG Nº 014/2022</v>
      </c>
      <c r="C34" s="10"/>
      <c r="D34" s="11" t="str">
        <f>'[1]TCE - ANEXO III - Preencher'!E43</f>
        <v>ANA CLAUDIA JANUARIO PEREIRA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4221-10</v>
      </c>
      <c r="G34" s="13" t="str">
        <f>IF('[1]TCE - ANEXO III - Preencher'!H43="","",'[1]TCE - ANEXO III - Preencher'!H43)</f>
        <v>01/2026</v>
      </c>
      <c r="H34" s="14" t="str">
        <f>'[1]TCE - ANEXO III - Preencher'!I43</f>
        <v>0,00</v>
      </c>
      <c r="I34" s="14">
        <f>'[1]TCE - ANEXO III - Preencher'!J43</f>
        <v>178.17</v>
      </c>
      <c r="J34" s="14">
        <f>'[1]TCE - ANEXO III - Preencher'!K43</f>
        <v>0</v>
      </c>
      <c r="K34" s="15">
        <f>'[1]TCE - ANEXO III - Preencher'!L43</f>
        <v>101.6</v>
      </c>
      <c r="L34" s="15">
        <f>'[1]TCE - ANEXO III - Preencher'!M43</f>
        <v>16.21</v>
      </c>
      <c r="M34" s="15">
        <f t="shared" si="1"/>
        <v>85.389999999999986</v>
      </c>
      <c r="N34" s="15">
        <f>'[1]TCE - ANEXO III - Preencher'!O43</f>
        <v>2.16</v>
      </c>
      <c r="O34" s="15">
        <f>'[1]TCE - ANEXO III - Preencher'!P43</f>
        <v>0</v>
      </c>
      <c r="P34" s="16">
        <f t="shared" si="2"/>
        <v>2.16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265.71999999999997</v>
      </c>
    </row>
    <row r="35" spans="1:28" x14ac:dyDescent="0.2">
      <c r="A35" s="8">
        <f>IFERROR(VLOOKUP(B35,'[1]DADOS (OCULTAR)'!$Q$3:$S$136,3,0),"")</f>
        <v>9767633000366</v>
      </c>
      <c r="B35" s="9" t="str">
        <f>'[1]TCE - ANEXO III - Preencher'!C44</f>
        <v>HOSPITAL ERMÍRIO COUTINHO - CG Nº 014/2022</v>
      </c>
      <c r="C35" s="10"/>
      <c r="D35" s="11" t="str">
        <f>'[1]TCE - ANEXO III - Preencher'!E44</f>
        <v>ANA CRISTINA GOMES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01/2026</v>
      </c>
      <c r="H35" s="14" t="str">
        <f>'[1]TCE - ANEXO III - Preencher'!I44</f>
        <v>0,00</v>
      </c>
      <c r="I35" s="14">
        <f>'[1]TCE - ANEXO III - Preencher'!J44</f>
        <v>162.37</v>
      </c>
      <c r="J35" s="14">
        <f>'[1]TCE - ANEXO III - Preencher'!K44</f>
        <v>0</v>
      </c>
      <c r="K35" s="15">
        <f>'[1]TCE - ANEXO III - Preencher'!L44</f>
        <v>101.6</v>
      </c>
      <c r="L35" s="15">
        <f>'[1]TCE - ANEXO III - Preencher'!M44</f>
        <v>16.21</v>
      </c>
      <c r="M35" s="15">
        <f t="shared" si="1"/>
        <v>85.389999999999986</v>
      </c>
      <c r="N35" s="15">
        <f>'[1]TCE - ANEXO III - Preencher'!O44</f>
        <v>2.16</v>
      </c>
      <c r="O35" s="15">
        <f>'[1]TCE - ANEXO III - Preencher'!P44</f>
        <v>0</v>
      </c>
      <c r="P35" s="16">
        <f t="shared" si="2"/>
        <v>2.16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1807</v>
      </c>
      <c r="Y35" s="15">
        <f>'[1]TCE - ANEXO III - Preencher'!Z44</f>
        <v>0</v>
      </c>
      <c r="Z35" s="16">
        <f t="shared" si="5"/>
        <v>1807</v>
      </c>
      <c r="AA35" s="17" t="str">
        <f>IF('[1]TCE - ANEXO III - Preencher'!AB44="","",'[1]TCE - ANEXO III - Preencher'!AB44)</f>
        <v/>
      </c>
      <c r="AB35" s="15">
        <f t="shared" si="0"/>
        <v>2056.92</v>
      </c>
    </row>
    <row r="36" spans="1:28" x14ac:dyDescent="0.2">
      <c r="A36" s="8">
        <f>IFERROR(VLOOKUP(B36,'[1]DADOS (OCULTAR)'!$Q$3:$S$136,3,0),"")</f>
        <v>9767633000366</v>
      </c>
      <c r="B36" s="9" t="str">
        <f>'[1]TCE - ANEXO III - Preencher'!C45</f>
        <v>HOSPITAL ERMÍRIO COUTINHO - CG Nº 014/2022</v>
      </c>
      <c r="C36" s="10"/>
      <c r="D36" s="11" t="str">
        <f>'[1]TCE - ANEXO III - Preencher'!E45</f>
        <v>ANA CRISTINA MOREIRA DE OLIVEIRA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01/2026</v>
      </c>
      <c r="H36" s="14" t="str">
        <f>'[1]TCE - ANEXO III - Preencher'!I45</f>
        <v>0,00</v>
      </c>
      <c r="I36" s="14">
        <f>'[1]TCE - ANEXO III - Preencher'!J45</f>
        <v>404.93</v>
      </c>
      <c r="J36" s="14">
        <f>'[1]TCE - ANEXO III - Preencher'!K45</f>
        <v>0</v>
      </c>
      <c r="K36" s="15">
        <f>'[1]TCE - ANEXO III - Preencher'!L45</f>
        <v>101.6</v>
      </c>
      <c r="L36" s="15">
        <f>'[1]TCE - ANEXO III - Preencher'!M45</f>
        <v>4.28</v>
      </c>
      <c r="M36" s="15">
        <f t="shared" si="1"/>
        <v>97.32</v>
      </c>
      <c r="N36" s="15">
        <f>'[1]TCE - ANEXO III - Preencher'!O45</f>
        <v>4.9800000000000004</v>
      </c>
      <c r="O36" s="15">
        <f>'[1]TCE - ANEXO III - Preencher'!P45</f>
        <v>0</v>
      </c>
      <c r="P36" s="16">
        <f t="shared" si="2"/>
        <v>4.9800000000000004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1466.14</v>
      </c>
      <c r="Y36" s="15">
        <f>'[1]TCE - ANEXO III - Preencher'!Z45</f>
        <v>0</v>
      </c>
      <c r="Z36" s="16">
        <f t="shared" si="5"/>
        <v>1466.14</v>
      </c>
      <c r="AA36" s="17" t="str">
        <f>IF('[1]TCE - ANEXO III - Preencher'!AB45="","",'[1]TCE - ANEXO III - Preencher'!AB45)</f>
        <v/>
      </c>
      <c r="AB36" s="15">
        <f t="shared" si="0"/>
        <v>1973.3700000000001</v>
      </c>
    </row>
    <row r="37" spans="1:28" x14ac:dyDescent="0.2">
      <c r="A37" s="8">
        <f>IFERROR(VLOOKUP(B37,'[1]DADOS (OCULTAR)'!$Q$3:$S$136,3,0),"")</f>
        <v>9767633000366</v>
      </c>
      <c r="B37" s="9" t="str">
        <f>'[1]TCE - ANEXO III - Preencher'!C46</f>
        <v>HOSPITAL ERMÍRIO COUTINHO - CG Nº 014/2022</v>
      </c>
      <c r="C37" s="10"/>
      <c r="D37" s="11" t="str">
        <f>'[1]TCE - ANEXO III - Preencher'!E46</f>
        <v xml:space="preserve">ANA GISELA LIMA DE SOUZA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01/2026</v>
      </c>
      <c r="H37" s="14" t="str">
        <f>'[1]TCE - ANEXO III - Preencher'!I46</f>
        <v>0,00</v>
      </c>
      <c r="I37" s="14">
        <f>'[1]TCE - ANEXO III - Preencher'!J46</f>
        <v>163.69999999999999</v>
      </c>
      <c r="J37" s="14">
        <f>'[1]TCE - ANEXO III - Preencher'!K46</f>
        <v>0</v>
      </c>
      <c r="K37" s="15">
        <f>'[1]TCE - ANEXO III - Preencher'!L46</f>
        <v>101.6</v>
      </c>
      <c r="L37" s="15">
        <f>'[1]TCE - ANEXO III - Preencher'!M46</f>
        <v>16.21</v>
      </c>
      <c r="M37" s="15">
        <f t="shared" si="1"/>
        <v>85.389999999999986</v>
      </c>
      <c r="N37" s="15">
        <f>'[1]TCE - ANEXO III - Preencher'!O46</f>
        <v>2.16</v>
      </c>
      <c r="O37" s="15">
        <f>'[1]TCE - ANEXO III - Preencher'!P46</f>
        <v>0</v>
      </c>
      <c r="P37" s="16">
        <f t="shared" si="2"/>
        <v>2.16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1566.07</v>
      </c>
      <c r="Y37" s="15">
        <f>'[1]TCE - ANEXO III - Preencher'!Z46</f>
        <v>0</v>
      </c>
      <c r="Z37" s="16">
        <f t="shared" si="5"/>
        <v>1566.07</v>
      </c>
      <c r="AA37" s="17" t="str">
        <f>IF('[1]TCE - ANEXO III - Preencher'!AB46="","",'[1]TCE - ANEXO III - Preencher'!AB46)</f>
        <v/>
      </c>
      <c r="AB37" s="15">
        <f t="shared" si="0"/>
        <v>1817.32</v>
      </c>
    </row>
    <row r="38" spans="1:28" x14ac:dyDescent="0.2">
      <c r="A38" s="8">
        <f>IFERROR(VLOOKUP(B38,'[1]DADOS (OCULTAR)'!$Q$3:$S$136,3,0),"")</f>
        <v>9767633000366</v>
      </c>
      <c r="B38" s="9" t="str">
        <f>'[1]TCE - ANEXO III - Preencher'!C47</f>
        <v>HOSPITAL ERMÍRIO COUTINHO - CG Nº 014/2022</v>
      </c>
      <c r="C38" s="10"/>
      <c r="D38" s="11" t="str">
        <f>'[1]TCE - ANEXO III - Preencher'!E47</f>
        <v>ANA KAROLYNA DA SILVA SENA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01/2026</v>
      </c>
      <c r="H38" s="14" t="str">
        <f>'[1]TCE - ANEXO III - Preencher'!I47</f>
        <v>0,00</v>
      </c>
      <c r="I38" s="14">
        <f>'[1]TCE - ANEXO III - Preencher'!J47</f>
        <v>231.85</v>
      </c>
      <c r="J38" s="14">
        <f>'[1]TCE - ANEXO III - Preencher'!K47</f>
        <v>0</v>
      </c>
      <c r="K38" s="15">
        <f>'[1]TCE - ANEXO III - Preencher'!L47</f>
        <v>101.6</v>
      </c>
      <c r="L38" s="15">
        <f>'[1]TCE - ANEXO III - Preencher'!M47</f>
        <v>2.79</v>
      </c>
      <c r="M38" s="15">
        <f t="shared" si="1"/>
        <v>98.809999999999988</v>
      </c>
      <c r="N38" s="15">
        <f>'[1]TCE - ANEXO III - Preencher'!O47</f>
        <v>4.9800000000000004</v>
      </c>
      <c r="O38" s="15">
        <f>'[1]TCE - ANEXO III - Preencher'!P47</f>
        <v>0</v>
      </c>
      <c r="P38" s="16">
        <f t="shared" si="2"/>
        <v>4.9800000000000004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2459.15</v>
      </c>
      <c r="Y38" s="15">
        <f>'[1]TCE - ANEXO III - Preencher'!Z47</f>
        <v>0</v>
      </c>
      <c r="Z38" s="16">
        <f t="shared" si="5"/>
        <v>2459.15</v>
      </c>
      <c r="AA38" s="17" t="str">
        <f>IF('[1]TCE - ANEXO III - Preencher'!AB47="","",'[1]TCE - ANEXO III - Preencher'!AB47)</f>
        <v/>
      </c>
      <c r="AB38" s="15">
        <f t="shared" si="0"/>
        <v>2794.79</v>
      </c>
    </row>
    <row r="39" spans="1:28" x14ac:dyDescent="0.2">
      <c r="A39" s="8">
        <f>IFERROR(VLOOKUP(B39,'[1]DADOS (OCULTAR)'!$Q$3:$S$136,3,0),"")</f>
        <v>9767633000366</v>
      </c>
      <c r="B39" s="9" t="str">
        <f>'[1]TCE - ANEXO III - Preencher'!C48</f>
        <v>HOSPITAL ERMÍRIO COUTINHO - CG Nº 014/2022</v>
      </c>
      <c r="C39" s="10"/>
      <c r="D39" s="11" t="str">
        <f>'[1]TCE - ANEXO III - Preencher'!E48</f>
        <v>ANA MARIA GADELHA DE SOUSA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01/2026</v>
      </c>
      <c r="H39" s="14" t="str">
        <f>'[1]TCE - ANEXO III - Preencher'!I48</f>
        <v>0,00</v>
      </c>
      <c r="I39" s="14">
        <f>'[1]TCE - ANEXO III - Preencher'!J48</f>
        <v>198.73</v>
      </c>
      <c r="J39" s="14">
        <f>'[1]TCE - ANEXO III - Preencher'!K48</f>
        <v>0</v>
      </c>
      <c r="K39" s="15">
        <f>'[1]TCE - ANEXO III - Preencher'!L48</f>
        <v>101.6</v>
      </c>
      <c r="L39" s="15">
        <f>'[1]TCE - ANEXO III - Preencher'!M48</f>
        <v>16.21</v>
      </c>
      <c r="M39" s="15">
        <f t="shared" si="1"/>
        <v>85.389999999999986</v>
      </c>
      <c r="N39" s="15">
        <f>'[1]TCE - ANEXO III - Preencher'!O48</f>
        <v>2.16</v>
      </c>
      <c r="O39" s="15">
        <f>'[1]TCE - ANEXO III - Preencher'!P48</f>
        <v>0</v>
      </c>
      <c r="P39" s="16">
        <f t="shared" si="2"/>
        <v>2.16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1807</v>
      </c>
      <c r="Y39" s="15">
        <f>'[1]TCE - ANEXO III - Preencher'!Z48</f>
        <v>0</v>
      </c>
      <c r="Z39" s="16">
        <f t="shared" si="5"/>
        <v>1807</v>
      </c>
      <c r="AA39" s="17" t="str">
        <f>IF('[1]TCE - ANEXO III - Preencher'!AB48="","",'[1]TCE - ANEXO III - Preencher'!AB48)</f>
        <v/>
      </c>
      <c r="AB39" s="15">
        <f t="shared" si="0"/>
        <v>2093.2800000000002</v>
      </c>
    </row>
    <row r="40" spans="1:28" x14ac:dyDescent="0.2">
      <c r="A40" s="8">
        <f>IFERROR(VLOOKUP(B40,'[1]DADOS (OCULTAR)'!$Q$3:$S$136,3,0),"")</f>
        <v>9767633000366</v>
      </c>
      <c r="B40" s="9" t="str">
        <f>'[1]TCE - ANEXO III - Preencher'!C49</f>
        <v>HOSPITAL ERMÍRIO COUTINHO - CG Nº 014/2022</v>
      </c>
      <c r="C40" s="10"/>
      <c r="D40" s="11" t="str">
        <f>'[1]TCE - ANEXO III - Preencher'!E49</f>
        <v>ANA PAULA DOS SANTOS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01/2026</v>
      </c>
      <c r="H40" s="14" t="str">
        <f>'[1]TCE - ANEXO III - Preencher'!I49</f>
        <v>0,00</v>
      </c>
      <c r="I40" s="14">
        <f>'[1]TCE - ANEXO III - Preencher'!J49</f>
        <v>191.35</v>
      </c>
      <c r="J40" s="14">
        <f>'[1]TCE - ANEXO III - Preencher'!K49</f>
        <v>0</v>
      </c>
      <c r="K40" s="15">
        <f>'[1]TCE - ANEXO III - Preencher'!L49</f>
        <v>101.6</v>
      </c>
      <c r="L40" s="15">
        <f>'[1]TCE - ANEXO III - Preencher'!M49</f>
        <v>16.21</v>
      </c>
      <c r="M40" s="15">
        <f t="shared" si="1"/>
        <v>85.389999999999986</v>
      </c>
      <c r="N40" s="15">
        <f>'[1]TCE - ANEXO III - Preencher'!O49</f>
        <v>2.16</v>
      </c>
      <c r="O40" s="15">
        <f>'[1]TCE - ANEXO III - Preencher'!P49</f>
        <v>0</v>
      </c>
      <c r="P40" s="16">
        <f t="shared" si="2"/>
        <v>2.16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1807</v>
      </c>
      <c r="Y40" s="15">
        <f>'[1]TCE - ANEXO III - Preencher'!Z49</f>
        <v>0</v>
      </c>
      <c r="Z40" s="16">
        <f t="shared" si="5"/>
        <v>1807</v>
      </c>
      <c r="AA40" s="17" t="str">
        <f>IF('[1]TCE - ANEXO III - Preencher'!AB49="","",'[1]TCE - ANEXO III - Preencher'!AB49)</f>
        <v/>
      </c>
      <c r="AB40" s="15">
        <f t="shared" si="0"/>
        <v>2085.9</v>
      </c>
    </row>
    <row r="41" spans="1:28" x14ac:dyDescent="0.2">
      <c r="A41" s="8">
        <f>IFERROR(VLOOKUP(B41,'[1]DADOS (OCULTAR)'!$Q$3:$S$136,3,0),"")</f>
        <v>9767633000366</v>
      </c>
      <c r="B41" s="9" t="str">
        <f>'[1]TCE - ANEXO III - Preencher'!C50</f>
        <v>HOSPITAL ERMÍRIO COUTINHO - CG Nº 014/2022</v>
      </c>
      <c r="C41" s="10"/>
      <c r="D41" s="11" t="str">
        <f>'[1]TCE - ANEXO III - Preencher'!E50</f>
        <v>ANA PAULA MAURICIO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01/2026</v>
      </c>
      <c r="H41" s="14" t="str">
        <f>'[1]TCE - ANEXO III - Preencher'!I50</f>
        <v>0,00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2012.03</v>
      </c>
      <c r="Y41" s="15">
        <f>'[1]TCE - ANEXO III - Preencher'!Z50</f>
        <v>0</v>
      </c>
      <c r="Z41" s="16">
        <f t="shared" si="5"/>
        <v>2012.03</v>
      </c>
      <c r="AA41" s="17" t="str">
        <f>IF('[1]TCE - ANEXO III - Preencher'!AB50="","",'[1]TCE - ANEXO III - Preencher'!AB50)</f>
        <v/>
      </c>
      <c r="AB41" s="15">
        <f t="shared" si="0"/>
        <v>2012.03</v>
      </c>
    </row>
    <row r="42" spans="1:28" x14ac:dyDescent="0.2">
      <c r="A42" s="8">
        <f>IFERROR(VLOOKUP(B42,'[1]DADOS (OCULTAR)'!$Q$3:$S$136,3,0),"")</f>
        <v>9767633000366</v>
      </c>
      <c r="B42" s="9" t="str">
        <f>'[1]TCE - ANEXO III - Preencher'!C51</f>
        <v>HOSPITAL ERMÍRIO COUTINHO - CG Nº 014/2022</v>
      </c>
      <c r="C42" s="10"/>
      <c r="D42" s="11" t="str">
        <f>'[1]TCE - ANEXO III - Preencher'!E51</f>
        <v>ANA ROSA LIMA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5163-45</v>
      </c>
      <c r="G42" s="13" t="str">
        <f>IF('[1]TCE - ANEXO III - Preencher'!H51="","",'[1]TCE - ANEXO III - Preencher'!H51)</f>
        <v>01/2026</v>
      </c>
      <c r="H42" s="14" t="str">
        <f>'[1]TCE - ANEXO III - Preencher'!I51</f>
        <v>0,00</v>
      </c>
      <c r="I42" s="14">
        <f>'[1]TCE - ANEXO III - Preencher'!J51</f>
        <v>172.18</v>
      </c>
      <c r="J42" s="14">
        <f>'[1]TCE - ANEXO III - Preencher'!K51</f>
        <v>0</v>
      </c>
      <c r="K42" s="15">
        <f>'[1]TCE - ANEXO III - Preencher'!L51</f>
        <v>101.6</v>
      </c>
      <c r="L42" s="15">
        <f>'[1]TCE - ANEXO III - Preencher'!M51</f>
        <v>16.21</v>
      </c>
      <c r="M42" s="15">
        <f t="shared" si="1"/>
        <v>85.389999999999986</v>
      </c>
      <c r="N42" s="15">
        <f>'[1]TCE - ANEXO III - Preencher'!O51</f>
        <v>2.16</v>
      </c>
      <c r="O42" s="15">
        <f>'[1]TCE - ANEXO III - Preencher'!P51</f>
        <v>0</v>
      </c>
      <c r="P42" s="16">
        <f t="shared" si="2"/>
        <v>2.16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259.73</v>
      </c>
    </row>
    <row r="43" spans="1:28" x14ac:dyDescent="0.2">
      <c r="A43" s="8">
        <f>IFERROR(VLOOKUP(B43,'[1]DADOS (OCULTAR)'!$Q$3:$S$136,3,0),"")</f>
        <v>9767633000366</v>
      </c>
      <c r="B43" s="9" t="str">
        <f>'[1]TCE - ANEXO III - Preencher'!C52</f>
        <v>HOSPITAL ERMÍRIO COUTINHO - CG Nº 014/2022</v>
      </c>
      <c r="C43" s="10"/>
      <c r="D43" s="11" t="str">
        <f>'[1]TCE - ANEXO III - Preencher'!E52</f>
        <v>ANDERSON BESERRA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01/2026</v>
      </c>
      <c r="H43" s="14" t="str">
        <f>'[1]TCE - ANEXO III - Preencher'!I52</f>
        <v>0,00</v>
      </c>
      <c r="I43" s="14">
        <f>'[1]TCE - ANEXO III - Preencher'!J52</f>
        <v>247.17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2.16</v>
      </c>
      <c r="O43" s="15">
        <f>'[1]TCE - ANEXO III - Preencher'!P52</f>
        <v>0</v>
      </c>
      <c r="P43" s="16">
        <f t="shared" si="2"/>
        <v>2.16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1807</v>
      </c>
      <c r="Y43" s="15">
        <f>'[1]TCE - ANEXO III - Preencher'!Z52</f>
        <v>0</v>
      </c>
      <c r="Z43" s="16">
        <f t="shared" si="5"/>
        <v>1807</v>
      </c>
      <c r="AA43" s="17" t="str">
        <f>IF('[1]TCE - ANEXO III - Preencher'!AB52="","",'[1]TCE - ANEXO III - Preencher'!AB52)</f>
        <v/>
      </c>
      <c r="AB43" s="15">
        <f t="shared" si="0"/>
        <v>2056.33</v>
      </c>
    </row>
    <row r="44" spans="1:28" x14ac:dyDescent="0.2">
      <c r="A44" s="8">
        <f>IFERROR(VLOOKUP(B44,'[1]DADOS (OCULTAR)'!$Q$3:$S$136,3,0),"")</f>
        <v>9767633000366</v>
      </c>
      <c r="B44" s="9" t="str">
        <f>'[1]TCE - ANEXO III - Preencher'!C53</f>
        <v>HOSPITAL ERMÍRIO COUTINHO - CG Nº 014/2022</v>
      </c>
      <c r="C44" s="10"/>
      <c r="D44" s="11" t="str">
        <f>'[1]TCE - ANEXO III - Preencher'!E53</f>
        <v>ANDERSON DE MELO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9511-05</v>
      </c>
      <c r="G44" s="13" t="str">
        <f>IF('[1]TCE - ANEXO III - Preencher'!H53="","",'[1]TCE - ANEXO III - Preencher'!H53)</f>
        <v>01/2026</v>
      </c>
      <c r="H44" s="14" t="str">
        <f>'[1]TCE - ANEXO III - Preencher'!I53</f>
        <v>0,00</v>
      </c>
      <c r="I44" s="14">
        <f>'[1]TCE - ANEXO III - Preencher'!J53</f>
        <v>244.68</v>
      </c>
      <c r="J44" s="14">
        <f>'[1]TCE - ANEXO III - Preencher'!K53</f>
        <v>0</v>
      </c>
      <c r="K44" s="15">
        <f>'[1]TCE - ANEXO III - Preencher'!L53</f>
        <v>101.6</v>
      </c>
      <c r="L44" s="15">
        <f>'[1]TCE - ANEXO III - Preencher'!M53</f>
        <v>32.42</v>
      </c>
      <c r="M44" s="15">
        <f t="shared" si="1"/>
        <v>69.179999999999993</v>
      </c>
      <c r="N44" s="15">
        <f>'[1]TCE - ANEXO III - Preencher'!O53</f>
        <v>2.16</v>
      </c>
      <c r="O44" s="15">
        <f>'[1]TCE - ANEXO III - Preencher'!P53</f>
        <v>0</v>
      </c>
      <c r="P44" s="16">
        <f t="shared" si="2"/>
        <v>2.16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316.02000000000004</v>
      </c>
    </row>
    <row r="45" spans="1:28" x14ac:dyDescent="0.2">
      <c r="A45" s="8">
        <f>IFERROR(VLOOKUP(B45,'[1]DADOS (OCULTAR)'!$Q$3:$S$136,3,0),"")</f>
        <v>9767633000366</v>
      </c>
      <c r="B45" s="9" t="str">
        <f>'[1]TCE - ANEXO III - Preencher'!C54</f>
        <v>HOSPITAL ERMÍRIO COUTINHO - CG Nº 014/2022</v>
      </c>
      <c r="C45" s="10"/>
      <c r="D45" s="11" t="str">
        <f>'[1]TCE - ANEXO III - Preencher'!E54</f>
        <v>ANDIELLE CRISTINA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01/2026</v>
      </c>
      <c r="H45" s="14" t="str">
        <f>'[1]TCE - ANEXO III - Preencher'!I54</f>
        <v>0,00</v>
      </c>
      <c r="I45" s="14">
        <f>'[1]TCE - ANEXO III - Preencher'!J54</f>
        <v>210.83</v>
      </c>
      <c r="J45" s="14">
        <f>'[1]TCE - ANEXO III - Preencher'!K54</f>
        <v>0</v>
      </c>
      <c r="K45" s="15">
        <f>'[1]TCE - ANEXO III - Preencher'!L54</f>
        <v>101.6</v>
      </c>
      <c r="L45" s="15">
        <f>'[1]TCE - ANEXO III - Preencher'!M54</f>
        <v>2.79</v>
      </c>
      <c r="M45" s="15">
        <f t="shared" si="1"/>
        <v>98.809999999999988</v>
      </c>
      <c r="N45" s="15">
        <f>'[1]TCE - ANEXO III - Preencher'!O54</f>
        <v>4.9800000000000004</v>
      </c>
      <c r="O45" s="15">
        <f>'[1]TCE - ANEXO III - Preencher'!P54</f>
        <v>0</v>
      </c>
      <c r="P45" s="16">
        <f t="shared" si="2"/>
        <v>4.9800000000000004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2459.15</v>
      </c>
      <c r="Y45" s="15">
        <f>'[1]TCE - ANEXO III - Preencher'!Z54</f>
        <v>0</v>
      </c>
      <c r="Z45" s="16">
        <f t="shared" si="5"/>
        <v>2459.15</v>
      </c>
      <c r="AA45" s="17" t="str">
        <f>IF('[1]TCE - ANEXO III - Preencher'!AB54="","",'[1]TCE - ANEXO III - Preencher'!AB54)</f>
        <v/>
      </c>
      <c r="AB45" s="15">
        <f t="shared" si="0"/>
        <v>2773.77</v>
      </c>
    </row>
    <row r="46" spans="1:28" x14ac:dyDescent="0.2">
      <c r="A46" s="8">
        <f>IFERROR(VLOOKUP(B46,'[1]DADOS (OCULTAR)'!$Q$3:$S$136,3,0),"")</f>
        <v>9767633000366</v>
      </c>
      <c r="B46" s="9" t="str">
        <f>'[1]TCE - ANEXO III - Preencher'!C55</f>
        <v>HOSPITAL ERMÍRIO COUTINHO - CG Nº 014/2022</v>
      </c>
      <c r="C46" s="10"/>
      <c r="D46" s="11" t="str">
        <f>'[1]TCE - ANEXO III - Preencher'!E55</f>
        <v>ANDREA MARIA TIAGO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5135-05</v>
      </c>
      <c r="G46" s="13" t="str">
        <f>IF('[1]TCE - ANEXO III - Preencher'!H55="","",'[1]TCE - ANEXO III - Preencher'!H55)</f>
        <v>01/2026</v>
      </c>
      <c r="H46" s="14" t="str">
        <f>'[1]TCE - ANEXO III - Preencher'!I55</f>
        <v>0,00</v>
      </c>
      <c r="I46" s="14">
        <f>'[1]TCE - ANEXO III - Preencher'!J55</f>
        <v>175.71</v>
      </c>
      <c r="J46" s="14">
        <f>'[1]TCE - ANEXO III - Preencher'!K55</f>
        <v>0</v>
      </c>
      <c r="K46" s="15">
        <f>'[1]TCE - ANEXO III - Preencher'!L55</f>
        <v>101.6</v>
      </c>
      <c r="L46" s="15">
        <f>'[1]TCE - ANEXO III - Preencher'!M55</f>
        <v>16.21</v>
      </c>
      <c r="M46" s="15">
        <f t="shared" si="1"/>
        <v>85.389999999999986</v>
      </c>
      <c r="N46" s="15">
        <f>'[1]TCE - ANEXO III - Preencher'!O55</f>
        <v>2.16</v>
      </c>
      <c r="O46" s="15">
        <f>'[1]TCE - ANEXO III - Preencher'!P55</f>
        <v>0</v>
      </c>
      <c r="P46" s="16">
        <f t="shared" si="2"/>
        <v>2.16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263.26000000000005</v>
      </c>
    </row>
    <row r="47" spans="1:28" x14ac:dyDescent="0.2">
      <c r="A47" s="8">
        <f>IFERROR(VLOOKUP(B47,'[1]DADOS (OCULTAR)'!$Q$3:$S$136,3,0),"")</f>
        <v>9767633000366</v>
      </c>
      <c r="B47" s="9" t="str">
        <f>'[1]TCE - ANEXO III - Preencher'!C56</f>
        <v>HOSPITAL ERMÍRIO COUTINHO - CG Nº 014/2022</v>
      </c>
      <c r="C47" s="10"/>
      <c r="D47" s="11" t="str">
        <f>'[1]TCE - ANEXO III - Preencher'!E56</f>
        <v>ANDREILMA DO NASCIMENTO DELFINO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01/2026</v>
      </c>
      <c r="H47" s="14" t="str">
        <f>'[1]TCE - ANEXO III - Preencher'!I56</f>
        <v>0,00</v>
      </c>
      <c r="I47" s="14">
        <f>'[1]TCE - ANEXO III - Preencher'!J56</f>
        <v>331.48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4.9800000000000004</v>
      </c>
      <c r="O47" s="15">
        <f>'[1]TCE - ANEXO III - Preencher'!P56</f>
        <v>0</v>
      </c>
      <c r="P47" s="16">
        <f t="shared" si="2"/>
        <v>4.9800000000000004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2096.2800000000002</v>
      </c>
      <c r="Y47" s="15">
        <f>'[1]TCE - ANEXO III - Preencher'!Z56</f>
        <v>0</v>
      </c>
      <c r="Z47" s="16">
        <f t="shared" si="5"/>
        <v>2096.2800000000002</v>
      </c>
      <c r="AA47" s="17" t="str">
        <f>IF('[1]TCE - ANEXO III - Preencher'!AB56="","",'[1]TCE - ANEXO III - Preencher'!AB56)</f>
        <v/>
      </c>
      <c r="AB47" s="15">
        <f t="shared" si="0"/>
        <v>2432.7400000000002</v>
      </c>
    </row>
    <row r="48" spans="1:28" x14ac:dyDescent="0.2">
      <c r="A48" s="8">
        <f>IFERROR(VLOOKUP(B48,'[1]DADOS (OCULTAR)'!$Q$3:$S$136,3,0),"")</f>
        <v>9767633000366</v>
      </c>
      <c r="B48" s="9" t="str">
        <f>'[1]TCE - ANEXO III - Preencher'!C57</f>
        <v>HOSPITAL ERMÍRIO COUTINHO - CG Nº 014/2022</v>
      </c>
      <c r="C48" s="10"/>
      <c r="D48" s="11" t="str">
        <f>'[1]TCE - ANEXO III - Preencher'!E57</f>
        <v>ANDRIELY RISOMAR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01/2026</v>
      </c>
      <c r="H48" s="14" t="str">
        <f>'[1]TCE - ANEXO III - Preencher'!I57</f>
        <v>0,00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1117.8</v>
      </c>
      <c r="Y48" s="15">
        <f>'[1]TCE - ANEXO III - Preencher'!Z57</f>
        <v>0</v>
      </c>
      <c r="Z48" s="16">
        <f t="shared" si="5"/>
        <v>1117.8</v>
      </c>
      <c r="AA48" s="17" t="str">
        <f>IF('[1]TCE - ANEXO III - Preencher'!AB57="","",'[1]TCE - ANEXO III - Preencher'!AB57)</f>
        <v/>
      </c>
      <c r="AB48" s="15">
        <f t="shared" si="0"/>
        <v>1117.8</v>
      </c>
    </row>
    <row r="49" spans="1:28" x14ac:dyDescent="0.2">
      <c r="A49" s="8">
        <f>IFERROR(VLOOKUP(B49,'[1]DADOS (OCULTAR)'!$Q$3:$S$136,3,0),"")</f>
        <v>9767633000366</v>
      </c>
      <c r="B49" s="9" t="str">
        <f>'[1]TCE - ANEXO III - Preencher'!C58</f>
        <v>HOSPITAL ERMÍRIO COUTINHO - CG Nº 014/2022</v>
      </c>
      <c r="C49" s="10"/>
      <c r="D49" s="11" t="str">
        <f>'[1]TCE - ANEXO III - Preencher'!E58</f>
        <v>ANGELITA MARIA DE ANDRADE ADELINO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5135-05</v>
      </c>
      <c r="G49" s="13" t="str">
        <f>IF('[1]TCE - ANEXO III - Preencher'!H58="","",'[1]TCE - ANEXO III - Preencher'!H58)</f>
        <v>01/2026</v>
      </c>
      <c r="H49" s="14" t="str">
        <f>'[1]TCE - ANEXO III - Preencher'!I58</f>
        <v>0,00</v>
      </c>
      <c r="I49" s="14">
        <f>'[1]TCE - ANEXO III - Preencher'!J58</f>
        <v>172.18</v>
      </c>
      <c r="J49" s="14">
        <f>'[1]TCE - ANEXO III - Preencher'!K58</f>
        <v>0</v>
      </c>
      <c r="K49" s="15">
        <f>'[1]TCE - ANEXO III - Preencher'!L58</f>
        <v>101.6</v>
      </c>
      <c r="L49" s="15">
        <f>'[1]TCE - ANEXO III - Preencher'!M58</f>
        <v>16.21</v>
      </c>
      <c r="M49" s="15">
        <f t="shared" si="1"/>
        <v>85.389999999999986</v>
      </c>
      <c r="N49" s="15">
        <f>'[1]TCE - ANEXO III - Preencher'!O58</f>
        <v>2.16</v>
      </c>
      <c r="O49" s="15">
        <f>'[1]TCE - ANEXO III - Preencher'!P58</f>
        <v>0</v>
      </c>
      <c r="P49" s="16">
        <f t="shared" si="2"/>
        <v>2.16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259.73</v>
      </c>
    </row>
    <row r="50" spans="1:28" x14ac:dyDescent="0.2">
      <c r="A50" s="8">
        <f>IFERROR(VLOOKUP(B50,'[1]DADOS (OCULTAR)'!$Q$3:$S$136,3,0),"")</f>
        <v>9767633000366</v>
      </c>
      <c r="B50" s="9" t="str">
        <f>'[1]TCE - ANEXO III - Preencher'!C59</f>
        <v>HOSPITAL ERMÍRIO COUTINHO - CG Nº 014/2022</v>
      </c>
      <c r="C50" s="10"/>
      <c r="D50" s="11" t="str">
        <f>'[1]TCE - ANEXO III - Preencher'!E59</f>
        <v>ANNA GABRIELLA PINTO DA SILVA MOURA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2212-05</v>
      </c>
      <c r="G50" s="13" t="str">
        <f>IF('[1]TCE - ANEXO III - Preencher'!H59="","",'[1]TCE - ANEXO III - Preencher'!H59)</f>
        <v>01/2026</v>
      </c>
      <c r="H50" s="14" t="str">
        <f>'[1]TCE - ANEXO III - Preencher'!I59</f>
        <v>0,00</v>
      </c>
      <c r="I50" s="14">
        <f>'[1]TCE - ANEXO III - Preencher'!J59</f>
        <v>409.84</v>
      </c>
      <c r="J50" s="14">
        <f>'[1]TCE - ANEXO III - Preencher'!K59</f>
        <v>0</v>
      </c>
      <c r="K50" s="15">
        <f>'[1]TCE - ANEXO III - Preencher'!L59</f>
        <v>101.6</v>
      </c>
      <c r="L50" s="15">
        <f>'[1]TCE - ANEXO III - Preencher'!M59</f>
        <v>16.86</v>
      </c>
      <c r="M50" s="15">
        <f t="shared" si="1"/>
        <v>84.74</v>
      </c>
      <c r="N50" s="15">
        <f>'[1]TCE - ANEXO III - Preencher'!O59</f>
        <v>2.16</v>
      </c>
      <c r="O50" s="15">
        <f>'[1]TCE - ANEXO III - Preencher'!P59</f>
        <v>0</v>
      </c>
      <c r="P50" s="16">
        <f t="shared" si="2"/>
        <v>2.16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496.74</v>
      </c>
    </row>
    <row r="51" spans="1:28" x14ac:dyDescent="0.2">
      <c r="A51" s="8">
        <f>IFERROR(VLOOKUP(B51,'[1]DADOS (OCULTAR)'!$Q$3:$S$136,3,0),"")</f>
        <v>9767633000366</v>
      </c>
      <c r="B51" s="9" t="str">
        <f>'[1]TCE - ANEXO III - Preencher'!C60</f>
        <v>HOSPITAL ERMÍRIO COUTINHO - CG Nº 014/2022</v>
      </c>
      <c r="C51" s="10"/>
      <c r="D51" s="11" t="str">
        <f>'[1]TCE - ANEXO III - Preencher'!E60</f>
        <v>ANTONIA MARIA FERREIRA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5163-45</v>
      </c>
      <c r="G51" s="13" t="str">
        <f>IF('[1]TCE - ANEXO III - Preencher'!H60="","",'[1]TCE - ANEXO III - Preencher'!H60)</f>
        <v>01/2026</v>
      </c>
      <c r="H51" s="14" t="str">
        <f>'[1]TCE - ANEXO III - Preencher'!I60</f>
        <v>0,00</v>
      </c>
      <c r="I51" s="14">
        <f>'[1]TCE - ANEXO III - Preencher'!J60</f>
        <v>172.18</v>
      </c>
      <c r="J51" s="14">
        <f>'[1]TCE - ANEXO III - Preencher'!K60</f>
        <v>0</v>
      </c>
      <c r="K51" s="15">
        <f>'[1]TCE - ANEXO III - Preencher'!L60</f>
        <v>101.6</v>
      </c>
      <c r="L51" s="15">
        <f>'[1]TCE - ANEXO III - Preencher'!M60</f>
        <v>16.21</v>
      </c>
      <c r="M51" s="15">
        <f t="shared" si="1"/>
        <v>85.389999999999986</v>
      </c>
      <c r="N51" s="15">
        <f>'[1]TCE - ANEXO III - Preencher'!O60</f>
        <v>2.16</v>
      </c>
      <c r="O51" s="15">
        <f>'[1]TCE - ANEXO III - Preencher'!P60</f>
        <v>0</v>
      </c>
      <c r="P51" s="16">
        <f t="shared" si="2"/>
        <v>2.16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259.73</v>
      </c>
    </row>
    <row r="52" spans="1:28" x14ac:dyDescent="0.2">
      <c r="A52" s="8">
        <f>IFERROR(VLOOKUP(B52,'[1]DADOS (OCULTAR)'!$Q$3:$S$136,3,0),"")</f>
        <v>9767633000366</v>
      </c>
      <c r="B52" s="9" t="str">
        <f>'[1]TCE - ANEXO III - Preencher'!C61</f>
        <v>HOSPITAL ERMÍRIO COUTINHO - CG Nº 014/2022</v>
      </c>
      <c r="C52" s="10"/>
      <c r="D52" s="11" t="str">
        <f>'[1]TCE - ANEXO III - Preencher'!E61</f>
        <v>ANTONIA MARIA SILVA MOURA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01/2026</v>
      </c>
      <c r="H52" s="14" t="str">
        <f>'[1]TCE - ANEXO III - Preencher'!I61</f>
        <v>0,00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1642.73</v>
      </c>
      <c r="Y52" s="15">
        <f>'[1]TCE - ANEXO III - Preencher'!Z61</f>
        <v>0</v>
      </c>
      <c r="Z52" s="16">
        <f t="shared" si="5"/>
        <v>1642.73</v>
      </c>
      <c r="AA52" s="17" t="str">
        <f>IF('[1]TCE - ANEXO III - Preencher'!AB61="","",'[1]TCE - ANEXO III - Preencher'!AB61)</f>
        <v/>
      </c>
      <c r="AB52" s="15">
        <f t="shared" si="0"/>
        <v>1642.73</v>
      </c>
    </row>
    <row r="53" spans="1:28" x14ac:dyDescent="0.2">
      <c r="A53" s="8">
        <f>IFERROR(VLOOKUP(B53,'[1]DADOS (OCULTAR)'!$Q$3:$S$136,3,0),"")</f>
        <v>9767633000366</v>
      </c>
      <c r="B53" s="9" t="str">
        <f>'[1]TCE - ANEXO III - Preencher'!C62</f>
        <v>HOSPITAL ERMÍRIO COUTINHO - CG Nº 014/2022</v>
      </c>
      <c r="C53" s="10"/>
      <c r="D53" s="11" t="str">
        <f>'[1]TCE - ANEXO III - Preencher'!E62</f>
        <v>ANTONIO TALYSON BRITO DO NASCIMENTO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2251-25</v>
      </c>
      <c r="G53" s="13" t="str">
        <f>IF('[1]TCE - ANEXO III - Preencher'!H62="","",'[1]TCE - ANEXO III - Preencher'!H62)</f>
        <v>01/2026</v>
      </c>
      <c r="H53" s="14" t="str">
        <f>'[1]TCE - ANEXO III - Preencher'!I62</f>
        <v>0,00</v>
      </c>
      <c r="I53" s="14">
        <f>'[1]TCE - ANEXO III - Preencher'!J62</f>
        <v>1049.46</v>
      </c>
      <c r="J53" s="14">
        <f>'[1]TCE - ANEXO III - Preencher'!K62</f>
        <v>0</v>
      </c>
      <c r="K53" s="15">
        <f>'[1]TCE - ANEXO III - Preencher'!L62</f>
        <v>101.6</v>
      </c>
      <c r="L53" s="15">
        <f>'[1]TCE - ANEXO III - Preencher'!M62</f>
        <v>7.33</v>
      </c>
      <c r="M53" s="15">
        <f t="shared" si="1"/>
        <v>94.27</v>
      </c>
      <c r="N53" s="15">
        <f>'[1]TCE - ANEXO III - Preencher'!O62</f>
        <v>8.58</v>
      </c>
      <c r="O53" s="15">
        <f>'[1]TCE - ANEXO III - Preencher'!P62</f>
        <v>0</v>
      </c>
      <c r="P53" s="16">
        <f t="shared" si="2"/>
        <v>8.58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1152.31</v>
      </c>
    </row>
    <row r="54" spans="1:28" x14ac:dyDescent="0.2">
      <c r="A54" s="8">
        <f>IFERROR(VLOOKUP(B54,'[1]DADOS (OCULTAR)'!$Q$3:$S$136,3,0),"")</f>
        <v>9767633000366</v>
      </c>
      <c r="B54" s="9" t="str">
        <f>'[1]TCE - ANEXO III - Preencher'!C63</f>
        <v>HOSPITAL ERMÍRIO COUTINHO - CG Nº 014/2022</v>
      </c>
      <c r="C54" s="10"/>
      <c r="D54" s="11" t="str">
        <f>'[1]TCE - ANEXO III - Preencher'!E63</f>
        <v>ARIANA INGRID SAMPAIO TELES MIRA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01/2026</v>
      </c>
      <c r="H54" s="14" t="str">
        <f>'[1]TCE - ANEXO III - Preencher'!I63</f>
        <v>0,00</v>
      </c>
      <c r="I54" s="14">
        <f>'[1]TCE - ANEXO III - Preencher'!J63</f>
        <v>362.05</v>
      </c>
      <c r="J54" s="14">
        <f>'[1]TCE - ANEXO III - Preencher'!K63</f>
        <v>0</v>
      </c>
      <c r="K54" s="15">
        <f>'[1]TCE - ANEXO III - Preencher'!L63</f>
        <v>101.6</v>
      </c>
      <c r="L54" s="15">
        <f>'[1]TCE - ANEXO III - Preencher'!M63</f>
        <v>4.28</v>
      </c>
      <c r="M54" s="15">
        <f t="shared" si="1"/>
        <v>97.32</v>
      </c>
      <c r="N54" s="15">
        <f>'[1]TCE - ANEXO III - Preencher'!O63</f>
        <v>4.9800000000000004</v>
      </c>
      <c r="O54" s="15">
        <f>'[1]TCE - ANEXO III - Preencher'!P63</f>
        <v>0</v>
      </c>
      <c r="P54" s="16">
        <f t="shared" si="2"/>
        <v>4.9800000000000004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1466.14</v>
      </c>
      <c r="Y54" s="15">
        <f>'[1]TCE - ANEXO III - Preencher'!Z63</f>
        <v>0</v>
      </c>
      <c r="Z54" s="16">
        <f t="shared" si="5"/>
        <v>1466.14</v>
      </c>
      <c r="AA54" s="17" t="str">
        <f>IF('[1]TCE - ANEXO III - Preencher'!AB63="","",'[1]TCE - ANEXO III - Preencher'!AB63)</f>
        <v/>
      </c>
      <c r="AB54" s="15">
        <f t="shared" si="0"/>
        <v>1930.4900000000002</v>
      </c>
    </row>
    <row r="55" spans="1:28" x14ac:dyDescent="0.2">
      <c r="A55" s="8">
        <f>IFERROR(VLOOKUP(B55,'[1]DADOS (OCULTAR)'!$Q$3:$S$136,3,0),"")</f>
        <v>9767633000366</v>
      </c>
      <c r="B55" s="9" t="str">
        <f>'[1]TCE - ANEXO III - Preencher'!C64</f>
        <v>HOSPITAL ERMÍRIO COUTINHO - CG Nº 014/2022</v>
      </c>
      <c r="C55" s="10"/>
      <c r="D55" s="11" t="str">
        <f>'[1]TCE - ANEXO III - Preencher'!E64</f>
        <v>ARIANNY SIBELLY PESSOA DE ARAUJO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01/2026</v>
      </c>
      <c r="H55" s="14" t="str">
        <f>'[1]TCE - ANEXO III - Preencher'!I64</f>
        <v>0,00</v>
      </c>
      <c r="I55" s="14">
        <f>'[1]TCE - ANEXO III - Preencher'!J64</f>
        <v>203.39</v>
      </c>
      <c r="J55" s="14">
        <f>'[1]TCE - ANEXO III - Preencher'!K64</f>
        <v>0</v>
      </c>
      <c r="K55" s="15">
        <f>'[1]TCE - ANEXO III - Preencher'!L64</f>
        <v>101.6</v>
      </c>
      <c r="L55" s="15">
        <f>'[1]TCE - ANEXO III - Preencher'!M64</f>
        <v>2.79</v>
      </c>
      <c r="M55" s="15">
        <f t="shared" si="1"/>
        <v>98.809999999999988</v>
      </c>
      <c r="N55" s="15">
        <f>'[1]TCE - ANEXO III - Preencher'!O64</f>
        <v>4.9800000000000004</v>
      </c>
      <c r="O55" s="15">
        <f>'[1]TCE - ANEXO III - Preencher'!P64</f>
        <v>0</v>
      </c>
      <c r="P55" s="16">
        <f t="shared" si="2"/>
        <v>4.9800000000000004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138.38999999999999</v>
      </c>
      <c r="U55" s="15">
        <f>'[1]TCE - ANEXO III - Preencher'!V64</f>
        <v>0</v>
      </c>
      <c r="V55" s="16">
        <f t="shared" si="4"/>
        <v>138.38999999999999</v>
      </c>
      <c r="W55" s="17" t="str">
        <f>IF('[1]TCE - ANEXO III - Preencher'!X64="","",'[1]TCE - ANEXO III - Preencher'!X64)</f>
        <v>AUXILIO CRECHE</v>
      </c>
      <c r="X55" s="15">
        <f>'[1]TCE - ANEXO III - Preencher'!Y64</f>
        <v>2459.15</v>
      </c>
      <c r="Y55" s="15">
        <f>'[1]TCE - ANEXO III - Preencher'!Z64</f>
        <v>0</v>
      </c>
      <c r="Z55" s="16">
        <f t="shared" si="5"/>
        <v>2459.15</v>
      </c>
      <c r="AA55" s="17" t="str">
        <f>IF('[1]TCE - ANEXO III - Preencher'!AB64="","",'[1]TCE - ANEXO III - Preencher'!AB64)</f>
        <v/>
      </c>
      <c r="AB55" s="15">
        <f t="shared" si="0"/>
        <v>2904.7200000000003</v>
      </c>
    </row>
    <row r="56" spans="1:28" x14ac:dyDescent="0.2">
      <c r="A56" s="8">
        <f>IFERROR(VLOOKUP(B56,'[1]DADOS (OCULTAR)'!$Q$3:$S$136,3,0),"")</f>
        <v>9767633000366</v>
      </c>
      <c r="B56" s="9" t="str">
        <f>'[1]TCE - ANEXO III - Preencher'!C65</f>
        <v>HOSPITAL ERMÍRIO COUTINHO - CG Nº 014/2022</v>
      </c>
      <c r="C56" s="10"/>
      <c r="D56" s="11" t="str">
        <f>'[1]TCE - ANEXO III - Preencher'!E65</f>
        <v>ARTHUR MURYLO MARTINS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1425-05</v>
      </c>
      <c r="G56" s="13" t="str">
        <f>IF('[1]TCE - ANEXO III - Preencher'!H65="","",'[1]TCE - ANEXO III - Preencher'!H65)</f>
        <v>01/2026</v>
      </c>
      <c r="H56" s="14" t="str">
        <f>'[1]TCE - ANEXO III - Preencher'!I65</f>
        <v>0,00</v>
      </c>
      <c r="I56" s="14">
        <f>'[1]TCE - ANEXO III - Preencher'!J65</f>
        <v>343.52</v>
      </c>
      <c r="J56" s="14">
        <f>'[1]TCE - ANEXO III - Preencher'!K65</f>
        <v>0</v>
      </c>
      <c r="K56" s="15">
        <f>'[1]TCE - ANEXO III - Preencher'!L65</f>
        <v>101.6</v>
      </c>
      <c r="L56" s="15">
        <f>'[1]TCE - ANEXO III - Preencher'!M65</f>
        <v>32.42</v>
      </c>
      <c r="M56" s="15">
        <f t="shared" si="1"/>
        <v>69.179999999999993</v>
      </c>
      <c r="N56" s="15">
        <f>'[1]TCE - ANEXO III - Preencher'!O65</f>
        <v>2.16</v>
      </c>
      <c r="O56" s="15">
        <f>'[1]TCE - ANEXO III - Preencher'!P65</f>
        <v>0</v>
      </c>
      <c r="P56" s="16">
        <f t="shared" si="2"/>
        <v>2.16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414.86</v>
      </c>
    </row>
    <row r="57" spans="1:28" x14ac:dyDescent="0.2">
      <c r="A57" s="8">
        <f>IFERROR(VLOOKUP(B57,'[1]DADOS (OCULTAR)'!$Q$3:$S$136,3,0),"")</f>
        <v>9767633000366</v>
      </c>
      <c r="B57" s="9" t="str">
        <f>'[1]TCE - ANEXO III - Preencher'!C66</f>
        <v>HOSPITAL ERMÍRIO COUTINHO - CG Nº 014/2022</v>
      </c>
      <c r="C57" s="10"/>
      <c r="D57" s="11" t="str">
        <f>'[1]TCE - ANEXO III - Preencher'!E66</f>
        <v>AUCILENE MARIA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01/2026</v>
      </c>
      <c r="H57" s="14" t="str">
        <f>'[1]TCE - ANEXO III - Preencher'!I66</f>
        <v>0,00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328.55</v>
      </c>
      <c r="Y57" s="15">
        <f>'[1]TCE - ANEXO III - Preencher'!Z66</f>
        <v>0</v>
      </c>
      <c r="Z57" s="16">
        <f t="shared" si="5"/>
        <v>328.55</v>
      </c>
      <c r="AA57" s="17" t="str">
        <f>IF('[1]TCE - ANEXO III - Preencher'!AB66="","",'[1]TCE - ANEXO III - Preencher'!AB66)</f>
        <v/>
      </c>
      <c r="AB57" s="15">
        <f t="shared" si="0"/>
        <v>328.55</v>
      </c>
    </row>
    <row r="58" spans="1:28" x14ac:dyDescent="0.2">
      <c r="A58" s="8">
        <f>IFERROR(VLOOKUP(B58,'[1]DADOS (OCULTAR)'!$Q$3:$S$136,3,0),"")</f>
        <v>9767633000366</v>
      </c>
      <c r="B58" s="9" t="str">
        <f>'[1]TCE - ANEXO III - Preencher'!C67</f>
        <v>HOSPITAL ERMÍRIO COUTINHO - CG Nº 014/2022</v>
      </c>
      <c r="C58" s="10"/>
      <c r="D58" s="11" t="str">
        <f>'[1]TCE - ANEXO III - Preencher'!E67</f>
        <v>AVANY LIRA DA CUNHA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01/2026</v>
      </c>
      <c r="H58" s="14" t="str">
        <f>'[1]TCE - ANEXO III - Preencher'!I67</f>
        <v>0,00</v>
      </c>
      <c r="I58" s="14">
        <f>'[1]TCE - ANEXO III - Preencher'!J67</f>
        <v>168.86</v>
      </c>
      <c r="J58" s="14">
        <f>'[1]TCE - ANEXO III - Preencher'!K67</f>
        <v>0</v>
      </c>
      <c r="K58" s="15">
        <f>'[1]TCE - ANEXO III - Preencher'!L67</f>
        <v>101.6</v>
      </c>
      <c r="L58" s="15">
        <f>'[1]TCE - ANEXO III - Preencher'!M67</f>
        <v>16.21</v>
      </c>
      <c r="M58" s="15">
        <f t="shared" si="1"/>
        <v>85.389999999999986</v>
      </c>
      <c r="N58" s="15">
        <f>'[1]TCE - ANEXO III - Preencher'!O67</f>
        <v>2.16</v>
      </c>
      <c r="O58" s="15">
        <f>'[1]TCE - ANEXO III - Preencher'!P67</f>
        <v>0</v>
      </c>
      <c r="P58" s="16">
        <f t="shared" si="2"/>
        <v>2.16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1807</v>
      </c>
      <c r="Y58" s="15">
        <f>'[1]TCE - ANEXO III - Preencher'!Z67</f>
        <v>0</v>
      </c>
      <c r="Z58" s="16">
        <f t="shared" si="5"/>
        <v>1807</v>
      </c>
      <c r="AA58" s="17" t="str">
        <f>IF('[1]TCE - ANEXO III - Preencher'!AB67="","",'[1]TCE - ANEXO III - Preencher'!AB67)</f>
        <v/>
      </c>
      <c r="AB58" s="15">
        <f t="shared" si="0"/>
        <v>2063.41</v>
      </c>
    </row>
    <row r="59" spans="1:28" x14ac:dyDescent="0.2">
      <c r="A59" s="8">
        <f>IFERROR(VLOOKUP(B59,'[1]DADOS (OCULTAR)'!$Q$3:$S$136,3,0),"")</f>
        <v>9767633000366</v>
      </c>
      <c r="B59" s="9" t="str">
        <f>'[1]TCE - ANEXO III - Preencher'!C68</f>
        <v>HOSPITAL ERMÍRIO COUTINHO - CG Nº 014/2022</v>
      </c>
      <c r="C59" s="10"/>
      <c r="D59" s="11" t="str">
        <f>'[1]TCE - ANEXO III - Preencher'!E68</f>
        <v>BARBARA YLANA RODRIGUES LOBO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2251-24</v>
      </c>
      <c r="G59" s="13" t="str">
        <f>IF('[1]TCE - ANEXO III - Preencher'!H68="","",'[1]TCE - ANEXO III - Preencher'!H68)</f>
        <v>01/2026</v>
      </c>
      <c r="H59" s="14" t="str">
        <f>'[1]TCE - ANEXO III - Preencher'!I68</f>
        <v>0,00</v>
      </c>
      <c r="I59" s="14">
        <f>'[1]TCE - ANEXO III - Preencher'!J68</f>
        <v>795.39</v>
      </c>
      <c r="J59" s="14">
        <f>'[1]TCE - ANEXO III - Preencher'!K68</f>
        <v>0</v>
      </c>
      <c r="K59" s="15">
        <f>'[1]TCE - ANEXO III - Preencher'!L68</f>
        <v>101.6</v>
      </c>
      <c r="L59" s="15">
        <f>'[1]TCE - ANEXO III - Preencher'!M68</f>
        <v>7.33</v>
      </c>
      <c r="M59" s="15">
        <f t="shared" si="1"/>
        <v>94.27</v>
      </c>
      <c r="N59" s="15">
        <f>'[1]TCE - ANEXO III - Preencher'!O68</f>
        <v>8.58</v>
      </c>
      <c r="O59" s="15">
        <f>'[1]TCE - ANEXO III - Preencher'!P68</f>
        <v>0</v>
      </c>
      <c r="P59" s="16">
        <f t="shared" si="2"/>
        <v>8.58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898.24</v>
      </c>
    </row>
    <row r="60" spans="1:28" x14ac:dyDescent="0.2">
      <c r="A60" s="8">
        <f>IFERROR(VLOOKUP(B60,'[1]DADOS (OCULTAR)'!$Q$3:$S$136,3,0),"")</f>
        <v>9767633000366</v>
      </c>
      <c r="B60" s="9" t="str">
        <f>'[1]TCE - ANEXO III - Preencher'!C69</f>
        <v>HOSPITAL ERMÍRIO COUTINHO - CG Nº 014/2022</v>
      </c>
      <c r="C60" s="10"/>
      <c r="D60" s="11" t="str">
        <f>'[1]TCE - ANEXO III - Preencher'!E69</f>
        <v>BEATRIZ GOMES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01/2026</v>
      </c>
      <c r="H60" s="14" t="str">
        <f>'[1]TCE - ANEXO III - Preencher'!I69</f>
        <v>0,00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328.55</v>
      </c>
      <c r="Y60" s="15">
        <f>'[1]TCE - ANEXO III - Preencher'!Z69</f>
        <v>0</v>
      </c>
      <c r="Z60" s="16">
        <f t="shared" si="5"/>
        <v>328.55</v>
      </c>
      <c r="AA60" s="17" t="str">
        <f>IF('[1]TCE - ANEXO III - Preencher'!AB69="","",'[1]TCE - ANEXO III - Preencher'!AB69)</f>
        <v/>
      </c>
      <c r="AB60" s="15">
        <f t="shared" si="0"/>
        <v>328.55</v>
      </c>
    </row>
    <row r="61" spans="1:28" x14ac:dyDescent="0.2">
      <c r="A61" s="8">
        <f>IFERROR(VLOOKUP(B61,'[1]DADOS (OCULTAR)'!$Q$3:$S$136,3,0),"")</f>
        <v>9767633000366</v>
      </c>
      <c r="B61" s="9" t="str">
        <f>'[1]TCE - ANEXO III - Preencher'!C70</f>
        <v>HOSPITAL ERMÍRIO COUTINHO - CG Nº 014/2022</v>
      </c>
      <c r="C61" s="10"/>
      <c r="D61" s="11" t="str">
        <f>'[1]TCE - ANEXO III - Preencher'!E70</f>
        <v>BRUNA REINALDO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01/2026</v>
      </c>
      <c r="H61" s="14" t="str">
        <f>'[1]TCE - ANEXO III - Preencher'!I70</f>
        <v>0,00</v>
      </c>
      <c r="I61" s="14">
        <f>'[1]TCE - ANEXO III - Preencher'!J70</f>
        <v>197.27</v>
      </c>
      <c r="J61" s="14">
        <f>'[1]TCE - ANEXO III - Preencher'!K70</f>
        <v>0</v>
      </c>
      <c r="K61" s="15">
        <f>'[1]TCE - ANEXO III - Preencher'!L70</f>
        <v>101.6</v>
      </c>
      <c r="L61" s="15">
        <f>'[1]TCE - ANEXO III - Preencher'!M70</f>
        <v>16.21</v>
      </c>
      <c r="M61" s="15">
        <f t="shared" si="1"/>
        <v>85.389999999999986</v>
      </c>
      <c r="N61" s="15">
        <f>'[1]TCE - ANEXO III - Preencher'!O70</f>
        <v>2.16</v>
      </c>
      <c r="O61" s="15">
        <f>'[1]TCE - ANEXO III - Preencher'!P70</f>
        <v>0</v>
      </c>
      <c r="P61" s="16">
        <f t="shared" si="2"/>
        <v>2.16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1807</v>
      </c>
      <c r="Y61" s="15">
        <f>'[1]TCE - ANEXO III - Preencher'!Z70</f>
        <v>0</v>
      </c>
      <c r="Z61" s="16">
        <f t="shared" si="5"/>
        <v>1807</v>
      </c>
      <c r="AA61" s="17" t="str">
        <f>IF('[1]TCE - ANEXO III - Preencher'!AB70="","",'[1]TCE - ANEXO III - Preencher'!AB70)</f>
        <v/>
      </c>
      <c r="AB61" s="15">
        <f t="shared" si="0"/>
        <v>2091.8200000000002</v>
      </c>
    </row>
    <row r="62" spans="1:28" x14ac:dyDescent="0.2">
      <c r="A62" s="8">
        <f>IFERROR(VLOOKUP(B62,'[1]DADOS (OCULTAR)'!$Q$3:$S$136,3,0),"")</f>
        <v>9767633000366</v>
      </c>
      <c r="B62" s="9" t="str">
        <f>'[1]TCE - ANEXO III - Preencher'!C71</f>
        <v>HOSPITAL ERMÍRIO COUTINHO - CG Nº 014/2022</v>
      </c>
      <c r="C62" s="10"/>
      <c r="D62" s="11" t="str">
        <f>'[1]TCE - ANEXO III - Preencher'!E71</f>
        <v>CAMILA MARIA BARBOSA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01/2026</v>
      </c>
      <c r="H62" s="14" t="str">
        <f>'[1]TCE - ANEXO III - Preencher'!I71</f>
        <v>0,00</v>
      </c>
      <c r="I62" s="14">
        <f>'[1]TCE - ANEXO III - Preencher'!J71</f>
        <v>162.37</v>
      </c>
      <c r="J62" s="14">
        <f>'[1]TCE - ANEXO III - Preencher'!K71</f>
        <v>0</v>
      </c>
      <c r="K62" s="15">
        <f>'[1]TCE - ANEXO III - Preencher'!L71</f>
        <v>101.6</v>
      </c>
      <c r="L62" s="15">
        <f>'[1]TCE - ANEXO III - Preencher'!M71</f>
        <v>16.21</v>
      </c>
      <c r="M62" s="15">
        <f t="shared" si="1"/>
        <v>85.389999999999986</v>
      </c>
      <c r="N62" s="15">
        <f>'[1]TCE - ANEXO III - Preencher'!O71</f>
        <v>2.16</v>
      </c>
      <c r="O62" s="15">
        <f>'[1]TCE - ANEXO III - Preencher'!P71</f>
        <v>0</v>
      </c>
      <c r="P62" s="16">
        <f t="shared" si="2"/>
        <v>2.16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1807</v>
      </c>
      <c r="Y62" s="15">
        <f>'[1]TCE - ANEXO III - Preencher'!Z71</f>
        <v>0</v>
      </c>
      <c r="Z62" s="16">
        <f t="shared" si="5"/>
        <v>1807</v>
      </c>
      <c r="AA62" s="17" t="str">
        <f>IF('[1]TCE - ANEXO III - Preencher'!AB71="","",'[1]TCE - ANEXO III - Preencher'!AB71)</f>
        <v/>
      </c>
      <c r="AB62" s="15">
        <f t="shared" si="0"/>
        <v>2056.92</v>
      </c>
    </row>
    <row r="63" spans="1:28" x14ac:dyDescent="0.2">
      <c r="A63" s="8">
        <f>IFERROR(VLOOKUP(B63,'[1]DADOS (OCULTAR)'!$Q$3:$S$136,3,0),"")</f>
        <v>9767633000366</v>
      </c>
      <c r="B63" s="9" t="str">
        <f>'[1]TCE - ANEXO III - Preencher'!C72</f>
        <v>HOSPITAL ERMÍRIO COUTINHO - CG Nº 014/2022</v>
      </c>
      <c r="C63" s="10"/>
      <c r="D63" s="11" t="str">
        <f>'[1]TCE - ANEXO III - Preencher'!E72</f>
        <v>CARLA FERNANDA SANTOS DA SILVEIRA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2237-10</v>
      </c>
      <c r="G63" s="13" t="str">
        <f>IF('[1]TCE - ANEXO III - Preencher'!H72="","",'[1]TCE - ANEXO III - Preencher'!H72)</f>
        <v>01/2026</v>
      </c>
      <c r="H63" s="14" t="str">
        <f>'[1]TCE - ANEXO III - Preencher'!I72</f>
        <v>0,00</v>
      </c>
      <c r="I63" s="14">
        <f>'[1]TCE - ANEXO III - Preencher'!J72</f>
        <v>285.22000000000003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2.16</v>
      </c>
      <c r="O63" s="15">
        <f>'[1]TCE - ANEXO III - Preencher'!P72</f>
        <v>0</v>
      </c>
      <c r="P63" s="16">
        <f t="shared" si="2"/>
        <v>2.16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287.38000000000005</v>
      </c>
    </row>
    <row r="64" spans="1:28" x14ac:dyDescent="0.2">
      <c r="A64" s="8">
        <f>IFERROR(VLOOKUP(B64,'[1]DADOS (OCULTAR)'!$Q$3:$S$136,3,0),"")</f>
        <v>9767633000366</v>
      </c>
      <c r="B64" s="9" t="str">
        <f>'[1]TCE - ANEXO III - Preencher'!C73</f>
        <v>HOSPITAL ERMÍRIO COUTINHO - CG Nº 014/2022</v>
      </c>
      <c r="C64" s="10"/>
      <c r="D64" s="11" t="str">
        <f>'[1]TCE - ANEXO III - Preencher'!E73</f>
        <v>CARLOS EDUARDO DOS SANTOS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5163-45</v>
      </c>
      <c r="G64" s="13" t="str">
        <f>IF('[1]TCE - ANEXO III - Preencher'!H73="","",'[1]TCE - ANEXO III - Preencher'!H73)</f>
        <v>01/2026</v>
      </c>
      <c r="H64" s="14" t="str">
        <f>'[1]TCE - ANEXO III - Preencher'!I73</f>
        <v>0,00</v>
      </c>
      <c r="I64" s="14">
        <f>'[1]TCE - ANEXO III - Preencher'!J73</f>
        <v>198.12</v>
      </c>
      <c r="J64" s="14">
        <f>'[1]TCE - ANEXO III - Preencher'!K73</f>
        <v>0</v>
      </c>
      <c r="K64" s="15">
        <f>'[1]TCE - ANEXO III - Preencher'!L73</f>
        <v>101.6</v>
      </c>
      <c r="L64" s="15">
        <f>'[1]TCE - ANEXO III - Preencher'!M73</f>
        <v>16.21</v>
      </c>
      <c r="M64" s="15">
        <f t="shared" si="1"/>
        <v>85.389999999999986</v>
      </c>
      <c r="N64" s="15">
        <f>'[1]TCE - ANEXO III - Preencher'!O73</f>
        <v>2.16</v>
      </c>
      <c r="O64" s="15">
        <f>'[1]TCE - ANEXO III - Preencher'!P73</f>
        <v>0</v>
      </c>
      <c r="P64" s="16">
        <f t="shared" si="2"/>
        <v>2.16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285.67</v>
      </c>
    </row>
    <row r="65" spans="1:28" x14ac:dyDescent="0.2">
      <c r="A65" s="8">
        <f>IFERROR(VLOOKUP(B65,'[1]DADOS (OCULTAR)'!$Q$3:$S$136,3,0),"")</f>
        <v>9767633000366</v>
      </c>
      <c r="B65" s="9" t="str">
        <f>'[1]TCE - ANEXO III - Preencher'!C74</f>
        <v>HOSPITAL ERMÍRIO COUTINHO - CG Nº 014/2022</v>
      </c>
      <c r="C65" s="10"/>
      <c r="D65" s="11" t="str">
        <f>'[1]TCE - ANEXO III - Preencher'!E74</f>
        <v>CARMUNILZA FELIX DE VASCONCELOS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01/2026</v>
      </c>
      <c r="H65" s="14" t="str">
        <f>'[1]TCE - ANEXO III - Preencher'!I74</f>
        <v>0,00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1478.45</v>
      </c>
      <c r="Y65" s="15">
        <f>'[1]TCE - ANEXO III - Preencher'!Z74</f>
        <v>0</v>
      </c>
      <c r="Z65" s="16">
        <f t="shared" si="5"/>
        <v>1478.45</v>
      </c>
      <c r="AA65" s="17" t="str">
        <f>IF('[1]TCE - ANEXO III - Preencher'!AB74="","",'[1]TCE - ANEXO III - Preencher'!AB74)</f>
        <v/>
      </c>
      <c r="AB65" s="15">
        <f t="shared" si="0"/>
        <v>1478.45</v>
      </c>
    </row>
    <row r="66" spans="1:28" x14ac:dyDescent="0.2">
      <c r="A66" s="8">
        <f>IFERROR(VLOOKUP(B66,'[1]DADOS (OCULTAR)'!$Q$3:$S$136,3,0),"")</f>
        <v>9767633000366</v>
      </c>
      <c r="B66" s="9" t="str">
        <f>'[1]TCE - ANEXO III - Preencher'!C75</f>
        <v>HOSPITAL ERMÍRIO COUTINHO - CG Nº 014/2022</v>
      </c>
      <c r="C66" s="10"/>
      <c r="D66" s="11" t="str">
        <f>'[1]TCE - ANEXO III - Preencher'!E75</f>
        <v>CECILIA REGUEIRA DA VEIGA PESSOA</v>
      </c>
      <c r="E66" s="9" t="str">
        <f>IF('[1]TCE - ANEXO III - Preencher'!F75="4 - Assistência Odontológica","2 - Outros Profissionais da Saúde",'[1]TCE - ANEXO III - Preencher'!F75)</f>
        <v>1 - Médico</v>
      </c>
      <c r="F66" s="12" t="str">
        <f>'[1]TCE - ANEXO III - Preencher'!G75</f>
        <v>2251-24</v>
      </c>
      <c r="G66" s="13" t="str">
        <f>IF('[1]TCE - ANEXO III - Preencher'!H75="","",'[1]TCE - ANEXO III - Preencher'!H75)</f>
        <v>01/2026</v>
      </c>
      <c r="H66" s="14" t="str">
        <f>'[1]TCE - ANEXO III - Preencher'!I75</f>
        <v>0,00</v>
      </c>
      <c r="I66" s="14">
        <f>'[1]TCE - ANEXO III - Preencher'!J75</f>
        <v>1000.19</v>
      </c>
      <c r="J66" s="14">
        <f>'[1]TCE - ANEXO III - Preencher'!K75</f>
        <v>0</v>
      </c>
      <c r="K66" s="15">
        <f>'[1]TCE - ANEXO III - Preencher'!L75</f>
        <v>101.6</v>
      </c>
      <c r="L66" s="15">
        <f>'[1]TCE - ANEXO III - Preencher'!M75</f>
        <v>7.33</v>
      </c>
      <c r="M66" s="15">
        <f t="shared" si="1"/>
        <v>94.27</v>
      </c>
      <c r="N66" s="15">
        <f>'[1]TCE - ANEXO III - Preencher'!O75</f>
        <v>8.58</v>
      </c>
      <c r="O66" s="15">
        <f>'[1]TCE - ANEXO III - Preencher'!P75</f>
        <v>0</v>
      </c>
      <c r="P66" s="16">
        <f t="shared" si="2"/>
        <v>8.58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1103.04</v>
      </c>
    </row>
    <row r="67" spans="1:28" x14ac:dyDescent="0.2">
      <c r="A67" s="8">
        <f>IFERROR(VLOOKUP(B67,'[1]DADOS (OCULTAR)'!$Q$3:$S$136,3,0),"")</f>
        <v>9767633000366</v>
      </c>
      <c r="B67" s="9" t="str">
        <f>'[1]TCE - ANEXO III - Preencher'!C76</f>
        <v>HOSPITAL ERMÍRIO COUTINHO - CG Nº 014/2022</v>
      </c>
      <c r="C67" s="10"/>
      <c r="D67" s="11" t="str">
        <f>'[1]TCE - ANEXO III - Preencher'!E76</f>
        <v>CIBELE SUZI RODRIGUES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4221-10</v>
      </c>
      <c r="G67" s="13" t="str">
        <f>IF('[1]TCE - ANEXO III - Preencher'!H76="","",'[1]TCE - ANEXO III - Preencher'!H76)</f>
        <v>01/2026</v>
      </c>
      <c r="H67" s="14" t="str">
        <f>'[1]TCE - ANEXO III - Preencher'!I76</f>
        <v>0,00</v>
      </c>
      <c r="I67" s="14">
        <f>'[1]TCE - ANEXO III - Preencher'!J76</f>
        <v>217.14</v>
      </c>
      <c r="J67" s="14">
        <f>'[1]TCE - ANEXO III - Preencher'!K76</f>
        <v>0</v>
      </c>
      <c r="K67" s="15">
        <f>'[1]TCE - ANEXO III - Preencher'!L76</f>
        <v>101.6</v>
      </c>
      <c r="L67" s="15">
        <f>'[1]TCE - ANEXO III - Preencher'!M76</f>
        <v>16.21</v>
      </c>
      <c r="M67" s="15">
        <f t="shared" si="1"/>
        <v>85.389999999999986</v>
      </c>
      <c r="N67" s="15">
        <f>'[1]TCE - ANEXO III - Preencher'!O76</f>
        <v>2.16</v>
      </c>
      <c r="O67" s="15">
        <f>'[1]TCE - ANEXO III - Preencher'!P76</f>
        <v>0</v>
      </c>
      <c r="P67" s="16">
        <f t="shared" si="2"/>
        <v>2.16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304.69</v>
      </c>
    </row>
    <row r="68" spans="1:28" x14ac:dyDescent="0.2">
      <c r="A68" s="8">
        <f>IFERROR(VLOOKUP(B68,'[1]DADOS (OCULTAR)'!$Q$3:$S$136,3,0),"")</f>
        <v>9767633000366</v>
      </c>
      <c r="B68" s="9" t="str">
        <f>'[1]TCE - ANEXO III - Preencher'!C77</f>
        <v>HOSPITAL ERMÍRIO COUTINHO - CG Nº 014/2022</v>
      </c>
      <c r="C68" s="10"/>
      <c r="D68" s="11" t="str">
        <f>'[1]TCE - ANEXO III - Preencher'!E77</f>
        <v>CINARA MARIANO PIMENTEL CAMPOS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01/2026</v>
      </c>
      <c r="H68" s="14" t="str">
        <f>'[1]TCE - ANEXO III - Preencher'!I77</f>
        <v>0,00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328.55</v>
      </c>
      <c r="Y68" s="15">
        <f>'[1]TCE - ANEXO III - Preencher'!Z77</f>
        <v>0</v>
      </c>
      <c r="Z68" s="16">
        <f t="shared" ref="Z68:Z131" si="11">X68-Y68</f>
        <v>328.55</v>
      </c>
      <c r="AA68" s="17" t="str">
        <f>IF('[1]TCE - ANEXO III - Preencher'!AB77="","",'[1]TCE - ANEXO III - Preencher'!AB77)</f>
        <v/>
      </c>
      <c r="AB68" s="15">
        <f t="shared" si="6"/>
        <v>328.55</v>
      </c>
    </row>
    <row r="69" spans="1:28" x14ac:dyDescent="0.2">
      <c r="A69" s="8">
        <f>IFERROR(VLOOKUP(B69,'[1]DADOS (OCULTAR)'!$Q$3:$S$136,3,0),"")</f>
        <v>9767633000366</v>
      </c>
      <c r="B69" s="9" t="str">
        <f>'[1]TCE - ANEXO III - Preencher'!C78</f>
        <v>HOSPITAL ERMÍRIO COUTINHO - CG Nº 014/2022</v>
      </c>
      <c r="C69" s="10"/>
      <c r="D69" s="11" t="str">
        <f>'[1]TCE - ANEXO III - Preencher'!E78</f>
        <v>CINTIA VANESSA MARQUES DO NASCIMENTO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01/2026</v>
      </c>
      <c r="H69" s="14" t="str">
        <f>'[1]TCE - ANEXO III - Preencher'!I78</f>
        <v>0,00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1478.45</v>
      </c>
      <c r="Y69" s="15">
        <f>'[1]TCE - ANEXO III - Preencher'!Z78</f>
        <v>0</v>
      </c>
      <c r="Z69" s="16">
        <f t="shared" si="11"/>
        <v>1478.45</v>
      </c>
      <c r="AA69" s="17" t="str">
        <f>IF('[1]TCE - ANEXO III - Preencher'!AB78="","",'[1]TCE - ANEXO III - Preencher'!AB78)</f>
        <v/>
      </c>
      <c r="AB69" s="15">
        <f t="shared" si="6"/>
        <v>1478.45</v>
      </c>
    </row>
    <row r="70" spans="1:28" x14ac:dyDescent="0.2">
      <c r="A70" s="8">
        <f>IFERROR(VLOOKUP(B70,'[1]DADOS (OCULTAR)'!$Q$3:$S$136,3,0),"")</f>
        <v>9767633000366</v>
      </c>
      <c r="B70" s="9" t="str">
        <f>'[1]TCE - ANEXO III - Preencher'!C79</f>
        <v>HOSPITAL ERMÍRIO COUTINHO - CG Nº 014/2022</v>
      </c>
      <c r="C70" s="10"/>
      <c r="D70" s="11" t="str">
        <f>'[1]TCE - ANEXO III - Preencher'!E79</f>
        <v>CINTYA DE SENA GUERRA ALBUQUERQUE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 t="str">
        <f>IF('[1]TCE - ANEXO III - Preencher'!H79="","",'[1]TCE - ANEXO III - Preencher'!H79)</f>
        <v>01/2026</v>
      </c>
      <c r="H70" s="14" t="str">
        <f>'[1]TCE - ANEXO III - Preencher'!I79</f>
        <v>0,00</v>
      </c>
      <c r="I70" s="14">
        <f>'[1]TCE - ANEXO III - Preencher'!J79</f>
        <v>234.02</v>
      </c>
      <c r="J70" s="14">
        <f>'[1]TCE - ANEXO III - Preencher'!K79</f>
        <v>0</v>
      </c>
      <c r="K70" s="15">
        <f>'[1]TCE - ANEXO III - Preencher'!L79</f>
        <v>101.6</v>
      </c>
      <c r="L70" s="15">
        <f>'[1]TCE - ANEXO III - Preencher'!M79</f>
        <v>3.33</v>
      </c>
      <c r="M70" s="15">
        <f t="shared" si="7"/>
        <v>98.27</v>
      </c>
      <c r="N70" s="15">
        <f>'[1]TCE - ANEXO III - Preencher'!O79</f>
        <v>4.9800000000000004</v>
      </c>
      <c r="O70" s="15">
        <f>'[1]TCE - ANEXO III - Preencher'!P79</f>
        <v>0</v>
      </c>
      <c r="P70" s="16">
        <f t="shared" si="8"/>
        <v>4.9800000000000004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2096.2800000000002</v>
      </c>
      <c r="Y70" s="15">
        <f>'[1]TCE - ANEXO III - Preencher'!Z79</f>
        <v>0</v>
      </c>
      <c r="Z70" s="16">
        <f t="shared" si="11"/>
        <v>2096.2800000000002</v>
      </c>
      <c r="AA70" s="17" t="str">
        <f>IF('[1]TCE - ANEXO III - Preencher'!AB79="","",'[1]TCE - ANEXO III - Preencher'!AB79)</f>
        <v/>
      </c>
      <c r="AB70" s="15">
        <f t="shared" si="6"/>
        <v>2433.5500000000002</v>
      </c>
    </row>
    <row r="71" spans="1:28" x14ac:dyDescent="0.2">
      <c r="A71" s="8">
        <f>IFERROR(VLOOKUP(B71,'[1]DADOS (OCULTAR)'!$Q$3:$S$136,3,0),"")</f>
        <v>9767633000366</v>
      </c>
      <c r="B71" s="9" t="str">
        <f>'[1]TCE - ANEXO III - Preencher'!C80</f>
        <v>HOSPITAL ERMÍRIO COUTINHO - CG Nº 014/2022</v>
      </c>
      <c r="C71" s="10"/>
      <c r="D71" s="11" t="str">
        <f>'[1]TCE - ANEXO III - Preencher'!E80</f>
        <v>CLARA DO NASCIMENTO OLIVEIRA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4110-05</v>
      </c>
      <c r="G71" s="13" t="str">
        <f>IF('[1]TCE - ANEXO III - Preencher'!H80="","",'[1]TCE - ANEXO III - Preencher'!H80)</f>
        <v>01/2026</v>
      </c>
      <c r="H71" s="14" t="str">
        <f>'[1]TCE - ANEXO III - Preencher'!I80</f>
        <v>0,00</v>
      </c>
      <c r="I71" s="14">
        <f>'[1]TCE - ANEXO III - Preencher'!J80</f>
        <v>129.68</v>
      </c>
      <c r="J71" s="14">
        <f>'[1]TCE - ANEXO III - Preencher'!K80</f>
        <v>0</v>
      </c>
      <c r="K71" s="15">
        <f>'[1]TCE - ANEXO III - Preencher'!L80</f>
        <v>101.6</v>
      </c>
      <c r="L71" s="15">
        <f>'[1]TCE - ANEXO III - Preencher'!M80</f>
        <v>16.21</v>
      </c>
      <c r="M71" s="15">
        <f t="shared" si="7"/>
        <v>85.389999999999986</v>
      </c>
      <c r="N71" s="15">
        <f>'[1]TCE - ANEXO III - Preencher'!O80</f>
        <v>2.16</v>
      </c>
      <c r="O71" s="15">
        <f>'[1]TCE - ANEXO III - Preencher'!P80</f>
        <v>0</v>
      </c>
      <c r="P71" s="16">
        <f t="shared" si="8"/>
        <v>2.16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217.23</v>
      </c>
    </row>
    <row r="72" spans="1:28" x14ac:dyDescent="0.2">
      <c r="A72" s="8">
        <f>IFERROR(VLOOKUP(B72,'[1]DADOS (OCULTAR)'!$Q$3:$S$136,3,0),"")</f>
        <v>9767633000366</v>
      </c>
      <c r="B72" s="9" t="str">
        <f>'[1]TCE - ANEXO III - Preencher'!C81</f>
        <v>HOSPITAL ERMÍRIO COUTINHO - CG Nº 014/2022</v>
      </c>
      <c r="C72" s="10"/>
      <c r="D72" s="11" t="str">
        <f>'[1]TCE - ANEXO III - Preencher'!E81</f>
        <v>CLAUDIA LIMA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3242-05</v>
      </c>
      <c r="G72" s="13" t="str">
        <f>IF('[1]TCE - ANEXO III - Preencher'!H81="","",'[1]TCE - ANEXO III - Preencher'!H81)</f>
        <v>01/2026</v>
      </c>
      <c r="H72" s="14" t="str">
        <f>'[1]TCE - ANEXO III - Preencher'!I81</f>
        <v>0,00</v>
      </c>
      <c r="I72" s="14">
        <f>'[1]TCE - ANEXO III - Preencher'!J81</f>
        <v>168.99</v>
      </c>
      <c r="J72" s="14">
        <f>'[1]TCE - ANEXO III - Preencher'!K81</f>
        <v>0</v>
      </c>
      <c r="K72" s="15">
        <f>'[1]TCE - ANEXO III - Preencher'!L81</f>
        <v>101.6</v>
      </c>
      <c r="L72" s="15">
        <f>'[1]TCE - ANEXO III - Preencher'!M81</f>
        <v>32.42</v>
      </c>
      <c r="M72" s="15">
        <f t="shared" si="7"/>
        <v>69.179999999999993</v>
      </c>
      <c r="N72" s="15">
        <f>'[1]TCE - ANEXO III - Preencher'!O81</f>
        <v>2.16</v>
      </c>
      <c r="O72" s="15">
        <f>'[1]TCE - ANEXO III - Preencher'!P81</f>
        <v>0</v>
      </c>
      <c r="P72" s="16">
        <f t="shared" si="8"/>
        <v>2.16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240.33</v>
      </c>
    </row>
    <row r="73" spans="1:28" x14ac:dyDescent="0.2">
      <c r="A73" s="8">
        <f>IFERROR(VLOOKUP(B73,'[1]DADOS (OCULTAR)'!$Q$3:$S$136,3,0),"")</f>
        <v>9767633000366</v>
      </c>
      <c r="B73" s="9" t="str">
        <f>'[1]TCE - ANEXO III - Preencher'!C82</f>
        <v>HOSPITAL ERMÍRIO COUTINHO - CG Nº 014/2022</v>
      </c>
      <c r="C73" s="10"/>
      <c r="D73" s="11" t="str">
        <f>'[1]TCE - ANEXO III - Preencher'!E82</f>
        <v>CLEITON DIEGO SOUZA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2521-05</v>
      </c>
      <c r="G73" s="13" t="str">
        <f>IF('[1]TCE - ANEXO III - Preencher'!H82="","",'[1]TCE - ANEXO III - Preencher'!H82)</f>
        <v>01/2026</v>
      </c>
      <c r="H73" s="14" t="str">
        <f>'[1]TCE - ANEXO III - Preencher'!I82</f>
        <v>0,00</v>
      </c>
      <c r="I73" s="14">
        <f>'[1]TCE - ANEXO III - Preencher'!J82</f>
        <v>211.2</v>
      </c>
      <c r="J73" s="14">
        <f>'[1]TCE - ANEXO III - Preencher'!K82</f>
        <v>0</v>
      </c>
      <c r="K73" s="15">
        <f>'[1]TCE - ANEXO III - Preencher'!L82</f>
        <v>101.6</v>
      </c>
      <c r="L73" s="15">
        <f>'[1]TCE - ANEXO III - Preencher'!M82</f>
        <v>16.21</v>
      </c>
      <c r="M73" s="15">
        <f t="shared" si="7"/>
        <v>85.389999999999986</v>
      </c>
      <c r="N73" s="15">
        <f>'[1]TCE - ANEXO III - Preencher'!O82</f>
        <v>2.38</v>
      </c>
      <c r="O73" s="15">
        <f>'[1]TCE - ANEXO III - Preencher'!P82</f>
        <v>0</v>
      </c>
      <c r="P73" s="16">
        <f t="shared" si="8"/>
        <v>2.38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298.96999999999997</v>
      </c>
    </row>
    <row r="74" spans="1:28" x14ac:dyDescent="0.2">
      <c r="A74" s="8">
        <f>IFERROR(VLOOKUP(B74,'[1]DADOS (OCULTAR)'!$Q$3:$S$136,3,0),"")</f>
        <v>9767633000366</v>
      </c>
      <c r="B74" s="9" t="str">
        <f>'[1]TCE - ANEXO III - Preencher'!C83</f>
        <v>HOSPITAL ERMÍRIO COUTINHO - CG Nº 014/2022</v>
      </c>
      <c r="C74" s="10"/>
      <c r="D74" s="11" t="str">
        <f>'[1]TCE - ANEXO III - Preencher'!E83</f>
        <v>CLELIA FERNANDA MENDES DE AGUIAR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2516-05</v>
      </c>
      <c r="G74" s="13" t="str">
        <f>IF('[1]TCE - ANEXO III - Preencher'!H83="","",'[1]TCE - ANEXO III - Preencher'!H83)</f>
        <v>01/2026</v>
      </c>
      <c r="H74" s="14" t="str">
        <f>'[1]TCE - ANEXO III - Preencher'!I83</f>
        <v>0,00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2.16</v>
      </c>
      <c r="O74" s="15">
        <f>'[1]TCE - ANEXO III - Preencher'!P83</f>
        <v>0</v>
      </c>
      <c r="P74" s="16">
        <f t="shared" si="8"/>
        <v>2.16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2.16</v>
      </c>
    </row>
    <row r="75" spans="1:28" x14ac:dyDescent="0.2">
      <c r="A75" s="8">
        <f>IFERROR(VLOOKUP(B75,'[1]DADOS (OCULTAR)'!$Q$3:$S$136,3,0),"")</f>
        <v>9767633000366</v>
      </c>
      <c r="B75" s="9" t="str">
        <f>'[1]TCE - ANEXO III - Preencher'!C84</f>
        <v>HOSPITAL ERMÍRIO COUTINHO - CG Nº 014/2022</v>
      </c>
      <c r="C75" s="10"/>
      <c r="D75" s="11" t="str">
        <f>'[1]TCE - ANEXO III - Preencher'!E84</f>
        <v>CLOVIS FRANCISCO DA SILVA DUBEUX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2252-50</v>
      </c>
      <c r="G75" s="13" t="str">
        <f>IF('[1]TCE - ANEXO III - Preencher'!H84="","",'[1]TCE - ANEXO III - Preencher'!H84)</f>
        <v>01/2026</v>
      </c>
      <c r="H75" s="14" t="str">
        <f>'[1]TCE - ANEXO III - Preencher'!I84</f>
        <v>0,00</v>
      </c>
      <c r="I75" s="14">
        <f>'[1]TCE - ANEXO III - Preencher'!J84</f>
        <v>901.51</v>
      </c>
      <c r="J75" s="14">
        <f>'[1]TCE - ANEXO III - Preencher'!K84</f>
        <v>0</v>
      </c>
      <c r="K75" s="15">
        <f>'[1]TCE - ANEXO III - Preencher'!L84</f>
        <v>101.6</v>
      </c>
      <c r="L75" s="15">
        <f>'[1]TCE - ANEXO III - Preencher'!M84</f>
        <v>7.33</v>
      </c>
      <c r="M75" s="15">
        <f t="shared" si="7"/>
        <v>94.27</v>
      </c>
      <c r="N75" s="15">
        <f>'[1]TCE - ANEXO III - Preencher'!O84</f>
        <v>8.58</v>
      </c>
      <c r="O75" s="15">
        <f>'[1]TCE - ANEXO III - Preencher'!P84</f>
        <v>0</v>
      </c>
      <c r="P75" s="16">
        <f t="shared" si="8"/>
        <v>8.58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1004.36</v>
      </c>
    </row>
    <row r="76" spans="1:28" x14ac:dyDescent="0.2">
      <c r="A76" s="8">
        <f>IFERROR(VLOOKUP(B76,'[1]DADOS (OCULTAR)'!$Q$3:$S$136,3,0),"")</f>
        <v>9767633000366</v>
      </c>
      <c r="B76" s="9" t="str">
        <f>'[1]TCE - ANEXO III - Preencher'!C85</f>
        <v>HOSPITAL ERMÍRIO COUTINHO - CG Nº 014/2022</v>
      </c>
      <c r="C76" s="10"/>
      <c r="D76" s="11" t="str">
        <f>'[1]TCE - ANEXO III - Preencher'!E85</f>
        <v>CLOVIS MARQUES FILHO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2252-50</v>
      </c>
      <c r="G76" s="13" t="str">
        <f>IF('[1]TCE - ANEXO III - Preencher'!H85="","",'[1]TCE - ANEXO III - Preencher'!H85)</f>
        <v>01/2026</v>
      </c>
      <c r="H76" s="14" t="str">
        <f>'[1]TCE - ANEXO III - Preencher'!I85</f>
        <v>0,00</v>
      </c>
      <c r="I76" s="14">
        <f>'[1]TCE - ANEXO III - Preencher'!J85</f>
        <v>901.51</v>
      </c>
      <c r="J76" s="14">
        <f>'[1]TCE - ANEXO III - Preencher'!K85</f>
        <v>0</v>
      </c>
      <c r="K76" s="15">
        <f>'[1]TCE - ANEXO III - Preencher'!L85</f>
        <v>101.6</v>
      </c>
      <c r="L76" s="15">
        <f>'[1]TCE - ANEXO III - Preencher'!M85</f>
        <v>7.33</v>
      </c>
      <c r="M76" s="15">
        <f t="shared" si="7"/>
        <v>94.27</v>
      </c>
      <c r="N76" s="15">
        <f>'[1]TCE - ANEXO III - Preencher'!O85</f>
        <v>8.58</v>
      </c>
      <c r="O76" s="15">
        <f>'[1]TCE - ANEXO III - Preencher'!P85</f>
        <v>0</v>
      </c>
      <c r="P76" s="16">
        <f t="shared" si="8"/>
        <v>8.58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1004.36</v>
      </c>
    </row>
    <row r="77" spans="1:28" x14ac:dyDescent="0.2">
      <c r="A77" s="8">
        <f>IFERROR(VLOOKUP(B77,'[1]DADOS (OCULTAR)'!$Q$3:$S$136,3,0),"")</f>
        <v>9767633000366</v>
      </c>
      <c r="B77" s="9" t="str">
        <f>'[1]TCE - ANEXO III - Preencher'!C86</f>
        <v>HOSPITAL ERMÍRIO COUTINHO - CG Nº 014/2022</v>
      </c>
      <c r="C77" s="10"/>
      <c r="D77" s="11" t="str">
        <f>'[1]TCE - ANEXO III - Preencher'!E86</f>
        <v>COSMA SEVERINA DA CONCEICAO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01/2026</v>
      </c>
      <c r="H77" s="14" t="str">
        <f>'[1]TCE - ANEXO III - Preencher'!I86</f>
        <v>0,00</v>
      </c>
      <c r="I77" s="14">
        <f>'[1]TCE - ANEXO III - Preencher'!J86</f>
        <v>197.27</v>
      </c>
      <c r="J77" s="14">
        <f>'[1]TCE - ANEXO III - Preencher'!K86</f>
        <v>0</v>
      </c>
      <c r="K77" s="15">
        <f>'[1]TCE - ANEXO III - Preencher'!L86</f>
        <v>101.6</v>
      </c>
      <c r="L77" s="15">
        <f>'[1]TCE - ANEXO III - Preencher'!M86</f>
        <v>16.21</v>
      </c>
      <c r="M77" s="15">
        <f t="shared" si="7"/>
        <v>85.389999999999986</v>
      </c>
      <c r="N77" s="15">
        <f>'[1]TCE - ANEXO III - Preencher'!O86</f>
        <v>2.16</v>
      </c>
      <c r="O77" s="15">
        <f>'[1]TCE - ANEXO III - Preencher'!P86</f>
        <v>0</v>
      </c>
      <c r="P77" s="16">
        <f t="shared" si="8"/>
        <v>2.16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1807</v>
      </c>
      <c r="Y77" s="15">
        <f>'[1]TCE - ANEXO III - Preencher'!Z86</f>
        <v>0</v>
      </c>
      <c r="Z77" s="16">
        <f t="shared" si="11"/>
        <v>1807</v>
      </c>
      <c r="AA77" s="17" t="str">
        <f>IF('[1]TCE - ANEXO III - Preencher'!AB86="","",'[1]TCE - ANEXO III - Preencher'!AB86)</f>
        <v/>
      </c>
      <c r="AB77" s="15">
        <f t="shared" si="6"/>
        <v>2091.8200000000002</v>
      </c>
    </row>
    <row r="78" spans="1:28" x14ac:dyDescent="0.2">
      <c r="A78" s="8">
        <f>IFERROR(VLOOKUP(B78,'[1]DADOS (OCULTAR)'!$Q$3:$S$136,3,0),"")</f>
        <v>9767633000366</v>
      </c>
      <c r="B78" s="9" t="str">
        <f>'[1]TCE - ANEXO III - Preencher'!C87</f>
        <v>HOSPITAL ERMÍRIO COUTINHO - CG Nº 014/2022</v>
      </c>
      <c r="C78" s="10"/>
      <c r="D78" s="11" t="str">
        <f>'[1]TCE - ANEXO III - Preencher'!E87</f>
        <v>CRISTIANE BATISTA MARINHO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01/2026</v>
      </c>
      <c r="H78" s="14" t="str">
        <f>'[1]TCE - ANEXO III - Preencher'!I87</f>
        <v>0,00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328.55</v>
      </c>
      <c r="Y78" s="15">
        <f>'[1]TCE - ANEXO III - Preencher'!Z87</f>
        <v>0</v>
      </c>
      <c r="Z78" s="16">
        <f t="shared" si="11"/>
        <v>328.55</v>
      </c>
      <c r="AA78" s="17" t="str">
        <f>IF('[1]TCE - ANEXO III - Preencher'!AB87="","",'[1]TCE - ANEXO III - Preencher'!AB87)</f>
        <v/>
      </c>
      <c r="AB78" s="15">
        <f t="shared" si="6"/>
        <v>328.55</v>
      </c>
    </row>
    <row r="79" spans="1:28" x14ac:dyDescent="0.2">
      <c r="A79" s="8">
        <f>IFERROR(VLOOKUP(B79,'[1]DADOS (OCULTAR)'!$Q$3:$S$136,3,0),"")</f>
        <v>9767633000366</v>
      </c>
      <c r="B79" s="9" t="str">
        <f>'[1]TCE - ANEXO III - Preencher'!C88</f>
        <v>HOSPITAL ERMÍRIO COUTINHO - CG Nº 014/2022</v>
      </c>
      <c r="C79" s="10"/>
      <c r="D79" s="11" t="str">
        <f>'[1]TCE - ANEXO III - Preencher'!E88</f>
        <v>CRISTIANO DA SILVA BATISTA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01/2026</v>
      </c>
      <c r="H79" s="14" t="str">
        <f>'[1]TCE - ANEXO III - Preencher'!I88</f>
        <v>0,00</v>
      </c>
      <c r="I79" s="14">
        <f>'[1]TCE - ANEXO III - Preencher'!J88</f>
        <v>191.35</v>
      </c>
      <c r="J79" s="14">
        <f>'[1]TCE - ANEXO III - Preencher'!K88</f>
        <v>0</v>
      </c>
      <c r="K79" s="15">
        <f>'[1]TCE - ANEXO III - Preencher'!L88</f>
        <v>101.6</v>
      </c>
      <c r="L79" s="15">
        <f>'[1]TCE - ANEXO III - Preencher'!M88</f>
        <v>16.21</v>
      </c>
      <c r="M79" s="15">
        <f t="shared" si="7"/>
        <v>85.389999999999986</v>
      </c>
      <c r="N79" s="15">
        <f>'[1]TCE - ANEXO III - Preencher'!O88</f>
        <v>2.16</v>
      </c>
      <c r="O79" s="15">
        <f>'[1]TCE - ANEXO III - Preencher'!P88</f>
        <v>0</v>
      </c>
      <c r="P79" s="16">
        <f t="shared" si="8"/>
        <v>2.16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1807</v>
      </c>
      <c r="Y79" s="15">
        <f>'[1]TCE - ANEXO III - Preencher'!Z88</f>
        <v>0</v>
      </c>
      <c r="Z79" s="16">
        <f t="shared" si="11"/>
        <v>1807</v>
      </c>
      <c r="AA79" s="17" t="str">
        <f>IF('[1]TCE - ANEXO III - Preencher'!AB88="","",'[1]TCE - ANEXO III - Preencher'!AB88)</f>
        <v/>
      </c>
      <c r="AB79" s="15">
        <f t="shared" si="6"/>
        <v>2085.9</v>
      </c>
    </row>
    <row r="80" spans="1:28" x14ac:dyDescent="0.2">
      <c r="A80" s="8">
        <f>IFERROR(VLOOKUP(B80,'[1]DADOS (OCULTAR)'!$Q$3:$S$136,3,0),"")</f>
        <v>9767633000366</v>
      </c>
      <c r="B80" s="9" t="str">
        <f>'[1]TCE - ANEXO III - Preencher'!C89</f>
        <v>HOSPITAL ERMÍRIO COUTINHO - CG Nº 014/2022</v>
      </c>
      <c r="C80" s="10"/>
      <c r="D80" s="11" t="str">
        <f>'[1]TCE - ANEXO III - Preencher'!E89</f>
        <v>CRISTINA MARIA CABRAL DE MELO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01/2026</v>
      </c>
      <c r="H80" s="14" t="str">
        <f>'[1]TCE - ANEXO III - Preencher'!I89</f>
        <v>0,00</v>
      </c>
      <c r="I80" s="14">
        <f>'[1]TCE - ANEXO III - Preencher'!J89</f>
        <v>234.4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2.16</v>
      </c>
      <c r="O80" s="15">
        <f>'[1]TCE - ANEXO III - Preencher'!P89</f>
        <v>0</v>
      </c>
      <c r="P80" s="16">
        <f t="shared" si="8"/>
        <v>2.16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1807</v>
      </c>
      <c r="Y80" s="15">
        <f>'[1]TCE - ANEXO III - Preencher'!Z89</f>
        <v>0</v>
      </c>
      <c r="Z80" s="16">
        <f t="shared" si="11"/>
        <v>1807</v>
      </c>
      <c r="AA80" s="17" t="str">
        <f>IF('[1]TCE - ANEXO III - Preencher'!AB89="","",'[1]TCE - ANEXO III - Preencher'!AB89)</f>
        <v/>
      </c>
      <c r="AB80" s="15">
        <f t="shared" si="6"/>
        <v>2043.56</v>
      </c>
    </row>
    <row r="81" spans="1:28" x14ac:dyDescent="0.2">
      <c r="A81" s="8">
        <f>IFERROR(VLOOKUP(B81,'[1]DADOS (OCULTAR)'!$Q$3:$S$136,3,0),"")</f>
        <v>9767633000366</v>
      </c>
      <c r="B81" s="9" t="str">
        <f>'[1]TCE - ANEXO III - Preencher'!C90</f>
        <v>HOSPITAL ERMÍRIO COUTINHO - CG Nº 014/2022</v>
      </c>
      <c r="C81" s="10"/>
      <c r="D81" s="11" t="str">
        <f>'[1]TCE - ANEXO III - Preencher'!E90</f>
        <v xml:space="preserve">DANIEL FLORENCIO DIAS NETO 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5143-10</v>
      </c>
      <c r="G81" s="13" t="str">
        <f>IF('[1]TCE - ANEXO III - Preencher'!H90="","",'[1]TCE - ANEXO III - Preencher'!H90)</f>
        <v>01/2026</v>
      </c>
      <c r="H81" s="14" t="str">
        <f>'[1]TCE - ANEXO III - Preencher'!I90</f>
        <v>0,00</v>
      </c>
      <c r="I81" s="14">
        <f>'[1]TCE - ANEXO III - Preencher'!J90</f>
        <v>178.01</v>
      </c>
      <c r="J81" s="14">
        <f>'[1]TCE - ANEXO III - Preencher'!K90</f>
        <v>0</v>
      </c>
      <c r="K81" s="15">
        <f>'[1]TCE - ANEXO III - Preencher'!L90</f>
        <v>101.6</v>
      </c>
      <c r="L81" s="15">
        <f>'[1]TCE - ANEXO III - Preencher'!M90</f>
        <v>16.21</v>
      </c>
      <c r="M81" s="15">
        <f t="shared" si="7"/>
        <v>85.389999999999986</v>
      </c>
      <c r="N81" s="15">
        <f>'[1]TCE - ANEXO III - Preencher'!O90</f>
        <v>2.16</v>
      </c>
      <c r="O81" s="15">
        <f>'[1]TCE - ANEXO III - Preencher'!P90</f>
        <v>0</v>
      </c>
      <c r="P81" s="16">
        <f t="shared" si="8"/>
        <v>2.16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265.56</v>
      </c>
    </row>
    <row r="82" spans="1:28" x14ac:dyDescent="0.2">
      <c r="A82" s="8">
        <f>IFERROR(VLOOKUP(B82,'[1]DADOS (OCULTAR)'!$Q$3:$S$136,3,0),"")</f>
        <v>9767633000366</v>
      </c>
      <c r="B82" s="9" t="str">
        <f>'[1]TCE - ANEXO III - Preencher'!C91</f>
        <v>HOSPITAL ERMÍRIO COUTINHO - CG Nº 014/2022</v>
      </c>
      <c r="C82" s="10"/>
      <c r="D82" s="11" t="str">
        <f>'[1]TCE - ANEXO III - Preencher'!E91</f>
        <v>DANIELLE BARBOSA SANTIAGO E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01/2026</v>
      </c>
      <c r="H82" s="14" t="str">
        <f>'[1]TCE - ANEXO III - Preencher'!I91</f>
        <v>0,00</v>
      </c>
      <c r="I82" s="14">
        <f>'[1]TCE - ANEXO III - Preencher'!J91</f>
        <v>191.35</v>
      </c>
      <c r="J82" s="14">
        <f>'[1]TCE - ANEXO III - Preencher'!K91</f>
        <v>0</v>
      </c>
      <c r="K82" s="15">
        <f>'[1]TCE - ANEXO III - Preencher'!L91</f>
        <v>101.6</v>
      </c>
      <c r="L82" s="15">
        <f>'[1]TCE - ANEXO III - Preencher'!M91</f>
        <v>16.21</v>
      </c>
      <c r="M82" s="15">
        <f t="shared" si="7"/>
        <v>85.389999999999986</v>
      </c>
      <c r="N82" s="15">
        <f>'[1]TCE - ANEXO III - Preencher'!O91</f>
        <v>2.16</v>
      </c>
      <c r="O82" s="15">
        <f>'[1]TCE - ANEXO III - Preencher'!P91</f>
        <v>0</v>
      </c>
      <c r="P82" s="16">
        <f t="shared" si="8"/>
        <v>2.16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1807</v>
      </c>
      <c r="Y82" s="15">
        <f>'[1]TCE - ANEXO III - Preencher'!Z91</f>
        <v>0</v>
      </c>
      <c r="Z82" s="16">
        <f t="shared" si="11"/>
        <v>1807</v>
      </c>
      <c r="AA82" s="17" t="str">
        <f>IF('[1]TCE - ANEXO III - Preencher'!AB91="","",'[1]TCE - ANEXO III - Preencher'!AB91)</f>
        <v/>
      </c>
      <c r="AB82" s="15">
        <f t="shared" si="6"/>
        <v>2085.9</v>
      </c>
    </row>
    <row r="83" spans="1:28" x14ac:dyDescent="0.2">
      <c r="A83" s="8">
        <f>IFERROR(VLOOKUP(B83,'[1]DADOS (OCULTAR)'!$Q$3:$S$136,3,0),"")</f>
        <v>9767633000366</v>
      </c>
      <c r="B83" s="9" t="str">
        <f>'[1]TCE - ANEXO III - Preencher'!C92</f>
        <v>HOSPITAL ERMÍRIO COUTINHO - CG Nº 014/2022</v>
      </c>
      <c r="C83" s="10"/>
      <c r="D83" s="11" t="str">
        <f>'[1]TCE - ANEXO III - Preencher'!E92</f>
        <v>DANIELLE CASSIMIRO PEREIRA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5132-05</v>
      </c>
      <c r="G83" s="13" t="str">
        <f>IF('[1]TCE - ANEXO III - Preencher'!H92="","",'[1]TCE - ANEXO III - Preencher'!H92)</f>
        <v>01/2026</v>
      </c>
      <c r="H83" s="14" t="str">
        <f>'[1]TCE - ANEXO III - Preencher'!I92</f>
        <v>0,00</v>
      </c>
      <c r="I83" s="14">
        <f>'[1]TCE - ANEXO III - Preencher'!J92</f>
        <v>177.84</v>
      </c>
      <c r="J83" s="14">
        <f>'[1]TCE - ANEXO III - Preencher'!K92</f>
        <v>0</v>
      </c>
      <c r="K83" s="15">
        <f>'[1]TCE - ANEXO III - Preencher'!L92</f>
        <v>101.6</v>
      </c>
      <c r="L83" s="15">
        <f>'[1]TCE - ANEXO III - Preencher'!M92</f>
        <v>16.21</v>
      </c>
      <c r="M83" s="15">
        <f t="shared" si="7"/>
        <v>85.389999999999986</v>
      </c>
      <c r="N83" s="15">
        <f>'[1]TCE - ANEXO III - Preencher'!O92</f>
        <v>2.16</v>
      </c>
      <c r="O83" s="15">
        <f>'[1]TCE - ANEXO III - Preencher'!P92</f>
        <v>0</v>
      </c>
      <c r="P83" s="16">
        <f t="shared" si="8"/>
        <v>2.16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265.39000000000004</v>
      </c>
    </row>
    <row r="84" spans="1:28" x14ac:dyDescent="0.2">
      <c r="A84" s="8">
        <f>IFERROR(VLOOKUP(B84,'[1]DADOS (OCULTAR)'!$Q$3:$S$136,3,0),"")</f>
        <v>9767633000366</v>
      </c>
      <c r="B84" s="9" t="str">
        <f>'[1]TCE - ANEXO III - Preencher'!C93</f>
        <v>HOSPITAL ERMÍRIO COUTINHO - CG Nº 014/2022</v>
      </c>
      <c r="C84" s="10"/>
      <c r="D84" s="11" t="str">
        <f>'[1]TCE - ANEXO III - Preencher'!E93</f>
        <v>DANNIELI D ALMEIDA LINS REGIS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 t="str">
        <f>IF('[1]TCE - ANEXO III - Preencher'!H93="","",'[1]TCE - ANEXO III - Preencher'!H93)</f>
        <v>01/2026</v>
      </c>
      <c r="H84" s="14" t="str">
        <f>'[1]TCE - ANEXO III - Preencher'!I93</f>
        <v>0,00</v>
      </c>
      <c r="I84" s="14">
        <f>'[1]TCE - ANEXO III - Preencher'!J93</f>
        <v>448.7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4.9800000000000004</v>
      </c>
      <c r="O84" s="15">
        <f>'[1]TCE - ANEXO III - Preencher'!P93</f>
        <v>0</v>
      </c>
      <c r="P84" s="16">
        <f t="shared" si="8"/>
        <v>4.9800000000000004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1466.14</v>
      </c>
      <c r="Y84" s="15">
        <f>'[1]TCE - ANEXO III - Preencher'!Z93</f>
        <v>0</v>
      </c>
      <c r="Z84" s="16">
        <f t="shared" si="11"/>
        <v>1466.14</v>
      </c>
      <c r="AA84" s="17" t="str">
        <f>IF('[1]TCE - ANEXO III - Preencher'!AB93="","",'[1]TCE - ANEXO III - Preencher'!AB93)</f>
        <v/>
      </c>
      <c r="AB84" s="15">
        <f t="shared" si="6"/>
        <v>1919.8200000000002</v>
      </c>
    </row>
    <row r="85" spans="1:28" x14ac:dyDescent="0.2">
      <c r="A85" s="8">
        <f>IFERROR(VLOOKUP(B85,'[1]DADOS (OCULTAR)'!$Q$3:$S$136,3,0),"")</f>
        <v>9767633000366</v>
      </c>
      <c r="B85" s="9" t="str">
        <f>'[1]TCE - ANEXO III - Preencher'!C94</f>
        <v>HOSPITAL ERMÍRIO COUTINHO - CG Nº 014/2022</v>
      </c>
      <c r="C85" s="10"/>
      <c r="D85" s="11" t="str">
        <f>'[1]TCE - ANEXO III - Preencher'!E94</f>
        <v>DARLAN QUIRINO DE SOUSA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01/2026</v>
      </c>
      <c r="H85" s="14" t="str">
        <f>'[1]TCE - ANEXO III - Preencher'!I94</f>
        <v>0,00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328.55</v>
      </c>
      <c r="Y85" s="15">
        <f>'[1]TCE - ANEXO III - Preencher'!Z94</f>
        <v>0</v>
      </c>
      <c r="Z85" s="16">
        <f t="shared" si="11"/>
        <v>328.55</v>
      </c>
      <c r="AA85" s="17" t="str">
        <f>IF('[1]TCE - ANEXO III - Preencher'!AB94="","",'[1]TCE - ANEXO III - Preencher'!AB94)</f>
        <v/>
      </c>
      <c r="AB85" s="15">
        <f t="shared" si="6"/>
        <v>328.55</v>
      </c>
    </row>
    <row r="86" spans="1:28" x14ac:dyDescent="0.2">
      <c r="A86" s="8">
        <f>IFERROR(VLOOKUP(B86,'[1]DADOS (OCULTAR)'!$Q$3:$S$136,3,0),"")</f>
        <v>9767633000366</v>
      </c>
      <c r="B86" s="9" t="str">
        <f>'[1]TCE - ANEXO III - Preencher'!C95</f>
        <v>HOSPITAL ERMÍRIO COUTINHO - CG Nº 014/2022</v>
      </c>
      <c r="C86" s="10"/>
      <c r="D86" s="11" t="str">
        <f>'[1]TCE - ANEXO III - Preencher'!E95</f>
        <v>DARLING LETICIA NASCIMENTO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01/2026</v>
      </c>
      <c r="H86" s="14" t="str">
        <f>'[1]TCE - ANEXO III - Preencher'!I95</f>
        <v>0,00</v>
      </c>
      <c r="I86" s="14">
        <f>'[1]TCE - ANEXO III - Preencher'!J95</f>
        <v>175.85</v>
      </c>
      <c r="J86" s="14">
        <f>'[1]TCE - ANEXO III - Preencher'!K95</f>
        <v>0</v>
      </c>
      <c r="K86" s="15">
        <f>'[1]TCE - ANEXO III - Preencher'!L95</f>
        <v>101.6</v>
      </c>
      <c r="L86" s="15">
        <f>'[1]TCE - ANEXO III - Preencher'!M95</f>
        <v>16.21</v>
      </c>
      <c r="M86" s="15">
        <f t="shared" si="7"/>
        <v>85.389999999999986</v>
      </c>
      <c r="N86" s="15">
        <f>'[1]TCE - ANEXO III - Preencher'!O95</f>
        <v>2.16</v>
      </c>
      <c r="O86" s="15">
        <f>'[1]TCE - ANEXO III - Preencher'!P95</f>
        <v>0</v>
      </c>
      <c r="P86" s="16">
        <f t="shared" si="8"/>
        <v>2.16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1566.07</v>
      </c>
      <c r="Y86" s="15">
        <f>'[1]TCE - ANEXO III - Preencher'!Z95</f>
        <v>0</v>
      </c>
      <c r="Z86" s="16">
        <f t="shared" si="11"/>
        <v>1566.07</v>
      </c>
      <c r="AA86" s="17" t="str">
        <f>IF('[1]TCE - ANEXO III - Preencher'!AB95="","",'[1]TCE - ANEXO III - Preencher'!AB95)</f>
        <v/>
      </c>
      <c r="AB86" s="15">
        <f t="shared" si="6"/>
        <v>1829.47</v>
      </c>
    </row>
    <row r="87" spans="1:28" x14ac:dyDescent="0.2">
      <c r="A87" s="8">
        <f>IFERROR(VLOOKUP(B87,'[1]DADOS (OCULTAR)'!$Q$3:$S$136,3,0),"")</f>
        <v>9767633000366</v>
      </c>
      <c r="B87" s="9" t="str">
        <f>'[1]TCE - ANEXO III - Preencher'!C96</f>
        <v>HOSPITAL ERMÍRIO COUTINHO - CG Nº 014/2022</v>
      </c>
      <c r="C87" s="10"/>
      <c r="D87" s="11" t="str">
        <f>'[1]TCE - ANEXO III - Preencher'!E96</f>
        <v>DAVID RICHARDE TRINDADE DO NASCIMENTO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4110-05</v>
      </c>
      <c r="G87" s="13" t="str">
        <f>IF('[1]TCE - ANEXO III - Preencher'!H96="","",'[1]TCE - ANEXO III - Preencher'!H96)</f>
        <v>01/2026</v>
      </c>
      <c r="H87" s="14" t="str">
        <f>'[1]TCE - ANEXO III - Preencher'!I96</f>
        <v>0,00</v>
      </c>
      <c r="I87" s="14">
        <f>'[1]TCE - ANEXO III - Preencher'!J96</f>
        <v>0</v>
      </c>
      <c r="J87" s="14">
        <f>'[1]TCE - ANEXO III - Preencher'!K96</f>
        <v>12.42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2.16</v>
      </c>
      <c r="O87" s="15">
        <f>'[1]TCE - ANEXO III - Preencher'!P96</f>
        <v>0</v>
      </c>
      <c r="P87" s="16">
        <f t="shared" si="8"/>
        <v>2.16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14.58</v>
      </c>
    </row>
    <row r="88" spans="1:28" x14ac:dyDescent="0.2">
      <c r="A88" s="8">
        <f>IFERROR(VLOOKUP(B88,'[1]DADOS (OCULTAR)'!$Q$3:$S$136,3,0),"")</f>
        <v>9767633000366</v>
      </c>
      <c r="B88" s="9" t="str">
        <f>'[1]TCE - ANEXO III - Preencher'!C97</f>
        <v>HOSPITAL ERMÍRIO COUTINHO - CG Nº 014/2022</v>
      </c>
      <c r="C88" s="10"/>
      <c r="D88" s="11" t="str">
        <f>'[1]TCE - ANEXO III - Preencher'!E97</f>
        <v>DAYANE CYBELLE ARAUJO DE ANDRADE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01/2026</v>
      </c>
      <c r="H88" s="14" t="str">
        <f>'[1]TCE - ANEXO III - Preencher'!I97</f>
        <v>0,00</v>
      </c>
      <c r="I88" s="14">
        <f>'[1]TCE - ANEXO III - Preencher'!J97</f>
        <v>248.93</v>
      </c>
      <c r="J88" s="14">
        <f>'[1]TCE - ANEXO III - Preencher'!K97</f>
        <v>0</v>
      </c>
      <c r="K88" s="15">
        <f>'[1]TCE - ANEXO III - Preencher'!L97</f>
        <v>101.6</v>
      </c>
      <c r="L88" s="15">
        <f>'[1]TCE - ANEXO III - Preencher'!M97</f>
        <v>2.79</v>
      </c>
      <c r="M88" s="15">
        <f t="shared" si="7"/>
        <v>98.809999999999988</v>
      </c>
      <c r="N88" s="15">
        <f>'[1]TCE - ANEXO III - Preencher'!O97</f>
        <v>4.9800000000000004</v>
      </c>
      <c r="O88" s="15">
        <f>'[1]TCE - ANEXO III - Preencher'!P97</f>
        <v>0</v>
      </c>
      <c r="P88" s="16">
        <f t="shared" si="8"/>
        <v>4.9800000000000004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2459.15</v>
      </c>
      <c r="Y88" s="15">
        <f>'[1]TCE - ANEXO III - Preencher'!Z97</f>
        <v>0</v>
      </c>
      <c r="Z88" s="16">
        <f t="shared" si="11"/>
        <v>2459.15</v>
      </c>
      <c r="AA88" s="17" t="str">
        <f>IF('[1]TCE - ANEXO III - Preencher'!AB97="","",'[1]TCE - ANEXO III - Preencher'!AB97)</f>
        <v/>
      </c>
      <c r="AB88" s="15">
        <f t="shared" si="6"/>
        <v>2811.87</v>
      </c>
    </row>
    <row r="89" spans="1:28" x14ac:dyDescent="0.2">
      <c r="A89" s="8">
        <f>IFERROR(VLOOKUP(B89,'[1]DADOS (OCULTAR)'!$Q$3:$S$136,3,0),"")</f>
        <v>9767633000366</v>
      </c>
      <c r="B89" s="9" t="str">
        <f>'[1]TCE - ANEXO III - Preencher'!C98</f>
        <v>HOSPITAL ERMÍRIO COUTINHO - CG Nº 014/2022</v>
      </c>
      <c r="C89" s="10"/>
      <c r="D89" s="11" t="str">
        <f>'[1]TCE - ANEXO III - Preencher'!E98</f>
        <v>DAYANE FERNANDA CANDIDO GOMES DOS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01/2026</v>
      </c>
      <c r="H89" s="14" t="str">
        <f>'[1]TCE - ANEXO III - Preencher'!I98</f>
        <v>0,00</v>
      </c>
      <c r="I89" s="14">
        <f>'[1]TCE - ANEXO III - Preencher'!J98</f>
        <v>227.86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2.16</v>
      </c>
      <c r="O89" s="15">
        <f>'[1]TCE - ANEXO III - Preencher'!P98</f>
        <v>0</v>
      </c>
      <c r="P89" s="16">
        <f t="shared" si="8"/>
        <v>2.16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1807</v>
      </c>
      <c r="Y89" s="15">
        <f>'[1]TCE - ANEXO III - Preencher'!Z98</f>
        <v>0</v>
      </c>
      <c r="Z89" s="16">
        <f t="shared" si="11"/>
        <v>1807</v>
      </c>
      <c r="AA89" s="17" t="str">
        <f>IF('[1]TCE - ANEXO III - Preencher'!AB98="","",'[1]TCE - ANEXO III - Preencher'!AB98)</f>
        <v/>
      </c>
      <c r="AB89" s="15">
        <f t="shared" si="6"/>
        <v>2037.02</v>
      </c>
    </row>
    <row r="90" spans="1:28" x14ac:dyDescent="0.2">
      <c r="A90" s="8">
        <f>IFERROR(VLOOKUP(B90,'[1]DADOS (OCULTAR)'!$Q$3:$S$136,3,0),"")</f>
        <v>9767633000366</v>
      </c>
      <c r="B90" s="9" t="str">
        <f>'[1]TCE - ANEXO III - Preencher'!C99</f>
        <v>HOSPITAL ERMÍRIO COUTINHO - CG Nº 014/2022</v>
      </c>
      <c r="C90" s="10"/>
      <c r="D90" s="11" t="str">
        <f>'[1]TCE - ANEXO III - Preencher'!E99</f>
        <v>DAYRLLA ANDREZA FERREIRA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01/2026</v>
      </c>
      <c r="H90" s="14" t="str">
        <f>'[1]TCE - ANEXO III - Preencher'!I99</f>
        <v>0,00</v>
      </c>
      <c r="I90" s="14">
        <f>'[1]TCE - ANEXO III - Preencher'!J99</f>
        <v>162.37</v>
      </c>
      <c r="J90" s="14">
        <f>'[1]TCE - ANEXO III - Preencher'!K99</f>
        <v>0</v>
      </c>
      <c r="K90" s="15">
        <f>'[1]TCE - ANEXO III - Preencher'!L99</f>
        <v>101.6</v>
      </c>
      <c r="L90" s="15">
        <f>'[1]TCE - ANEXO III - Preencher'!M99</f>
        <v>16.21</v>
      </c>
      <c r="M90" s="15">
        <f t="shared" si="7"/>
        <v>85.389999999999986</v>
      </c>
      <c r="N90" s="15">
        <f>'[1]TCE - ANEXO III - Preencher'!O99</f>
        <v>2.16</v>
      </c>
      <c r="O90" s="15">
        <f>'[1]TCE - ANEXO III - Preencher'!P99</f>
        <v>0</v>
      </c>
      <c r="P90" s="16">
        <f t="shared" si="8"/>
        <v>2.16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1807</v>
      </c>
      <c r="Y90" s="15">
        <f>'[1]TCE - ANEXO III - Preencher'!Z99</f>
        <v>0</v>
      </c>
      <c r="Z90" s="16">
        <f t="shared" si="11"/>
        <v>1807</v>
      </c>
      <c r="AA90" s="17" t="str">
        <f>IF('[1]TCE - ANEXO III - Preencher'!AB99="","",'[1]TCE - ANEXO III - Preencher'!AB99)</f>
        <v/>
      </c>
      <c r="AB90" s="15">
        <f t="shared" si="6"/>
        <v>2056.92</v>
      </c>
    </row>
    <row r="91" spans="1:28" x14ac:dyDescent="0.2">
      <c r="A91" s="8">
        <f>IFERROR(VLOOKUP(B91,'[1]DADOS (OCULTAR)'!$Q$3:$S$136,3,0),"")</f>
        <v>9767633000366</v>
      </c>
      <c r="B91" s="9" t="str">
        <f>'[1]TCE - ANEXO III - Preencher'!C100</f>
        <v>HOSPITAL ERMÍRIO COUTINHO - CG Nº 014/2022</v>
      </c>
      <c r="C91" s="10"/>
      <c r="D91" s="11" t="str">
        <f>'[1]TCE - ANEXO III - Preencher'!E100</f>
        <v>DENICLEIDE GOMES DE OLIVEIRA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2234-05</v>
      </c>
      <c r="G91" s="13" t="str">
        <f>IF('[1]TCE - ANEXO III - Preencher'!H100="","",'[1]TCE - ANEXO III - Preencher'!H100)</f>
        <v>01/2026</v>
      </c>
      <c r="H91" s="14" t="str">
        <f>'[1]TCE - ANEXO III - Preencher'!I100</f>
        <v>0,00</v>
      </c>
      <c r="I91" s="14">
        <f>'[1]TCE - ANEXO III - Preencher'!J100</f>
        <v>371.77</v>
      </c>
      <c r="J91" s="14">
        <f>'[1]TCE - ANEXO III - Preencher'!K100</f>
        <v>0</v>
      </c>
      <c r="K91" s="15">
        <f>'[1]TCE - ANEXO III - Preencher'!L100</f>
        <v>101.6</v>
      </c>
      <c r="L91" s="15">
        <f>'[1]TCE - ANEXO III - Preencher'!M100</f>
        <v>21.12</v>
      </c>
      <c r="M91" s="15">
        <f t="shared" si="7"/>
        <v>80.47999999999999</v>
      </c>
      <c r="N91" s="15">
        <f>'[1]TCE - ANEXO III - Preencher'!O100</f>
        <v>2.16</v>
      </c>
      <c r="O91" s="15">
        <f>'[1]TCE - ANEXO III - Preencher'!P100</f>
        <v>0</v>
      </c>
      <c r="P91" s="16">
        <f t="shared" si="8"/>
        <v>2.16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454.41</v>
      </c>
    </row>
    <row r="92" spans="1:28" x14ac:dyDescent="0.2">
      <c r="A92" s="8">
        <f>IFERROR(VLOOKUP(B92,'[1]DADOS (OCULTAR)'!$Q$3:$S$136,3,0),"")</f>
        <v>9767633000366</v>
      </c>
      <c r="B92" s="9" t="str">
        <f>'[1]TCE - ANEXO III - Preencher'!C101</f>
        <v>HOSPITAL ERMÍRIO COUTINHO - CG Nº 014/2022</v>
      </c>
      <c r="C92" s="10"/>
      <c r="D92" s="11" t="str">
        <f>'[1]TCE - ANEXO III - Preencher'!E101</f>
        <v>DENISE BARBOSA SANTIAGO DE SOUZA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01/2026</v>
      </c>
      <c r="H92" s="14" t="str">
        <f>'[1]TCE - ANEXO III - Preencher'!I101</f>
        <v>0,00</v>
      </c>
      <c r="I92" s="14">
        <f>'[1]TCE - ANEXO III - Preencher'!J101</f>
        <v>236.44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2.16</v>
      </c>
      <c r="O92" s="15">
        <f>'[1]TCE - ANEXO III - Preencher'!P101</f>
        <v>0</v>
      </c>
      <c r="P92" s="16">
        <f t="shared" si="8"/>
        <v>2.16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1807</v>
      </c>
      <c r="Y92" s="15">
        <f>'[1]TCE - ANEXO III - Preencher'!Z101</f>
        <v>0</v>
      </c>
      <c r="Z92" s="16">
        <f t="shared" si="11"/>
        <v>1807</v>
      </c>
      <c r="AA92" s="17" t="str">
        <f>IF('[1]TCE - ANEXO III - Preencher'!AB101="","",'[1]TCE - ANEXO III - Preencher'!AB101)</f>
        <v/>
      </c>
      <c r="AB92" s="15">
        <f t="shared" si="6"/>
        <v>2045.6</v>
      </c>
    </row>
    <row r="93" spans="1:28" x14ac:dyDescent="0.2">
      <c r="A93" s="8">
        <f>IFERROR(VLOOKUP(B93,'[1]DADOS (OCULTAR)'!$Q$3:$S$136,3,0),"")</f>
        <v>9767633000366</v>
      </c>
      <c r="B93" s="9" t="str">
        <f>'[1]TCE - ANEXO III - Preencher'!C102</f>
        <v>HOSPITAL ERMÍRIO COUTINHO - CG Nº 014/2022</v>
      </c>
      <c r="C93" s="10"/>
      <c r="D93" s="11" t="str">
        <f>'[1]TCE - ANEXO III - Preencher'!E102</f>
        <v>DIEGO MELO RODRIGUES DOS SANTOS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5211-30</v>
      </c>
      <c r="G93" s="13" t="str">
        <f>IF('[1]TCE - ANEXO III - Preencher'!H102="","",'[1]TCE - ANEXO III - Preencher'!H102)</f>
        <v>01/2026</v>
      </c>
      <c r="H93" s="14" t="str">
        <f>'[1]TCE - ANEXO III - Preencher'!I102</f>
        <v>0,00</v>
      </c>
      <c r="I93" s="14">
        <f>'[1]TCE - ANEXO III - Preencher'!J102</f>
        <v>153.68</v>
      </c>
      <c r="J93" s="14">
        <f>'[1]TCE - ANEXO III - Preencher'!K102</f>
        <v>0</v>
      </c>
      <c r="K93" s="15">
        <f>'[1]TCE - ANEXO III - Preencher'!L102</f>
        <v>101.6</v>
      </c>
      <c r="L93" s="15">
        <f>'[1]TCE - ANEXO III - Preencher'!M102</f>
        <v>16.21</v>
      </c>
      <c r="M93" s="15">
        <f t="shared" si="7"/>
        <v>85.389999999999986</v>
      </c>
      <c r="N93" s="15">
        <f>'[1]TCE - ANEXO III - Preencher'!O102</f>
        <v>2.16</v>
      </c>
      <c r="O93" s="15">
        <f>'[1]TCE - ANEXO III - Preencher'!P102</f>
        <v>0</v>
      </c>
      <c r="P93" s="16">
        <f t="shared" si="8"/>
        <v>2.16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241.23</v>
      </c>
    </row>
    <row r="94" spans="1:28" x14ac:dyDescent="0.2">
      <c r="A94" s="8">
        <f>IFERROR(VLOOKUP(B94,'[1]DADOS (OCULTAR)'!$Q$3:$S$136,3,0),"")</f>
        <v>9767633000366</v>
      </c>
      <c r="B94" s="9" t="str">
        <f>'[1]TCE - ANEXO III - Preencher'!C103</f>
        <v>HOSPITAL ERMÍRIO COUTINHO - CG Nº 014/2022</v>
      </c>
      <c r="C94" s="10"/>
      <c r="D94" s="11" t="str">
        <f>'[1]TCE - ANEXO III - Preencher'!E103</f>
        <v>DIONE DARLEN BARBOSA DOS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01/2026</v>
      </c>
      <c r="H94" s="14" t="str">
        <f>'[1]TCE - ANEXO III - Preencher'!I103</f>
        <v>0,00</v>
      </c>
      <c r="I94" s="14">
        <f>'[1]TCE - ANEXO III - Preencher'!J103</f>
        <v>175.34</v>
      </c>
      <c r="J94" s="14">
        <f>'[1]TCE - ANEXO III - Preencher'!K103</f>
        <v>0</v>
      </c>
      <c r="K94" s="15">
        <f>'[1]TCE - ANEXO III - Preencher'!L103</f>
        <v>101.6</v>
      </c>
      <c r="L94" s="15">
        <f>'[1]TCE - ANEXO III - Preencher'!M103</f>
        <v>16.21</v>
      </c>
      <c r="M94" s="15">
        <f t="shared" si="7"/>
        <v>85.389999999999986</v>
      </c>
      <c r="N94" s="15">
        <f>'[1]TCE - ANEXO III - Preencher'!O103</f>
        <v>2.16</v>
      </c>
      <c r="O94" s="15">
        <f>'[1]TCE - ANEXO III - Preencher'!P103</f>
        <v>0</v>
      </c>
      <c r="P94" s="16">
        <f t="shared" si="8"/>
        <v>2.16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81.02</v>
      </c>
      <c r="U94" s="15">
        <f>'[1]TCE - ANEXO III - Preencher'!V103</f>
        <v>0</v>
      </c>
      <c r="V94" s="16">
        <f t="shared" si="10"/>
        <v>81.02</v>
      </c>
      <c r="W94" s="17" t="str">
        <f>IF('[1]TCE - ANEXO III - Preencher'!X103="","",'[1]TCE - ANEXO III - Preencher'!X103)</f>
        <v>AUXILIO CRECHE</v>
      </c>
      <c r="X94" s="15">
        <f>'[1]TCE - ANEXO III - Preencher'!Y103</f>
        <v>1807</v>
      </c>
      <c r="Y94" s="15">
        <f>'[1]TCE - ANEXO III - Preencher'!Z103</f>
        <v>0</v>
      </c>
      <c r="Z94" s="16">
        <f t="shared" si="11"/>
        <v>1807</v>
      </c>
      <c r="AA94" s="17" t="str">
        <f>IF('[1]TCE - ANEXO III - Preencher'!AB103="","",'[1]TCE - ANEXO III - Preencher'!AB103)</f>
        <v/>
      </c>
      <c r="AB94" s="15">
        <f t="shared" si="6"/>
        <v>2150.91</v>
      </c>
    </row>
    <row r="95" spans="1:28" x14ac:dyDescent="0.2">
      <c r="A95" s="8">
        <f>IFERROR(VLOOKUP(B95,'[1]DADOS (OCULTAR)'!$Q$3:$S$136,3,0),"")</f>
        <v>9767633000366</v>
      </c>
      <c r="B95" s="9" t="str">
        <f>'[1]TCE - ANEXO III - Preencher'!C104</f>
        <v>HOSPITAL ERMÍRIO COUTINHO - CG Nº 014/2022</v>
      </c>
      <c r="C95" s="10"/>
      <c r="D95" s="11" t="str">
        <f>'[1]TCE - ANEXO III - Preencher'!E104</f>
        <v>DUCILENE MARIA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01/2026</v>
      </c>
      <c r="H95" s="14" t="str">
        <f>'[1]TCE - ANEXO III - Preencher'!I104</f>
        <v>0,00</v>
      </c>
      <c r="I95" s="14">
        <f>'[1]TCE - ANEXO III - Preencher'!J104</f>
        <v>313.74</v>
      </c>
      <c r="J95" s="14">
        <f>'[1]TCE - ANEXO III - Preencher'!K104</f>
        <v>0</v>
      </c>
      <c r="K95" s="15">
        <f>'[1]TCE - ANEXO III - Preencher'!L104</f>
        <v>101.6</v>
      </c>
      <c r="L95" s="15">
        <f>'[1]TCE - ANEXO III - Preencher'!M104</f>
        <v>4.28</v>
      </c>
      <c r="M95" s="15">
        <f t="shared" si="7"/>
        <v>97.32</v>
      </c>
      <c r="N95" s="15">
        <f>'[1]TCE - ANEXO III - Preencher'!O104</f>
        <v>4.9800000000000004</v>
      </c>
      <c r="O95" s="15">
        <f>'[1]TCE - ANEXO III - Preencher'!P104</f>
        <v>0</v>
      </c>
      <c r="P95" s="16">
        <f t="shared" si="8"/>
        <v>4.9800000000000004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1466.14</v>
      </c>
      <c r="Y95" s="15">
        <f>'[1]TCE - ANEXO III - Preencher'!Z104</f>
        <v>0</v>
      </c>
      <c r="Z95" s="16">
        <f t="shared" si="11"/>
        <v>1466.14</v>
      </c>
      <c r="AA95" s="17" t="str">
        <f>IF('[1]TCE - ANEXO III - Preencher'!AB104="","",'[1]TCE - ANEXO III - Preencher'!AB104)</f>
        <v/>
      </c>
      <c r="AB95" s="15">
        <f t="shared" si="6"/>
        <v>1882.18</v>
      </c>
    </row>
    <row r="96" spans="1:28" x14ac:dyDescent="0.2">
      <c r="A96" s="8">
        <f>IFERROR(VLOOKUP(B96,'[1]DADOS (OCULTAR)'!$Q$3:$S$136,3,0),"")</f>
        <v>9767633000366</v>
      </c>
      <c r="B96" s="9" t="str">
        <f>'[1]TCE - ANEXO III - Preencher'!C105</f>
        <v>HOSPITAL ERMÍRIO COUTINHO - CG Nº 014/2022</v>
      </c>
      <c r="C96" s="10"/>
      <c r="D96" s="11" t="str">
        <f>'[1]TCE - ANEXO III - Preencher'!E105</f>
        <v>DULCINETE MARIA DE SOUSA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01/2026</v>
      </c>
      <c r="H96" s="14" t="str">
        <f>'[1]TCE - ANEXO III - Preencher'!I105</f>
        <v>0,00</v>
      </c>
      <c r="I96" s="14">
        <f>'[1]TCE - ANEXO III - Preencher'!J105</f>
        <v>197.27</v>
      </c>
      <c r="J96" s="14">
        <f>'[1]TCE - ANEXO III - Preencher'!K105</f>
        <v>0</v>
      </c>
      <c r="K96" s="15">
        <f>'[1]TCE - ANEXO III - Preencher'!L105</f>
        <v>101.6</v>
      </c>
      <c r="L96" s="15">
        <f>'[1]TCE - ANEXO III - Preencher'!M105</f>
        <v>16.21</v>
      </c>
      <c r="M96" s="15">
        <f t="shared" si="7"/>
        <v>85.389999999999986</v>
      </c>
      <c r="N96" s="15">
        <f>'[1]TCE - ANEXO III - Preencher'!O105</f>
        <v>2.16</v>
      </c>
      <c r="O96" s="15">
        <f>'[1]TCE - ANEXO III - Preencher'!P105</f>
        <v>0</v>
      </c>
      <c r="P96" s="16">
        <f t="shared" si="8"/>
        <v>2.16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1807</v>
      </c>
      <c r="Y96" s="15">
        <f>'[1]TCE - ANEXO III - Preencher'!Z105</f>
        <v>0</v>
      </c>
      <c r="Z96" s="16">
        <f t="shared" si="11"/>
        <v>1807</v>
      </c>
      <c r="AA96" s="17" t="str">
        <f>IF('[1]TCE - ANEXO III - Preencher'!AB105="","",'[1]TCE - ANEXO III - Preencher'!AB105)</f>
        <v/>
      </c>
      <c r="AB96" s="15">
        <f t="shared" si="6"/>
        <v>2091.8200000000002</v>
      </c>
    </row>
    <row r="97" spans="1:28" x14ac:dyDescent="0.2">
      <c r="A97" s="8">
        <f>IFERROR(VLOOKUP(B97,'[1]DADOS (OCULTAR)'!$Q$3:$S$136,3,0),"")</f>
        <v>9767633000366</v>
      </c>
      <c r="B97" s="9" t="str">
        <f>'[1]TCE - ANEXO III - Preencher'!C106</f>
        <v>HOSPITAL ERMÍRIO COUTINHO - CG Nº 014/2022</v>
      </c>
      <c r="C97" s="10"/>
      <c r="D97" s="11" t="str">
        <f>'[1]TCE - ANEXO III - Preencher'!E106</f>
        <v>EDEJALMA ROCHA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3241-15</v>
      </c>
      <c r="G97" s="13" t="str">
        <f>IF('[1]TCE - ANEXO III - Preencher'!H106="","",'[1]TCE - ANEXO III - Preencher'!H106)</f>
        <v>01/2026</v>
      </c>
      <c r="H97" s="14" t="str">
        <f>'[1]TCE - ANEXO III - Preencher'!I106</f>
        <v>0,00</v>
      </c>
      <c r="I97" s="14">
        <f>'[1]TCE - ANEXO III - Preencher'!J106</f>
        <v>335.2</v>
      </c>
      <c r="J97" s="14">
        <f>'[1]TCE - ANEXO III - Preencher'!K106</f>
        <v>0</v>
      </c>
      <c r="K97" s="15">
        <f>'[1]TCE - ANEXO III - Preencher'!L106</f>
        <v>101.6</v>
      </c>
      <c r="L97" s="15">
        <f>'[1]TCE - ANEXO III - Preencher'!M106</f>
        <v>32.42</v>
      </c>
      <c r="M97" s="15">
        <f t="shared" si="7"/>
        <v>69.179999999999993</v>
      </c>
      <c r="N97" s="15">
        <f>'[1]TCE - ANEXO III - Preencher'!O106</f>
        <v>14.01</v>
      </c>
      <c r="O97" s="15">
        <f>'[1]TCE - ANEXO III - Preencher'!P106</f>
        <v>0</v>
      </c>
      <c r="P97" s="16">
        <f t="shared" si="8"/>
        <v>14.01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418.39</v>
      </c>
    </row>
    <row r="98" spans="1:28" x14ac:dyDescent="0.2">
      <c r="A98" s="8">
        <f>IFERROR(VLOOKUP(B98,'[1]DADOS (OCULTAR)'!$Q$3:$S$136,3,0),"")</f>
        <v>9767633000366</v>
      </c>
      <c r="B98" s="9" t="str">
        <f>'[1]TCE - ANEXO III - Preencher'!C107</f>
        <v>HOSPITAL ERMÍRIO COUTINHO - CG Nº 014/2022</v>
      </c>
      <c r="C98" s="10"/>
      <c r="D98" s="11" t="str">
        <f>'[1]TCE - ANEXO III - Preencher'!E107</f>
        <v>EDELSON SEVERO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5151-10</v>
      </c>
      <c r="G98" s="13" t="str">
        <f>IF('[1]TCE - ANEXO III - Preencher'!H107="","",'[1]TCE - ANEXO III - Preencher'!H107)</f>
        <v>01/2026</v>
      </c>
      <c r="H98" s="14" t="str">
        <f>'[1]TCE - ANEXO III - Preencher'!I107</f>
        <v>0,00</v>
      </c>
      <c r="I98" s="14">
        <f>'[1]TCE - ANEXO III - Preencher'!J107</f>
        <v>241.59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2.16</v>
      </c>
      <c r="O98" s="15">
        <f>'[1]TCE - ANEXO III - Preencher'!P107</f>
        <v>0</v>
      </c>
      <c r="P98" s="16">
        <f t="shared" si="8"/>
        <v>2.16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243.75</v>
      </c>
    </row>
    <row r="99" spans="1:28" x14ac:dyDescent="0.2">
      <c r="A99" s="8">
        <f>IFERROR(VLOOKUP(B99,'[1]DADOS (OCULTAR)'!$Q$3:$S$136,3,0),"")</f>
        <v>9767633000366</v>
      </c>
      <c r="B99" s="9" t="str">
        <f>'[1]TCE - ANEXO III - Preencher'!C108</f>
        <v>HOSPITAL ERMÍRIO COUTINHO - CG Nº 014/2022</v>
      </c>
      <c r="C99" s="10"/>
      <c r="D99" s="11" t="str">
        <f>'[1]TCE - ANEXO III - Preencher'!E108</f>
        <v>EDIANA MARIA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01/2026</v>
      </c>
      <c r="H99" s="14" t="str">
        <f>'[1]TCE - ANEXO III - Preencher'!I108</f>
        <v>0,00</v>
      </c>
      <c r="I99" s="14">
        <f>'[1]TCE - ANEXO III - Preencher'!J108</f>
        <v>191.35</v>
      </c>
      <c r="J99" s="14">
        <f>'[1]TCE - ANEXO III - Preencher'!K108</f>
        <v>0</v>
      </c>
      <c r="K99" s="15">
        <f>'[1]TCE - ANEXO III - Preencher'!L108</f>
        <v>101.6</v>
      </c>
      <c r="L99" s="15">
        <f>'[1]TCE - ANEXO III - Preencher'!M108</f>
        <v>16.21</v>
      </c>
      <c r="M99" s="15">
        <f t="shared" si="7"/>
        <v>85.389999999999986</v>
      </c>
      <c r="N99" s="15">
        <f>'[1]TCE - ANEXO III - Preencher'!O108</f>
        <v>2.16</v>
      </c>
      <c r="O99" s="15">
        <f>'[1]TCE - ANEXO III - Preencher'!P108</f>
        <v>0</v>
      </c>
      <c r="P99" s="16">
        <f t="shared" si="8"/>
        <v>2.16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1807</v>
      </c>
      <c r="Y99" s="15">
        <f>'[1]TCE - ANEXO III - Preencher'!Z108</f>
        <v>0</v>
      </c>
      <c r="Z99" s="16">
        <f t="shared" si="11"/>
        <v>1807</v>
      </c>
      <c r="AA99" s="17" t="str">
        <f>IF('[1]TCE - ANEXO III - Preencher'!AB108="","",'[1]TCE - ANEXO III - Preencher'!AB108)</f>
        <v/>
      </c>
      <c r="AB99" s="15">
        <f t="shared" si="6"/>
        <v>2085.9</v>
      </c>
    </row>
    <row r="100" spans="1:28" x14ac:dyDescent="0.2">
      <c r="A100" s="8">
        <f>IFERROR(VLOOKUP(B100,'[1]DADOS (OCULTAR)'!$Q$3:$S$136,3,0),"")</f>
        <v>9767633000366</v>
      </c>
      <c r="B100" s="9" t="str">
        <f>'[1]TCE - ANEXO III - Preencher'!C109</f>
        <v>HOSPITAL ERMÍRIO COUTINHO - CG Nº 014/2022</v>
      </c>
      <c r="C100" s="10"/>
      <c r="D100" s="11" t="str">
        <f>'[1]TCE - ANEXO III - Preencher'!E109</f>
        <v>EDIJAILMA MIRANDA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4110-05</v>
      </c>
      <c r="G100" s="13" t="str">
        <f>IF('[1]TCE - ANEXO III - Preencher'!H109="","",'[1]TCE - ANEXO III - Preencher'!H109)</f>
        <v>01/2026</v>
      </c>
      <c r="H100" s="14" t="str">
        <f>'[1]TCE - ANEXO III - Preencher'!I109</f>
        <v>0,00</v>
      </c>
      <c r="I100" s="14">
        <f>'[1]TCE - ANEXO III - Preencher'!J109</f>
        <v>176.08</v>
      </c>
      <c r="J100" s="14">
        <f>'[1]TCE - ANEXO III - Preencher'!K109</f>
        <v>0</v>
      </c>
      <c r="K100" s="15">
        <f>'[1]TCE - ANEXO III - Preencher'!L109</f>
        <v>101.6</v>
      </c>
      <c r="L100" s="15">
        <f>'[1]TCE - ANEXO III - Preencher'!M109</f>
        <v>16.21</v>
      </c>
      <c r="M100" s="15">
        <f t="shared" si="7"/>
        <v>85.389999999999986</v>
      </c>
      <c r="N100" s="15">
        <f>'[1]TCE - ANEXO III - Preencher'!O109</f>
        <v>2.16</v>
      </c>
      <c r="O100" s="15">
        <f>'[1]TCE - ANEXO III - Preencher'!P109</f>
        <v>0</v>
      </c>
      <c r="P100" s="16">
        <f t="shared" si="8"/>
        <v>2.16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263.63000000000005</v>
      </c>
    </row>
    <row r="101" spans="1:28" x14ac:dyDescent="0.2">
      <c r="A101" s="8">
        <f>IFERROR(VLOOKUP(B101,'[1]DADOS (OCULTAR)'!$Q$3:$S$136,3,0),"")</f>
        <v>9767633000366</v>
      </c>
      <c r="B101" s="9" t="str">
        <f>'[1]TCE - ANEXO III - Preencher'!C110</f>
        <v>HOSPITAL ERMÍRIO COUTINHO - CG Nº 014/2022</v>
      </c>
      <c r="C101" s="10"/>
      <c r="D101" s="11" t="str">
        <f>'[1]TCE - ANEXO III - Preencher'!E110</f>
        <v>EDIJAIRO DE ANDRADE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01/2026</v>
      </c>
      <c r="H101" s="14" t="str">
        <f>'[1]TCE - ANEXO III - Preencher'!I110</f>
        <v>0,00</v>
      </c>
      <c r="I101" s="14">
        <f>'[1]TCE - ANEXO III - Preencher'!J110</f>
        <v>175.34</v>
      </c>
      <c r="J101" s="14">
        <f>'[1]TCE - ANEXO III - Preencher'!K110</f>
        <v>0</v>
      </c>
      <c r="K101" s="15">
        <f>'[1]TCE - ANEXO III - Preencher'!L110</f>
        <v>101.6</v>
      </c>
      <c r="L101" s="15">
        <f>'[1]TCE - ANEXO III - Preencher'!M110</f>
        <v>16.21</v>
      </c>
      <c r="M101" s="15">
        <f t="shared" si="7"/>
        <v>85.389999999999986</v>
      </c>
      <c r="N101" s="15">
        <f>'[1]TCE - ANEXO III - Preencher'!O110</f>
        <v>2.16</v>
      </c>
      <c r="O101" s="15">
        <f>'[1]TCE - ANEXO III - Preencher'!P110</f>
        <v>0</v>
      </c>
      <c r="P101" s="16">
        <f t="shared" si="8"/>
        <v>2.16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1807</v>
      </c>
      <c r="Y101" s="15">
        <f>'[1]TCE - ANEXO III - Preencher'!Z110</f>
        <v>0</v>
      </c>
      <c r="Z101" s="16">
        <f t="shared" si="11"/>
        <v>1807</v>
      </c>
      <c r="AA101" s="17" t="str">
        <f>IF('[1]TCE - ANEXO III - Preencher'!AB110="","",'[1]TCE - ANEXO III - Preencher'!AB110)</f>
        <v/>
      </c>
      <c r="AB101" s="15">
        <f t="shared" si="6"/>
        <v>2069.89</v>
      </c>
    </row>
    <row r="102" spans="1:28" x14ac:dyDescent="0.2">
      <c r="A102" s="8">
        <f>IFERROR(VLOOKUP(B102,'[1]DADOS (OCULTAR)'!$Q$3:$S$136,3,0),"")</f>
        <v>9767633000366</v>
      </c>
      <c r="B102" s="9" t="str">
        <f>'[1]TCE - ANEXO III - Preencher'!C111</f>
        <v>HOSPITAL ERMÍRIO COUTINHO - CG Nº 014/2022</v>
      </c>
      <c r="C102" s="10"/>
      <c r="D102" s="11" t="str">
        <f>'[1]TCE - ANEXO III - Preencher'!E111</f>
        <v>EDINEA MARIA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01/2026</v>
      </c>
      <c r="H102" s="14" t="str">
        <f>'[1]TCE - ANEXO III - Preencher'!I111</f>
        <v>0,00</v>
      </c>
      <c r="I102" s="14">
        <f>'[1]TCE - ANEXO III - Preencher'!J111</f>
        <v>162.37</v>
      </c>
      <c r="J102" s="14">
        <f>'[1]TCE - ANEXO III - Preencher'!K111</f>
        <v>0</v>
      </c>
      <c r="K102" s="15">
        <f>'[1]TCE - ANEXO III - Preencher'!L111</f>
        <v>101.6</v>
      </c>
      <c r="L102" s="15">
        <f>'[1]TCE - ANEXO III - Preencher'!M111</f>
        <v>16.21</v>
      </c>
      <c r="M102" s="15">
        <f t="shared" si="7"/>
        <v>85.389999999999986</v>
      </c>
      <c r="N102" s="15">
        <f>'[1]TCE - ANEXO III - Preencher'!O111</f>
        <v>2.16</v>
      </c>
      <c r="O102" s="15">
        <f>'[1]TCE - ANEXO III - Preencher'!P111</f>
        <v>0</v>
      </c>
      <c r="P102" s="16">
        <f t="shared" si="8"/>
        <v>2.16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1807</v>
      </c>
      <c r="Y102" s="15">
        <f>'[1]TCE - ANEXO III - Preencher'!Z111</f>
        <v>0</v>
      </c>
      <c r="Z102" s="16">
        <f t="shared" si="11"/>
        <v>1807</v>
      </c>
      <c r="AA102" s="17" t="str">
        <f>IF('[1]TCE - ANEXO III - Preencher'!AB111="","",'[1]TCE - ANEXO III - Preencher'!AB111)</f>
        <v/>
      </c>
      <c r="AB102" s="15">
        <f t="shared" si="6"/>
        <v>2056.92</v>
      </c>
    </row>
    <row r="103" spans="1:28" x14ac:dyDescent="0.2">
      <c r="A103" s="8">
        <f>IFERROR(VLOOKUP(B103,'[1]DADOS (OCULTAR)'!$Q$3:$S$136,3,0),"")</f>
        <v>9767633000366</v>
      </c>
      <c r="B103" s="9" t="str">
        <f>'[1]TCE - ANEXO III - Preencher'!C112</f>
        <v>HOSPITAL ERMÍRIO COUTINHO - CG Nº 014/2022</v>
      </c>
      <c r="C103" s="10"/>
      <c r="D103" s="11" t="str">
        <f>'[1]TCE - ANEXO III - Preencher'!E112</f>
        <v>EDMILSON VIEIRA DO NASCIMENTO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01/2026</v>
      </c>
      <c r="H103" s="14" t="str">
        <f>'[1]TCE - ANEXO III - Preencher'!I112</f>
        <v>0,00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447.12</v>
      </c>
      <c r="Y103" s="15">
        <f>'[1]TCE - ANEXO III - Preencher'!Z112</f>
        <v>0</v>
      </c>
      <c r="Z103" s="16">
        <f t="shared" si="11"/>
        <v>447.12</v>
      </c>
      <c r="AA103" s="17" t="str">
        <f>IF('[1]TCE - ANEXO III - Preencher'!AB112="","",'[1]TCE - ANEXO III - Preencher'!AB112)</f>
        <v/>
      </c>
      <c r="AB103" s="15">
        <f t="shared" si="6"/>
        <v>447.12</v>
      </c>
    </row>
    <row r="104" spans="1:28" x14ac:dyDescent="0.2">
      <c r="A104" s="8">
        <f>IFERROR(VLOOKUP(B104,'[1]DADOS (OCULTAR)'!$Q$3:$S$136,3,0),"")</f>
        <v>9767633000366</v>
      </c>
      <c r="B104" s="9" t="str">
        <f>'[1]TCE - ANEXO III - Preencher'!C113</f>
        <v>HOSPITAL ERMÍRIO COUTINHO - CG Nº 014/2022</v>
      </c>
      <c r="C104" s="10"/>
      <c r="D104" s="11" t="str">
        <f>'[1]TCE - ANEXO III - Preencher'!E113</f>
        <v>EDSON DE LUCENA ABREU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5151-10</v>
      </c>
      <c r="G104" s="13" t="str">
        <f>IF('[1]TCE - ANEXO III - Preencher'!H113="","",'[1]TCE - ANEXO III - Preencher'!H113)</f>
        <v>01/2026</v>
      </c>
      <c r="H104" s="14" t="str">
        <f>'[1]TCE - ANEXO III - Preencher'!I113</f>
        <v>0,00</v>
      </c>
      <c r="I104" s="14">
        <f>'[1]TCE - ANEXO III - Preencher'!J113</f>
        <v>159.22</v>
      </c>
      <c r="J104" s="14">
        <f>'[1]TCE - ANEXO III - Preencher'!K113</f>
        <v>0</v>
      </c>
      <c r="K104" s="15">
        <f>'[1]TCE - ANEXO III - Preencher'!L113</f>
        <v>101.6</v>
      </c>
      <c r="L104" s="15">
        <f>'[1]TCE - ANEXO III - Preencher'!M113</f>
        <v>16.21</v>
      </c>
      <c r="M104" s="15">
        <f t="shared" si="7"/>
        <v>85.389999999999986</v>
      </c>
      <c r="N104" s="15">
        <f>'[1]TCE - ANEXO III - Preencher'!O113</f>
        <v>2.16</v>
      </c>
      <c r="O104" s="15">
        <f>'[1]TCE - ANEXO III - Preencher'!P113</f>
        <v>0</v>
      </c>
      <c r="P104" s="16">
        <f t="shared" si="8"/>
        <v>2.16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246.76999999999998</v>
      </c>
    </row>
    <row r="105" spans="1:28" x14ac:dyDescent="0.2">
      <c r="A105" s="8">
        <f>IFERROR(VLOOKUP(B105,'[1]DADOS (OCULTAR)'!$Q$3:$S$136,3,0),"")</f>
        <v>9767633000366</v>
      </c>
      <c r="B105" s="9" t="str">
        <f>'[1]TCE - ANEXO III - Preencher'!C114</f>
        <v>HOSPITAL ERMÍRIO COUTINHO - CG Nº 014/2022</v>
      </c>
      <c r="C105" s="10"/>
      <c r="D105" s="11" t="str">
        <f>'[1]TCE - ANEXO III - Preencher'!E114</f>
        <v>EDUARDO ANDRE FERREIRA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2521-05</v>
      </c>
      <c r="G105" s="13" t="str">
        <f>IF('[1]TCE - ANEXO III - Preencher'!H114="","",'[1]TCE - ANEXO III - Preencher'!H114)</f>
        <v>01/2026</v>
      </c>
      <c r="H105" s="14" t="str">
        <f>'[1]TCE - ANEXO III - Preencher'!I114</f>
        <v>0,00</v>
      </c>
      <c r="I105" s="14">
        <f>'[1]TCE - ANEXO III - Preencher'!J114</f>
        <v>165.61</v>
      </c>
      <c r="J105" s="14">
        <f>'[1]TCE - ANEXO III - Preencher'!K114</f>
        <v>0</v>
      </c>
      <c r="K105" s="15">
        <f>'[1]TCE - ANEXO III - Preencher'!L114</f>
        <v>101.6</v>
      </c>
      <c r="L105" s="15">
        <f>'[1]TCE - ANEXO III - Preencher'!M114</f>
        <v>16.21</v>
      </c>
      <c r="M105" s="15">
        <f t="shared" si="7"/>
        <v>85.389999999999986</v>
      </c>
      <c r="N105" s="15">
        <f>'[1]TCE - ANEXO III - Preencher'!O114</f>
        <v>2.38</v>
      </c>
      <c r="O105" s="15">
        <f>'[1]TCE - ANEXO III - Preencher'!P114</f>
        <v>0</v>
      </c>
      <c r="P105" s="16">
        <f t="shared" si="8"/>
        <v>2.38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253.38</v>
      </c>
    </row>
    <row r="106" spans="1:28" x14ac:dyDescent="0.2">
      <c r="A106" s="8">
        <f>IFERROR(VLOOKUP(B106,'[1]DADOS (OCULTAR)'!$Q$3:$S$136,3,0),"")</f>
        <v>9767633000366</v>
      </c>
      <c r="B106" s="9" t="str">
        <f>'[1]TCE - ANEXO III - Preencher'!C115</f>
        <v>HOSPITAL ERMÍRIO COUTINHO - CG Nº 014/2022</v>
      </c>
      <c r="C106" s="10"/>
      <c r="D106" s="11" t="str">
        <f>'[1]TCE - ANEXO III - Preencher'!E115</f>
        <v>EDUARDO DE LIMA E SILVA DE SOUZA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2521-05</v>
      </c>
      <c r="G106" s="13" t="str">
        <f>IF('[1]TCE - ANEXO III - Preencher'!H115="","",'[1]TCE - ANEXO III - Preencher'!H115)</f>
        <v>01/2026</v>
      </c>
      <c r="H106" s="14" t="str">
        <f>'[1]TCE - ANEXO III - Preencher'!I115</f>
        <v>0,00</v>
      </c>
      <c r="I106" s="14">
        <f>'[1]TCE - ANEXO III - Preencher'!J115</f>
        <v>189.41</v>
      </c>
      <c r="J106" s="14">
        <f>'[1]TCE - ANEXO III - Preencher'!K115</f>
        <v>0</v>
      </c>
      <c r="K106" s="15">
        <f>'[1]TCE - ANEXO III - Preencher'!L115</f>
        <v>101.6</v>
      </c>
      <c r="L106" s="15">
        <f>'[1]TCE - ANEXO III - Preencher'!M115</f>
        <v>16.21</v>
      </c>
      <c r="M106" s="15">
        <f t="shared" si="7"/>
        <v>85.389999999999986</v>
      </c>
      <c r="N106" s="15">
        <f>'[1]TCE - ANEXO III - Preencher'!O115</f>
        <v>2.38</v>
      </c>
      <c r="O106" s="15">
        <f>'[1]TCE - ANEXO III - Preencher'!P115</f>
        <v>0</v>
      </c>
      <c r="P106" s="16">
        <f t="shared" si="8"/>
        <v>2.38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277.17999999999995</v>
      </c>
    </row>
    <row r="107" spans="1:28" x14ac:dyDescent="0.2">
      <c r="A107" s="8">
        <f>IFERROR(VLOOKUP(B107,'[1]DADOS (OCULTAR)'!$Q$3:$S$136,3,0),"")</f>
        <v>9767633000366</v>
      </c>
      <c r="B107" s="9" t="str">
        <f>'[1]TCE - ANEXO III - Preencher'!C116</f>
        <v>HOSPITAL ERMÍRIO COUTINHO - CG Nº 014/2022</v>
      </c>
      <c r="C107" s="10"/>
      <c r="D107" s="11" t="str">
        <f>'[1]TCE - ANEXO III - Preencher'!E116</f>
        <v xml:space="preserve">EDVANIA MODESTO ALVES 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01/2026</v>
      </c>
      <c r="H107" s="14" t="str">
        <f>'[1]TCE - ANEXO III - Preencher'!I116</f>
        <v>0,00</v>
      </c>
      <c r="I107" s="14">
        <f>'[1]TCE - ANEXO III - Preencher'!J116</f>
        <v>182.91</v>
      </c>
      <c r="J107" s="14">
        <f>'[1]TCE - ANEXO III - Preencher'!K116</f>
        <v>0</v>
      </c>
      <c r="K107" s="15">
        <f>'[1]TCE - ANEXO III - Preencher'!L116</f>
        <v>101.6</v>
      </c>
      <c r="L107" s="15">
        <f>'[1]TCE - ANEXO III - Preencher'!M116</f>
        <v>16.21</v>
      </c>
      <c r="M107" s="15">
        <f t="shared" si="7"/>
        <v>85.389999999999986</v>
      </c>
      <c r="N107" s="15">
        <f>'[1]TCE - ANEXO III - Preencher'!O116</f>
        <v>2.16</v>
      </c>
      <c r="O107" s="15">
        <f>'[1]TCE - ANEXO III - Preencher'!P116</f>
        <v>0</v>
      </c>
      <c r="P107" s="16">
        <f t="shared" si="8"/>
        <v>2.16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1807</v>
      </c>
      <c r="Y107" s="15">
        <f>'[1]TCE - ANEXO III - Preencher'!Z116</f>
        <v>0</v>
      </c>
      <c r="Z107" s="16">
        <f t="shared" si="11"/>
        <v>1807</v>
      </c>
      <c r="AA107" s="17" t="str">
        <f>IF('[1]TCE - ANEXO III - Preencher'!AB116="","",'[1]TCE - ANEXO III - Preencher'!AB116)</f>
        <v/>
      </c>
      <c r="AB107" s="15">
        <f t="shared" si="6"/>
        <v>2077.46</v>
      </c>
    </row>
    <row r="108" spans="1:28" x14ac:dyDescent="0.2">
      <c r="A108" s="8">
        <f>IFERROR(VLOOKUP(B108,'[1]DADOS (OCULTAR)'!$Q$3:$S$136,3,0),"")</f>
        <v>9767633000366</v>
      </c>
      <c r="B108" s="9" t="str">
        <f>'[1]TCE - ANEXO III - Preencher'!C117</f>
        <v>HOSPITAL ERMÍRIO COUTINHO - CG Nº 014/2022</v>
      </c>
      <c r="C108" s="10"/>
      <c r="D108" s="11" t="str">
        <f>'[1]TCE - ANEXO III - Preencher'!E117</f>
        <v>EGNALDO FERREIRA LOPES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2251-25</v>
      </c>
      <c r="G108" s="13" t="str">
        <f>IF('[1]TCE - ANEXO III - Preencher'!H117="","",'[1]TCE - ANEXO III - Preencher'!H117)</f>
        <v>01/2026</v>
      </c>
      <c r="H108" s="14" t="str">
        <f>'[1]TCE - ANEXO III - Preencher'!I117</f>
        <v>0,00</v>
      </c>
      <c r="I108" s="14">
        <f>'[1]TCE - ANEXO III - Preencher'!J117</f>
        <v>1171.42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8.58</v>
      </c>
      <c r="O108" s="15">
        <f>'[1]TCE - ANEXO III - Preencher'!P117</f>
        <v>0</v>
      </c>
      <c r="P108" s="16">
        <f t="shared" si="8"/>
        <v>8.58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1180</v>
      </c>
    </row>
    <row r="109" spans="1:28" x14ac:dyDescent="0.2">
      <c r="A109" s="8">
        <f>IFERROR(VLOOKUP(B109,'[1]DADOS (OCULTAR)'!$Q$3:$S$136,3,0),"")</f>
        <v>9767633000366</v>
      </c>
      <c r="B109" s="9" t="str">
        <f>'[1]TCE - ANEXO III - Preencher'!C118</f>
        <v>HOSPITAL ERMÍRIO COUTINHO - CG Nº 014/2022</v>
      </c>
      <c r="C109" s="10"/>
      <c r="D109" s="11" t="str">
        <f>'[1]TCE - ANEXO III - Preencher'!E118</f>
        <v>ELAINE BIENE LUIZ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01/2026</v>
      </c>
      <c r="H109" s="14" t="str">
        <f>'[1]TCE - ANEXO III - Preencher'!I118</f>
        <v>0,00</v>
      </c>
      <c r="I109" s="14">
        <f>'[1]TCE - ANEXO III - Preencher'!J118</f>
        <v>162.37</v>
      </c>
      <c r="J109" s="14">
        <f>'[1]TCE - ANEXO III - Preencher'!K118</f>
        <v>0</v>
      </c>
      <c r="K109" s="15">
        <f>'[1]TCE - ANEXO III - Preencher'!L118</f>
        <v>101.6</v>
      </c>
      <c r="L109" s="15">
        <f>'[1]TCE - ANEXO III - Preencher'!M118</f>
        <v>16.21</v>
      </c>
      <c r="M109" s="15">
        <f t="shared" si="7"/>
        <v>85.389999999999986</v>
      </c>
      <c r="N109" s="15">
        <f>'[1]TCE - ANEXO III - Preencher'!O118</f>
        <v>2.16</v>
      </c>
      <c r="O109" s="15">
        <f>'[1]TCE - ANEXO III - Preencher'!P118</f>
        <v>0</v>
      </c>
      <c r="P109" s="16">
        <f t="shared" si="8"/>
        <v>2.16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1807</v>
      </c>
      <c r="Y109" s="15">
        <f>'[1]TCE - ANEXO III - Preencher'!Z118</f>
        <v>0</v>
      </c>
      <c r="Z109" s="16">
        <f t="shared" si="11"/>
        <v>1807</v>
      </c>
      <c r="AA109" s="17" t="str">
        <f>IF('[1]TCE - ANEXO III - Preencher'!AB118="","",'[1]TCE - ANEXO III - Preencher'!AB118)</f>
        <v/>
      </c>
      <c r="AB109" s="15">
        <f t="shared" si="6"/>
        <v>2056.92</v>
      </c>
    </row>
    <row r="110" spans="1:28" x14ac:dyDescent="0.2">
      <c r="A110" s="8">
        <f>IFERROR(VLOOKUP(B110,'[1]DADOS (OCULTAR)'!$Q$3:$S$136,3,0),"")</f>
        <v>9767633000366</v>
      </c>
      <c r="B110" s="9" t="str">
        <f>'[1]TCE - ANEXO III - Preencher'!C119</f>
        <v>HOSPITAL ERMÍRIO COUTINHO - CG Nº 014/2022</v>
      </c>
      <c r="C110" s="10"/>
      <c r="D110" s="11" t="str">
        <f>'[1]TCE - ANEXO III - Preencher'!E119</f>
        <v>ELAINE CRISTINA DO NASCIMENTO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01/2026</v>
      </c>
      <c r="H110" s="14" t="str">
        <f>'[1]TCE - ANEXO III - Preencher'!I119</f>
        <v>0,00</v>
      </c>
      <c r="I110" s="14">
        <f>'[1]TCE - ANEXO III - Preencher'!J119</f>
        <v>198.73</v>
      </c>
      <c r="J110" s="14">
        <f>'[1]TCE - ANEXO III - Preencher'!K119</f>
        <v>0</v>
      </c>
      <c r="K110" s="15">
        <f>'[1]TCE - ANEXO III - Preencher'!L119</f>
        <v>101.6</v>
      </c>
      <c r="L110" s="15">
        <f>'[1]TCE - ANEXO III - Preencher'!M119</f>
        <v>16.21</v>
      </c>
      <c r="M110" s="15">
        <f t="shared" si="7"/>
        <v>85.389999999999986</v>
      </c>
      <c r="N110" s="15">
        <f>'[1]TCE - ANEXO III - Preencher'!O119</f>
        <v>2.16</v>
      </c>
      <c r="O110" s="15">
        <f>'[1]TCE - ANEXO III - Preencher'!P119</f>
        <v>0</v>
      </c>
      <c r="P110" s="16">
        <f t="shared" si="8"/>
        <v>2.16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1807</v>
      </c>
      <c r="Y110" s="15">
        <f>'[1]TCE - ANEXO III - Preencher'!Z119</f>
        <v>0</v>
      </c>
      <c r="Z110" s="16">
        <f t="shared" si="11"/>
        <v>1807</v>
      </c>
      <c r="AA110" s="17" t="str">
        <f>IF('[1]TCE - ANEXO III - Preencher'!AB119="","",'[1]TCE - ANEXO III - Preencher'!AB119)</f>
        <v/>
      </c>
      <c r="AB110" s="15">
        <f t="shared" si="6"/>
        <v>2093.2800000000002</v>
      </c>
    </row>
    <row r="111" spans="1:28" x14ac:dyDescent="0.2">
      <c r="A111" s="8">
        <f>IFERROR(VLOOKUP(B111,'[1]DADOS (OCULTAR)'!$Q$3:$S$136,3,0),"")</f>
        <v>9767633000366</v>
      </c>
      <c r="B111" s="9" t="str">
        <f>'[1]TCE - ANEXO III - Preencher'!C120</f>
        <v>HOSPITAL ERMÍRIO COUTINHO - CG Nº 014/2022</v>
      </c>
      <c r="C111" s="10"/>
      <c r="D111" s="11" t="str">
        <f>'[1]TCE - ANEXO III - Preencher'!E120</f>
        <v>ELANIA ANDRADE PEREIRA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01/2026</v>
      </c>
      <c r="H111" s="14" t="str">
        <f>'[1]TCE - ANEXO III - Preencher'!I120</f>
        <v>0,00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821.36</v>
      </c>
      <c r="Y111" s="15">
        <f>'[1]TCE - ANEXO III - Preencher'!Z120</f>
        <v>0</v>
      </c>
      <c r="Z111" s="16">
        <f t="shared" si="11"/>
        <v>821.36</v>
      </c>
      <c r="AA111" s="17" t="str">
        <f>IF('[1]TCE - ANEXO III - Preencher'!AB120="","",'[1]TCE - ANEXO III - Preencher'!AB120)</f>
        <v/>
      </c>
      <c r="AB111" s="15">
        <f t="shared" si="6"/>
        <v>821.36</v>
      </c>
    </row>
    <row r="112" spans="1:28" x14ac:dyDescent="0.2">
      <c r="A112" s="8">
        <f>IFERROR(VLOOKUP(B112,'[1]DADOS (OCULTAR)'!$Q$3:$S$136,3,0),"")</f>
        <v>9767633000366</v>
      </c>
      <c r="B112" s="9" t="str">
        <f>'[1]TCE - ANEXO III - Preencher'!C121</f>
        <v>HOSPITAL ERMÍRIO COUTINHO - CG Nº 014/2022</v>
      </c>
      <c r="C112" s="10"/>
      <c r="D112" s="11" t="str">
        <f>'[1]TCE - ANEXO III - Preencher'!E121</f>
        <v>ELANY CHRISTINY GOMES DA MOTA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01/2026</v>
      </c>
      <c r="H112" s="14" t="str">
        <f>'[1]TCE - ANEXO III - Preencher'!I121</f>
        <v>0,00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821.36</v>
      </c>
      <c r="Y112" s="15">
        <f>'[1]TCE - ANEXO III - Preencher'!Z121</f>
        <v>0</v>
      </c>
      <c r="Z112" s="16">
        <f t="shared" si="11"/>
        <v>821.36</v>
      </c>
      <c r="AA112" s="17" t="str">
        <f>IF('[1]TCE - ANEXO III - Preencher'!AB121="","",'[1]TCE - ANEXO III - Preencher'!AB121)</f>
        <v/>
      </c>
      <c r="AB112" s="15">
        <f t="shared" si="6"/>
        <v>821.36</v>
      </c>
    </row>
    <row r="113" spans="1:28" x14ac:dyDescent="0.2">
      <c r="A113" s="8">
        <f>IFERROR(VLOOKUP(B113,'[1]DADOS (OCULTAR)'!$Q$3:$S$136,3,0),"")</f>
        <v>9767633000366</v>
      </c>
      <c r="B113" s="9" t="str">
        <f>'[1]TCE - ANEXO III - Preencher'!C122</f>
        <v>HOSPITAL ERMÍRIO COUTINHO - CG Nº 014/2022</v>
      </c>
      <c r="C113" s="10"/>
      <c r="D113" s="11" t="str">
        <f>'[1]TCE - ANEXO III - Preencher'!E122</f>
        <v>ELIANA BEZERRA DE LIMA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01/2026</v>
      </c>
      <c r="H113" s="14" t="str">
        <f>'[1]TCE - ANEXO III - Preencher'!I122</f>
        <v>0,00</v>
      </c>
      <c r="I113" s="14">
        <f>'[1]TCE - ANEXO III - Preencher'!J122</f>
        <v>189.5</v>
      </c>
      <c r="J113" s="14">
        <f>'[1]TCE - ANEXO III - Preencher'!K122</f>
        <v>0</v>
      </c>
      <c r="K113" s="15">
        <f>'[1]TCE - ANEXO III - Preencher'!L122</f>
        <v>101.6</v>
      </c>
      <c r="L113" s="15">
        <f>'[1]TCE - ANEXO III - Preencher'!M122</f>
        <v>16.21</v>
      </c>
      <c r="M113" s="15">
        <f t="shared" si="7"/>
        <v>85.389999999999986</v>
      </c>
      <c r="N113" s="15">
        <f>'[1]TCE - ANEXO III - Preencher'!O122</f>
        <v>2.16</v>
      </c>
      <c r="O113" s="15">
        <f>'[1]TCE - ANEXO III - Preencher'!P122</f>
        <v>0</v>
      </c>
      <c r="P113" s="16">
        <f t="shared" si="8"/>
        <v>2.16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1807</v>
      </c>
      <c r="Y113" s="15">
        <f>'[1]TCE - ANEXO III - Preencher'!Z122</f>
        <v>0</v>
      </c>
      <c r="Z113" s="16">
        <f t="shared" si="11"/>
        <v>1807</v>
      </c>
      <c r="AA113" s="17" t="str">
        <f>IF('[1]TCE - ANEXO III - Preencher'!AB122="","",'[1]TCE - ANEXO III - Preencher'!AB122)</f>
        <v/>
      </c>
      <c r="AB113" s="15">
        <f t="shared" si="6"/>
        <v>2084.0500000000002</v>
      </c>
    </row>
    <row r="114" spans="1:28" x14ac:dyDescent="0.2">
      <c r="A114" s="8">
        <f>IFERROR(VLOOKUP(B114,'[1]DADOS (OCULTAR)'!$Q$3:$S$136,3,0),"")</f>
        <v>9767633000366</v>
      </c>
      <c r="B114" s="9" t="str">
        <f>'[1]TCE - ANEXO III - Preencher'!C123</f>
        <v>HOSPITAL ERMÍRIO COUTINHO - CG Nº 014/2022</v>
      </c>
      <c r="C114" s="10"/>
      <c r="D114" s="11" t="str">
        <f>'[1]TCE - ANEXO III - Preencher'!E123</f>
        <v>ELIAS MARCOLINO DE LIRA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5143-10</v>
      </c>
      <c r="G114" s="13" t="str">
        <f>IF('[1]TCE - ANEXO III - Preencher'!H123="","",'[1]TCE - ANEXO III - Preencher'!H123)</f>
        <v>01/2026</v>
      </c>
      <c r="H114" s="14" t="str">
        <f>'[1]TCE - ANEXO III - Preencher'!I123</f>
        <v>0,00</v>
      </c>
      <c r="I114" s="14">
        <f>'[1]TCE - ANEXO III - Preencher'!J123</f>
        <v>178.01</v>
      </c>
      <c r="J114" s="14">
        <f>'[1]TCE - ANEXO III - Preencher'!K123</f>
        <v>0</v>
      </c>
      <c r="K114" s="15">
        <f>'[1]TCE - ANEXO III - Preencher'!L123</f>
        <v>101.6</v>
      </c>
      <c r="L114" s="15">
        <f>'[1]TCE - ANEXO III - Preencher'!M123</f>
        <v>16.21</v>
      </c>
      <c r="M114" s="15">
        <f t="shared" si="7"/>
        <v>85.389999999999986</v>
      </c>
      <c r="N114" s="15">
        <f>'[1]TCE - ANEXO III - Preencher'!O123</f>
        <v>2.16</v>
      </c>
      <c r="O114" s="15">
        <f>'[1]TCE - ANEXO III - Preencher'!P123</f>
        <v>0</v>
      </c>
      <c r="P114" s="16">
        <f t="shared" si="8"/>
        <v>2.16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265.56</v>
      </c>
    </row>
    <row r="115" spans="1:28" x14ac:dyDescent="0.2">
      <c r="A115" s="8">
        <f>IFERROR(VLOOKUP(B115,'[1]DADOS (OCULTAR)'!$Q$3:$S$136,3,0),"")</f>
        <v>9767633000366</v>
      </c>
      <c r="B115" s="9" t="str">
        <f>'[1]TCE - ANEXO III - Preencher'!C124</f>
        <v>HOSPITAL ERMÍRIO COUTINHO - CG Nº 014/2022</v>
      </c>
      <c r="C115" s="10"/>
      <c r="D115" s="11" t="str">
        <f>'[1]TCE - ANEXO III - Preencher'!E124</f>
        <v xml:space="preserve">ELIDA ALVES DE SOUZA 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01/2026</v>
      </c>
      <c r="H115" s="14" t="str">
        <f>'[1]TCE - ANEXO III - Preencher'!I124</f>
        <v>0,00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328.55</v>
      </c>
      <c r="Y115" s="15">
        <f>'[1]TCE - ANEXO III - Preencher'!Z124</f>
        <v>0</v>
      </c>
      <c r="Z115" s="16">
        <f t="shared" si="11"/>
        <v>328.55</v>
      </c>
      <c r="AA115" s="17" t="str">
        <f>IF('[1]TCE - ANEXO III - Preencher'!AB124="","",'[1]TCE - ANEXO III - Preencher'!AB124)</f>
        <v/>
      </c>
      <c r="AB115" s="15">
        <f t="shared" si="6"/>
        <v>328.55</v>
      </c>
    </row>
    <row r="116" spans="1:28" x14ac:dyDescent="0.2">
      <c r="A116" s="8">
        <f>IFERROR(VLOOKUP(B116,'[1]DADOS (OCULTAR)'!$Q$3:$S$136,3,0),"")</f>
        <v>9767633000366</v>
      </c>
      <c r="B116" s="9" t="str">
        <f>'[1]TCE - ANEXO III - Preencher'!C125</f>
        <v>HOSPITAL ERMÍRIO COUTINHO - CG Nº 014/2022</v>
      </c>
      <c r="C116" s="10"/>
      <c r="D116" s="11" t="str">
        <f>'[1]TCE - ANEXO III - Preencher'!E125</f>
        <v>ELIENEIDE DA SILVA PATRICIO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5135-05</v>
      </c>
      <c r="G116" s="13" t="str">
        <f>IF('[1]TCE - ANEXO III - Preencher'!H125="","",'[1]TCE - ANEXO III - Preencher'!H125)</f>
        <v>01/2026</v>
      </c>
      <c r="H116" s="14" t="str">
        <f>'[1]TCE - ANEXO III - Preencher'!I125</f>
        <v>0,00</v>
      </c>
      <c r="I116" s="14">
        <f>'[1]TCE - ANEXO III - Preencher'!J125</f>
        <v>200.78</v>
      </c>
      <c r="J116" s="14">
        <f>'[1]TCE - ANEXO III - Preencher'!K125</f>
        <v>0</v>
      </c>
      <c r="K116" s="15">
        <f>'[1]TCE - ANEXO III - Preencher'!L125</f>
        <v>101.6</v>
      </c>
      <c r="L116" s="15">
        <f>'[1]TCE - ANEXO III - Preencher'!M125</f>
        <v>16.21</v>
      </c>
      <c r="M116" s="15">
        <f t="shared" si="7"/>
        <v>85.389999999999986</v>
      </c>
      <c r="N116" s="15">
        <f>'[1]TCE - ANEXO III - Preencher'!O125</f>
        <v>2.16</v>
      </c>
      <c r="O116" s="15">
        <f>'[1]TCE - ANEXO III - Preencher'!P125</f>
        <v>0</v>
      </c>
      <c r="P116" s="16">
        <f t="shared" si="8"/>
        <v>2.16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288.33</v>
      </c>
    </row>
    <row r="117" spans="1:28" x14ac:dyDescent="0.2">
      <c r="A117" s="8">
        <f>IFERROR(VLOOKUP(B117,'[1]DADOS (OCULTAR)'!$Q$3:$S$136,3,0),"")</f>
        <v>9767633000366</v>
      </c>
      <c r="B117" s="9" t="str">
        <f>'[1]TCE - ANEXO III - Preencher'!C126</f>
        <v>HOSPITAL ERMÍRIO COUTINHO - CG Nº 014/2022</v>
      </c>
      <c r="C117" s="10"/>
      <c r="D117" s="11" t="str">
        <f>'[1]TCE - ANEXO III - Preencher'!E126</f>
        <v>ELIEZER DA SILVA PATRICIO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2521-05</v>
      </c>
      <c r="G117" s="13" t="str">
        <f>IF('[1]TCE - ANEXO III - Preencher'!H126="","",'[1]TCE - ANEXO III - Preencher'!H126)</f>
        <v>01/2026</v>
      </c>
      <c r="H117" s="14" t="str">
        <f>'[1]TCE - ANEXO III - Preencher'!I126</f>
        <v>0,00</v>
      </c>
      <c r="I117" s="14">
        <f>'[1]TCE - ANEXO III - Preencher'!J126</f>
        <v>260.92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2.38</v>
      </c>
      <c r="O117" s="15">
        <f>'[1]TCE - ANEXO III - Preencher'!P126</f>
        <v>0</v>
      </c>
      <c r="P117" s="16">
        <f t="shared" si="8"/>
        <v>2.38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263.3</v>
      </c>
    </row>
    <row r="118" spans="1:28" x14ac:dyDescent="0.2">
      <c r="A118" s="8">
        <f>IFERROR(VLOOKUP(B118,'[1]DADOS (OCULTAR)'!$Q$3:$S$136,3,0),"")</f>
        <v>9767633000366</v>
      </c>
      <c r="B118" s="9" t="str">
        <f>'[1]TCE - ANEXO III - Preencher'!C127</f>
        <v>HOSPITAL ERMÍRIO COUTINHO - CG Nº 014/2022</v>
      </c>
      <c r="C118" s="10"/>
      <c r="D118" s="11" t="str">
        <f>'[1]TCE - ANEXO III - Preencher'!E127</f>
        <v>ELINALDO MIRANDA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3131-15</v>
      </c>
      <c r="G118" s="13" t="str">
        <f>IF('[1]TCE - ANEXO III - Preencher'!H127="","",'[1]TCE - ANEXO III - Preencher'!H127)</f>
        <v>01/2026</v>
      </c>
      <c r="H118" s="14" t="str">
        <f>'[1]TCE - ANEXO III - Preencher'!I127</f>
        <v>0,00</v>
      </c>
      <c r="I118" s="14">
        <f>'[1]TCE - ANEXO III - Preencher'!J127</f>
        <v>230.38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2.16</v>
      </c>
      <c r="O118" s="15">
        <f>'[1]TCE - ANEXO III - Preencher'!P127</f>
        <v>0</v>
      </c>
      <c r="P118" s="16">
        <f t="shared" si="8"/>
        <v>2.16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232.54</v>
      </c>
    </row>
    <row r="119" spans="1:28" x14ac:dyDescent="0.2">
      <c r="A119" s="8">
        <f>IFERROR(VLOOKUP(B119,'[1]DADOS (OCULTAR)'!$Q$3:$S$136,3,0),"")</f>
        <v>9767633000366</v>
      </c>
      <c r="B119" s="9" t="str">
        <f>'[1]TCE - ANEXO III - Preencher'!C128</f>
        <v>HOSPITAL ERMÍRIO COUTINHO - CG Nº 014/2022</v>
      </c>
      <c r="C119" s="10"/>
      <c r="D119" s="11" t="str">
        <f>'[1]TCE - ANEXO III - Preencher'!E128</f>
        <v>ELISA SOARES DA SILVA QUEIROZ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01/2026</v>
      </c>
      <c r="H119" s="14" t="str">
        <f>'[1]TCE - ANEXO III - Preencher'!I128</f>
        <v>0,00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821.36</v>
      </c>
      <c r="Y119" s="15">
        <f>'[1]TCE - ANEXO III - Preencher'!Z128</f>
        <v>0</v>
      </c>
      <c r="Z119" s="16">
        <f t="shared" si="11"/>
        <v>821.36</v>
      </c>
      <c r="AA119" s="17" t="str">
        <f>IF('[1]TCE - ANEXO III - Preencher'!AB128="","",'[1]TCE - ANEXO III - Preencher'!AB128)</f>
        <v/>
      </c>
      <c r="AB119" s="15">
        <f t="shared" si="6"/>
        <v>821.36</v>
      </c>
    </row>
    <row r="120" spans="1:28" x14ac:dyDescent="0.2">
      <c r="A120" s="8">
        <f>IFERROR(VLOOKUP(B120,'[1]DADOS (OCULTAR)'!$Q$3:$S$136,3,0),"")</f>
        <v>9767633000366</v>
      </c>
      <c r="B120" s="9" t="str">
        <f>'[1]TCE - ANEXO III - Preencher'!C129</f>
        <v>HOSPITAL ERMÍRIO COUTINHO - CG Nº 014/2022</v>
      </c>
      <c r="C120" s="10"/>
      <c r="D120" s="11" t="str">
        <f>'[1]TCE - ANEXO III - Preencher'!E129</f>
        <v>ELTON VINICIUS DE OLIVEIRA XAVIER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3132-20</v>
      </c>
      <c r="G120" s="13" t="str">
        <f>IF('[1]TCE - ANEXO III - Preencher'!H129="","",'[1]TCE - ANEXO III - Preencher'!H129)</f>
        <v>01/2026</v>
      </c>
      <c r="H120" s="14" t="str">
        <f>'[1]TCE - ANEXO III - Preencher'!I129</f>
        <v>0,00</v>
      </c>
      <c r="I120" s="14">
        <f>'[1]TCE - ANEXO III - Preencher'!J129</f>
        <v>296.12</v>
      </c>
      <c r="J120" s="14">
        <f>'[1]TCE - ANEXO III - Preencher'!K129</f>
        <v>0</v>
      </c>
      <c r="K120" s="15">
        <f>'[1]TCE - ANEXO III - Preencher'!L129</f>
        <v>101.6</v>
      </c>
      <c r="L120" s="15">
        <f>'[1]TCE - ANEXO III - Preencher'!M129</f>
        <v>32.42</v>
      </c>
      <c r="M120" s="15">
        <f t="shared" si="7"/>
        <v>69.179999999999993</v>
      </c>
      <c r="N120" s="15">
        <f>'[1]TCE - ANEXO III - Preencher'!O129</f>
        <v>2.16</v>
      </c>
      <c r="O120" s="15">
        <f>'[1]TCE - ANEXO III - Preencher'!P129</f>
        <v>0</v>
      </c>
      <c r="P120" s="16">
        <f t="shared" si="8"/>
        <v>2.16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367.46000000000004</v>
      </c>
    </row>
    <row r="121" spans="1:28" x14ac:dyDescent="0.2">
      <c r="A121" s="8">
        <f>IFERROR(VLOOKUP(B121,'[1]DADOS (OCULTAR)'!$Q$3:$S$136,3,0),"")</f>
        <v>9767633000366</v>
      </c>
      <c r="B121" s="9" t="str">
        <f>'[1]TCE - ANEXO III - Preencher'!C130</f>
        <v>HOSPITAL ERMÍRIO COUTINHO - CG Nº 014/2022</v>
      </c>
      <c r="C121" s="10"/>
      <c r="D121" s="11" t="str">
        <f>'[1]TCE - ANEXO III - Preencher'!E130</f>
        <v>ELVIS EMMANUEL SILVA SANTOS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5135-05</v>
      </c>
      <c r="G121" s="13" t="str">
        <f>IF('[1]TCE - ANEXO III - Preencher'!H130="","",'[1]TCE - ANEXO III - Preencher'!H130)</f>
        <v>01/2026</v>
      </c>
      <c r="H121" s="14" t="str">
        <f>'[1]TCE - ANEXO III - Preencher'!I130</f>
        <v>0,00</v>
      </c>
      <c r="I121" s="14">
        <f>'[1]TCE - ANEXO III - Preencher'!J130</f>
        <v>159.22</v>
      </c>
      <c r="J121" s="14">
        <f>'[1]TCE - ANEXO III - Preencher'!K130</f>
        <v>0</v>
      </c>
      <c r="K121" s="15">
        <f>'[1]TCE - ANEXO III - Preencher'!L130</f>
        <v>101.6</v>
      </c>
      <c r="L121" s="15">
        <f>'[1]TCE - ANEXO III - Preencher'!M130</f>
        <v>16.21</v>
      </c>
      <c r="M121" s="15">
        <f t="shared" si="7"/>
        <v>85.389999999999986</v>
      </c>
      <c r="N121" s="15">
        <f>'[1]TCE - ANEXO III - Preencher'!O130</f>
        <v>2.16</v>
      </c>
      <c r="O121" s="15">
        <f>'[1]TCE - ANEXO III - Preencher'!P130</f>
        <v>0</v>
      </c>
      <c r="P121" s="16">
        <f t="shared" si="8"/>
        <v>2.16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246.76999999999998</v>
      </c>
    </row>
    <row r="122" spans="1:28" x14ac:dyDescent="0.2">
      <c r="A122" s="8">
        <f>IFERROR(VLOOKUP(B122,'[1]DADOS (OCULTAR)'!$Q$3:$S$136,3,0),"")</f>
        <v>9767633000366</v>
      </c>
      <c r="B122" s="9" t="str">
        <f>'[1]TCE - ANEXO III - Preencher'!C131</f>
        <v>HOSPITAL ERMÍRIO COUTINHO - CG Nº 014/2022</v>
      </c>
      <c r="C122" s="10"/>
      <c r="D122" s="11" t="str">
        <f>'[1]TCE - ANEXO III - Preencher'!E131</f>
        <v>ELZE MARIA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4101-05</v>
      </c>
      <c r="G122" s="13" t="str">
        <f>IF('[1]TCE - ANEXO III - Preencher'!H131="","",'[1]TCE - ANEXO III - Preencher'!H131)</f>
        <v>01/2026</v>
      </c>
      <c r="H122" s="14" t="str">
        <f>'[1]TCE - ANEXO III - Preencher'!I131</f>
        <v>0,00</v>
      </c>
      <c r="I122" s="14">
        <f>'[1]TCE - ANEXO III - Preencher'!J131</f>
        <v>307.06</v>
      </c>
      <c r="J122" s="14">
        <f>'[1]TCE - ANEXO III - Preencher'!K131</f>
        <v>0</v>
      </c>
      <c r="K122" s="15">
        <f>'[1]TCE - ANEXO III - Preencher'!L131</f>
        <v>101.6</v>
      </c>
      <c r="L122" s="15">
        <f>'[1]TCE - ANEXO III - Preencher'!M131</f>
        <v>32.42</v>
      </c>
      <c r="M122" s="15">
        <f t="shared" si="7"/>
        <v>69.179999999999993</v>
      </c>
      <c r="N122" s="15">
        <f>'[1]TCE - ANEXO III - Preencher'!O131</f>
        <v>2.16</v>
      </c>
      <c r="O122" s="15">
        <f>'[1]TCE - ANEXO III - Preencher'!P131</f>
        <v>0</v>
      </c>
      <c r="P122" s="16">
        <f t="shared" si="8"/>
        <v>2.16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378.40000000000003</v>
      </c>
    </row>
    <row r="123" spans="1:28" x14ac:dyDescent="0.2">
      <c r="A123" s="8">
        <f>IFERROR(VLOOKUP(B123,'[1]DADOS (OCULTAR)'!$Q$3:$S$136,3,0),"")</f>
        <v>9767633000366</v>
      </c>
      <c r="B123" s="9" t="str">
        <f>'[1]TCE - ANEXO III - Preencher'!C132</f>
        <v>HOSPITAL ERMÍRIO COUTINHO - CG Nº 014/2022</v>
      </c>
      <c r="C123" s="10"/>
      <c r="D123" s="11" t="str">
        <f>'[1]TCE - ANEXO III - Preencher'!E132</f>
        <v>EMANUEL RABI GOIANA FREIRE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01/2026</v>
      </c>
      <c r="H123" s="14" t="str">
        <f>'[1]TCE - ANEXO III - Preencher'!I132</f>
        <v>0,00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2096.2800000000002</v>
      </c>
      <c r="Y123" s="15">
        <f>'[1]TCE - ANEXO III - Preencher'!Z132</f>
        <v>0</v>
      </c>
      <c r="Z123" s="16">
        <f t="shared" si="11"/>
        <v>2096.2800000000002</v>
      </c>
      <c r="AA123" s="17" t="str">
        <f>IF('[1]TCE - ANEXO III - Preencher'!AB132="","",'[1]TCE - ANEXO III - Preencher'!AB132)</f>
        <v/>
      </c>
      <c r="AB123" s="15">
        <f t="shared" si="6"/>
        <v>2096.2800000000002</v>
      </c>
    </row>
    <row r="124" spans="1:28" x14ac:dyDescent="0.2">
      <c r="A124" s="8">
        <f>IFERROR(VLOOKUP(B124,'[1]DADOS (OCULTAR)'!$Q$3:$S$136,3,0),"")</f>
        <v>9767633000366</v>
      </c>
      <c r="B124" s="9" t="str">
        <f>'[1]TCE - ANEXO III - Preencher'!C133</f>
        <v>HOSPITAL ERMÍRIO COUTINHO - CG Nº 014/2022</v>
      </c>
      <c r="C124" s="10"/>
      <c r="D124" s="11" t="str">
        <f>'[1]TCE - ANEXO III - Preencher'!E133</f>
        <v>EMANUELLY FLAVIA LUCAS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4221-10</v>
      </c>
      <c r="G124" s="13" t="str">
        <f>IF('[1]TCE - ANEXO III - Preencher'!H133="","",'[1]TCE - ANEXO III - Preencher'!H133)</f>
        <v>01/2026</v>
      </c>
      <c r="H124" s="14" t="str">
        <f>'[1]TCE - ANEXO III - Preencher'!I133</f>
        <v>0,00</v>
      </c>
      <c r="I124" s="14">
        <f>'[1]TCE - ANEXO III - Preencher'!J133</f>
        <v>178.17</v>
      </c>
      <c r="J124" s="14">
        <f>'[1]TCE - ANEXO III - Preencher'!K133</f>
        <v>0</v>
      </c>
      <c r="K124" s="15">
        <f>'[1]TCE - ANEXO III - Preencher'!L133</f>
        <v>101.6</v>
      </c>
      <c r="L124" s="15">
        <f>'[1]TCE - ANEXO III - Preencher'!M133</f>
        <v>16.21</v>
      </c>
      <c r="M124" s="15">
        <f t="shared" si="7"/>
        <v>85.389999999999986</v>
      </c>
      <c r="N124" s="15">
        <f>'[1]TCE - ANEXO III - Preencher'!O133</f>
        <v>2.16</v>
      </c>
      <c r="O124" s="15">
        <f>'[1]TCE - ANEXO III - Preencher'!P133</f>
        <v>0</v>
      </c>
      <c r="P124" s="16">
        <f t="shared" si="8"/>
        <v>2.16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265.71999999999997</v>
      </c>
    </row>
    <row r="125" spans="1:28" x14ac:dyDescent="0.2">
      <c r="A125" s="8">
        <f>IFERROR(VLOOKUP(B125,'[1]DADOS (OCULTAR)'!$Q$3:$S$136,3,0),"")</f>
        <v>9767633000366</v>
      </c>
      <c r="B125" s="9" t="str">
        <f>'[1]TCE - ANEXO III - Preencher'!C134</f>
        <v>HOSPITAL ERMÍRIO COUTINHO - CG Nº 014/2022</v>
      </c>
      <c r="C125" s="10"/>
      <c r="D125" s="11" t="str">
        <f>'[1]TCE - ANEXO III - Preencher'!E134</f>
        <v>EMMANUELLE TAVARES BRAGA DE OLIVEIRA MENDES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01/2026</v>
      </c>
      <c r="H125" s="14" t="str">
        <f>'[1]TCE - ANEXO III - Preencher'!I134</f>
        <v>0,00</v>
      </c>
      <c r="I125" s="14">
        <f>'[1]TCE - ANEXO III - Preencher'!J134</f>
        <v>424.68</v>
      </c>
      <c r="J125" s="14">
        <f>'[1]TCE - ANEXO III - Preencher'!K134</f>
        <v>0</v>
      </c>
      <c r="K125" s="15">
        <f>'[1]TCE - ANEXO III - Preencher'!L134</f>
        <v>101.6</v>
      </c>
      <c r="L125" s="15">
        <f>'[1]TCE - ANEXO III - Preencher'!M134</f>
        <v>4.28</v>
      </c>
      <c r="M125" s="15">
        <f t="shared" si="7"/>
        <v>97.32</v>
      </c>
      <c r="N125" s="15">
        <f>'[1]TCE - ANEXO III - Preencher'!O134</f>
        <v>4.9800000000000004</v>
      </c>
      <c r="O125" s="15">
        <f>'[1]TCE - ANEXO III - Preencher'!P134</f>
        <v>0</v>
      </c>
      <c r="P125" s="16">
        <f t="shared" si="8"/>
        <v>4.9800000000000004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1466.14</v>
      </c>
      <c r="Y125" s="15">
        <f>'[1]TCE - ANEXO III - Preencher'!Z134</f>
        <v>0</v>
      </c>
      <c r="Z125" s="16">
        <f t="shared" si="11"/>
        <v>1466.14</v>
      </c>
      <c r="AA125" s="17" t="str">
        <f>IF('[1]TCE - ANEXO III - Preencher'!AB134="","",'[1]TCE - ANEXO III - Preencher'!AB134)</f>
        <v/>
      </c>
      <c r="AB125" s="15">
        <f t="shared" si="6"/>
        <v>1993.1200000000001</v>
      </c>
    </row>
    <row r="126" spans="1:28" x14ac:dyDescent="0.2">
      <c r="A126" s="8">
        <f>IFERROR(VLOOKUP(B126,'[1]DADOS (OCULTAR)'!$Q$3:$S$136,3,0),"")</f>
        <v>9767633000366</v>
      </c>
      <c r="B126" s="9" t="str">
        <f>'[1]TCE - ANEXO III - Preencher'!C135</f>
        <v>HOSPITAL ERMÍRIO COUTINHO - CG Nº 014/2022</v>
      </c>
      <c r="C126" s="10"/>
      <c r="D126" s="11" t="str">
        <f>'[1]TCE - ANEXO III - Preencher'!E135</f>
        <v>ERICA MONTEIRO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3242-05</v>
      </c>
      <c r="G126" s="13" t="str">
        <f>IF('[1]TCE - ANEXO III - Preencher'!H135="","",'[1]TCE - ANEXO III - Preencher'!H135)</f>
        <v>01/2026</v>
      </c>
      <c r="H126" s="14" t="str">
        <f>'[1]TCE - ANEXO III - Preencher'!I135</f>
        <v>0,00</v>
      </c>
      <c r="I126" s="14">
        <f>'[1]TCE - ANEXO III - Preencher'!J135</f>
        <v>168.99</v>
      </c>
      <c r="J126" s="14">
        <f>'[1]TCE - ANEXO III - Preencher'!K135</f>
        <v>0</v>
      </c>
      <c r="K126" s="15">
        <f>'[1]TCE - ANEXO III - Preencher'!L135</f>
        <v>101.6</v>
      </c>
      <c r="L126" s="15">
        <f>'[1]TCE - ANEXO III - Preencher'!M135</f>
        <v>32.42</v>
      </c>
      <c r="M126" s="15">
        <f t="shared" si="7"/>
        <v>69.179999999999993</v>
      </c>
      <c r="N126" s="15">
        <f>'[1]TCE - ANEXO III - Preencher'!O135</f>
        <v>2.16</v>
      </c>
      <c r="O126" s="15">
        <f>'[1]TCE - ANEXO III - Preencher'!P135</f>
        <v>0</v>
      </c>
      <c r="P126" s="16">
        <f t="shared" si="8"/>
        <v>2.16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240.33</v>
      </c>
    </row>
    <row r="127" spans="1:28" x14ac:dyDescent="0.2">
      <c r="A127" s="8">
        <f>IFERROR(VLOOKUP(B127,'[1]DADOS (OCULTAR)'!$Q$3:$S$136,3,0),"")</f>
        <v>9767633000366</v>
      </c>
      <c r="B127" s="9" t="str">
        <f>'[1]TCE - ANEXO III - Preencher'!C136</f>
        <v>HOSPITAL ERMÍRIO COUTINHO - CG Nº 014/2022</v>
      </c>
      <c r="C127" s="10"/>
      <c r="D127" s="11" t="str">
        <f>'[1]TCE - ANEXO III - Preencher'!E136</f>
        <v>ERICA MUNIQUE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01/2026</v>
      </c>
      <c r="H127" s="14" t="str">
        <f>'[1]TCE - ANEXO III - Preencher'!I136</f>
        <v>0,00</v>
      </c>
      <c r="I127" s="14">
        <f>'[1]TCE - ANEXO III - Preencher'!J136</f>
        <v>197.27</v>
      </c>
      <c r="J127" s="14">
        <f>'[1]TCE - ANEXO III - Preencher'!K136</f>
        <v>0</v>
      </c>
      <c r="K127" s="15">
        <f>'[1]TCE - ANEXO III - Preencher'!L136</f>
        <v>101.6</v>
      </c>
      <c r="L127" s="15">
        <f>'[1]TCE - ANEXO III - Preencher'!M136</f>
        <v>16.21</v>
      </c>
      <c r="M127" s="15">
        <f t="shared" si="7"/>
        <v>85.389999999999986</v>
      </c>
      <c r="N127" s="15">
        <f>'[1]TCE - ANEXO III - Preencher'!O136</f>
        <v>2.16</v>
      </c>
      <c r="O127" s="15">
        <f>'[1]TCE - ANEXO III - Preencher'!P136</f>
        <v>0</v>
      </c>
      <c r="P127" s="16">
        <f t="shared" si="8"/>
        <v>2.16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81.02</v>
      </c>
      <c r="U127" s="15">
        <f>'[1]TCE - ANEXO III - Preencher'!V136</f>
        <v>0</v>
      </c>
      <c r="V127" s="16">
        <f t="shared" si="10"/>
        <v>81.02</v>
      </c>
      <c r="W127" s="17" t="str">
        <f>IF('[1]TCE - ANEXO III - Preencher'!X136="","",'[1]TCE - ANEXO III - Preencher'!X136)</f>
        <v>AUXILIO CRECHE</v>
      </c>
      <c r="X127" s="15">
        <f>'[1]TCE - ANEXO III - Preencher'!Y136</f>
        <v>1807</v>
      </c>
      <c r="Y127" s="15">
        <f>'[1]TCE - ANEXO III - Preencher'!Z136</f>
        <v>0</v>
      </c>
      <c r="Z127" s="16">
        <f t="shared" si="11"/>
        <v>1807</v>
      </c>
      <c r="AA127" s="17" t="str">
        <f>IF('[1]TCE - ANEXO III - Preencher'!AB136="","",'[1]TCE - ANEXO III - Preencher'!AB136)</f>
        <v/>
      </c>
      <c r="AB127" s="15">
        <f t="shared" si="6"/>
        <v>2172.84</v>
      </c>
    </row>
    <row r="128" spans="1:28" x14ac:dyDescent="0.2">
      <c r="A128" s="8">
        <f>IFERROR(VLOOKUP(B128,'[1]DADOS (OCULTAR)'!$Q$3:$S$136,3,0),"")</f>
        <v>9767633000366</v>
      </c>
      <c r="B128" s="9" t="str">
        <f>'[1]TCE - ANEXO III - Preencher'!C137</f>
        <v>HOSPITAL ERMÍRIO COUTINHO - CG Nº 014/2022</v>
      </c>
      <c r="C128" s="10"/>
      <c r="D128" s="11" t="str">
        <f>'[1]TCE - ANEXO III - Preencher'!E137</f>
        <v>ERLAINE BERNARDO DA SILVA HOLANDA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01/2026</v>
      </c>
      <c r="H128" s="14" t="str">
        <f>'[1]TCE - ANEXO III - Preencher'!I137</f>
        <v>0,00</v>
      </c>
      <c r="I128" s="14">
        <f>'[1]TCE - ANEXO III - Preencher'!J137</f>
        <v>386.69</v>
      </c>
      <c r="J128" s="14">
        <f>'[1]TCE - ANEXO III - Preencher'!K137</f>
        <v>0</v>
      </c>
      <c r="K128" s="15">
        <f>'[1]TCE - ANEXO III - Preencher'!L137</f>
        <v>101.6</v>
      </c>
      <c r="L128" s="15">
        <f>'[1]TCE - ANEXO III - Preencher'!M137</f>
        <v>4.28</v>
      </c>
      <c r="M128" s="15">
        <f t="shared" si="7"/>
        <v>97.32</v>
      </c>
      <c r="N128" s="15">
        <f>'[1]TCE - ANEXO III - Preencher'!O137</f>
        <v>4.9800000000000004</v>
      </c>
      <c r="O128" s="15">
        <f>'[1]TCE - ANEXO III - Preencher'!P137</f>
        <v>0</v>
      </c>
      <c r="P128" s="16">
        <f t="shared" si="8"/>
        <v>4.9800000000000004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1466.14</v>
      </c>
      <c r="Y128" s="15">
        <f>'[1]TCE - ANEXO III - Preencher'!Z137</f>
        <v>0</v>
      </c>
      <c r="Z128" s="16">
        <f t="shared" si="11"/>
        <v>1466.14</v>
      </c>
      <c r="AA128" s="17" t="str">
        <f>IF('[1]TCE - ANEXO III - Preencher'!AB137="","",'[1]TCE - ANEXO III - Preencher'!AB137)</f>
        <v/>
      </c>
      <c r="AB128" s="15">
        <f t="shared" si="6"/>
        <v>1955.13</v>
      </c>
    </row>
    <row r="129" spans="1:28" x14ac:dyDescent="0.2">
      <c r="A129" s="8">
        <f>IFERROR(VLOOKUP(B129,'[1]DADOS (OCULTAR)'!$Q$3:$S$136,3,0),"")</f>
        <v>9767633000366</v>
      </c>
      <c r="B129" s="9" t="str">
        <f>'[1]TCE - ANEXO III - Preencher'!C138</f>
        <v>HOSPITAL ERMÍRIO COUTINHO - CG Nº 014/2022</v>
      </c>
      <c r="C129" s="10"/>
      <c r="D129" s="11" t="str">
        <f>'[1]TCE - ANEXO III - Preencher'!E138</f>
        <v>ESMERALDA CIRINO ORLANDO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01/2026</v>
      </c>
      <c r="H129" s="14" t="str">
        <f>'[1]TCE - ANEXO III - Preencher'!I138</f>
        <v>0,00</v>
      </c>
      <c r="I129" s="14">
        <f>'[1]TCE - ANEXO III - Preencher'!J138</f>
        <v>226.56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2.16</v>
      </c>
      <c r="O129" s="15">
        <f>'[1]TCE - ANEXO III - Preencher'!P138</f>
        <v>0</v>
      </c>
      <c r="P129" s="16">
        <f t="shared" si="8"/>
        <v>2.16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1807</v>
      </c>
      <c r="Y129" s="15">
        <f>'[1]TCE - ANEXO III - Preencher'!Z138</f>
        <v>0</v>
      </c>
      <c r="Z129" s="16">
        <f t="shared" si="11"/>
        <v>1807</v>
      </c>
      <c r="AA129" s="17" t="str">
        <f>IF('[1]TCE - ANEXO III - Preencher'!AB138="","",'[1]TCE - ANEXO III - Preencher'!AB138)</f>
        <v/>
      </c>
      <c r="AB129" s="15">
        <f t="shared" si="6"/>
        <v>2035.72</v>
      </c>
    </row>
    <row r="130" spans="1:28" x14ac:dyDescent="0.2">
      <c r="A130" s="8">
        <f>IFERROR(VLOOKUP(B130,'[1]DADOS (OCULTAR)'!$Q$3:$S$136,3,0),"")</f>
        <v>9767633000366</v>
      </c>
      <c r="B130" s="9" t="str">
        <f>'[1]TCE - ANEXO III - Preencher'!C139</f>
        <v>HOSPITAL ERMÍRIO COUTINHO - CG Nº 014/2022</v>
      </c>
      <c r="C130" s="10"/>
      <c r="D130" s="11" t="str">
        <f>'[1]TCE - ANEXO III - Preencher'!E139</f>
        <v>ESTER PAULA COSTA DE OLIVEIRA CONCEICAO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01/2026</v>
      </c>
      <c r="H130" s="14" t="str">
        <f>'[1]TCE - ANEXO III - Preencher'!I139</f>
        <v>0,00</v>
      </c>
      <c r="I130" s="14">
        <f>'[1]TCE - ANEXO III - Preencher'!J139</f>
        <v>175.34</v>
      </c>
      <c r="J130" s="14">
        <f>'[1]TCE - ANEXO III - Preencher'!K139</f>
        <v>0</v>
      </c>
      <c r="K130" s="15">
        <f>'[1]TCE - ANEXO III - Preencher'!L139</f>
        <v>101.6</v>
      </c>
      <c r="L130" s="15">
        <f>'[1]TCE - ANEXO III - Preencher'!M139</f>
        <v>16.21</v>
      </c>
      <c r="M130" s="15">
        <f t="shared" si="7"/>
        <v>85.389999999999986</v>
      </c>
      <c r="N130" s="15">
        <f>'[1]TCE - ANEXO III - Preencher'!O139</f>
        <v>2.16</v>
      </c>
      <c r="O130" s="15">
        <f>'[1]TCE - ANEXO III - Preencher'!P139</f>
        <v>0</v>
      </c>
      <c r="P130" s="16">
        <f t="shared" si="8"/>
        <v>2.16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81.02</v>
      </c>
      <c r="U130" s="15">
        <f>'[1]TCE - ANEXO III - Preencher'!V139</f>
        <v>0</v>
      </c>
      <c r="V130" s="16">
        <f t="shared" si="10"/>
        <v>81.02</v>
      </c>
      <c r="W130" s="17" t="str">
        <f>IF('[1]TCE - ANEXO III - Preencher'!X139="","",'[1]TCE - ANEXO III - Preencher'!X139)</f>
        <v>AUXILIO CRECHE</v>
      </c>
      <c r="X130" s="15">
        <f>'[1]TCE - ANEXO III - Preencher'!Y139</f>
        <v>1807</v>
      </c>
      <c r="Y130" s="15">
        <f>'[1]TCE - ANEXO III - Preencher'!Z139</f>
        <v>0</v>
      </c>
      <c r="Z130" s="16">
        <f t="shared" si="11"/>
        <v>1807</v>
      </c>
      <c r="AA130" s="17" t="str">
        <f>IF('[1]TCE - ANEXO III - Preencher'!AB139="","",'[1]TCE - ANEXO III - Preencher'!AB139)</f>
        <v/>
      </c>
      <c r="AB130" s="15">
        <f t="shared" si="6"/>
        <v>2150.91</v>
      </c>
    </row>
    <row r="131" spans="1:28" x14ac:dyDescent="0.2">
      <c r="A131" s="8">
        <f>IFERROR(VLOOKUP(B131,'[1]DADOS (OCULTAR)'!$Q$3:$S$136,3,0),"")</f>
        <v>9767633000366</v>
      </c>
      <c r="B131" s="9" t="str">
        <f>'[1]TCE - ANEXO III - Preencher'!C140</f>
        <v>HOSPITAL ERMÍRIO COUTINHO - CG Nº 014/2022</v>
      </c>
      <c r="C131" s="10"/>
      <c r="D131" s="11" t="str">
        <f>'[1]TCE - ANEXO III - Preencher'!E140</f>
        <v>EUFRAZIA EUNICE MENDES FERREIRA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01/2026</v>
      </c>
      <c r="H131" s="14" t="str">
        <f>'[1]TCE - ANEXO III - Preencher'!I140</f>
        <v>0,00</v>
      </c>
      <c r="I131" s="14">
        <f>'[1]TCE - ANEXO III - Preencher'!J140</f>
        <v>182.83</v>
      </c>
      <c r="J131" s="14">
        <f>'[1]TCE - ANEXO III - Preencher'!K140</f>
        <v>0</v>
      </c>
      <c r="K131" s="15">
        <f>'[1]TCE - ANEXO III - Preencher'!L140</f>
        <v>101.6</v>
      </c>
      <c r="L131" s="15">
        <f>'[1]TCE - ANEXO III - Preencher'!M140</f>
        <v>2.79</v>
      </c>
      <c r="M131" s="15">
        <f t="shared" si="7"/>
        <v>98.809999999999988</v>
      </c>
      <c r="N131" s="15">
        <f>'[1]TCE - ANEXO III - Preencher'!O140</f>
        <v>4.9800000000000004</v>
      </c>
      <c r="O131" s="15">
        <f>'[1]TCE - ANEXO III - Preencher'!P140</f>
        <v>0</v>
      </c>
      <c r="P131" s="16">
        <f t="shared" si="8"/>
        <v>4.9800000000000004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2459.15</v>
      </c>
      <c r="Y131" s="15">
        <f>'[1]TCE - ANEXO III - Preencher'!Z140</f>
        <v>0</v>
      </c>
      <c r="Z131" s="16">
        <f t="shared" si="11"/>
        <v>2459.15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2745.77</v>
      </c>
    </row>
    <row r="132" spans="1:28" x14ac:dyDescent="0.2">
      <c r="A132" s="8">
        <f>IFERROR(VLOOKUP(B132,'[1]DADOS (OCULTAR)'!$Q$3:$S$136,3,0),"")</f>
        <v>9767633000366</v>
      </c>
      <c r="B132" s="9" t="str">
        <f>'[1]TCE - ANEXO III - Preencher'!C141</f>
        <v>HOSPITAL ERMÍRIO COUTINHO - CG Nº 014/2022</v>
      </c>
      <c r="C132" s="10"/>
      <c r="D132" s="11" t="str">
        <f>'[1]TCE - ANEXO III - Preencher'!E141</f>
        <v>FABRICIA FERREIRA TAVARES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01/2026</v>
      </c>
      <c r="H132" s="14" t="str">
        <f>'[1]TCE - ANEXO III - Preencher'!I141</f>
        <v>0,00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328.55</v>
      </c>
      <c r="Y132" s="15">
        <f>'[1]TCE - ANEXO III - Preencher'!Z141</f>
        <v>0</v>
      </c>
      <c r="Z132" s="16">
        <f t="shared" ref="Z132:Z195" si="17">X132-Y132</f>
        <v>328.55</v>
      </c>
      <c r="AA132" s="17" t="str">
        <f>IF('[1]TCE - ANEXO III - Preencher'!AB141="","",'[1]TCE - ANEXO III - Preencher'!AB141)</f>
        <v/>
      </c>
      <c r="AB132" s="15">
        <f t="shared" si="12"/>
        <v>328.55</v>
      </c>
    </row>
    <row r="133" spans="1:28" x14ac:dyDescent="0.2">
      <c r="A133" s="8">
        <f>IFERROR(VLOOKUP(B133,'[1]DADOS (OCULTAR)'!$Q$3:$S$136,3,0),"")</f>
        <v>9767633000366</v>
      </c>
      <c r="B133" s="9" t="str">
        <f>'[1]TCE - ANEXO III - Preencher'!C142</f>
        <v>HOSPITAL ERMÍRIO COUTINHO - CG Nº 014/2022</v>
      </c>
      <c r="C133" s="10"/>
      <c r="D133" s="11" t="str">
        <f>'[1]TCE - ANEXO III - Preencher'!E142</f>
        <v>FERNANDA LESSA FERREIRA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2252-50</v>
      </c>
      <c r="G133" s="13" t="str">
        <f>IF('[1]TCE - ANEXO III - Preencher'!H142="","",'[1]TCE - ANEXO III - Preencher'!H142)</f>
        <v>01/2026</v>
      </c>
      <c r="H133" s="14" t="str">
        <f>'[1]TCE - ANEXO III - Preencher'!I142</f>
        <v>0,00</v>
      </c>
      <c r="I133" s="14">
        <f>'[1]TCE - ANEXO III - Preencher'!J142</f>
        <v>842.87</v>
      </c>
      <c r="J133" s="14">
        <f>'[1]TCE - ANEXO III - Preencher'!K142</f>
        <v>0</v>
      </c>
      <c r="K133" s="15">
        <f>'[1]TCE - ANEXO III - Preencher'!L142</f>
        <v>101.6</v>
      </c>
      <c r="L133" s="15">
        <f>'[1]TCE - ANEXO III - Preencher'!M142</f>
        <v>7.33</v>
      </c>
      <c r="M133" s="15">
        <f t="shared" si="13"/>
        <v>94.27</v>
      </c>
      <c r="N133" s="15">
        <f>'[1]TCE - ANEXO III - Preencher'!O142</f>
        <v>8.58</v>
      </c>
      <c r="O133" s="15">
        <f>'[1]TCE - ANEXO III - Preencher'!P142</f>
        <v>0</v>
      </c>
      <c r="P133" s="16">
        <f t="shared" si="14"/>
        <v>8.58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945.72</v>
      </c>
    </row>
    <row r="134" spans="1:28" x14ac:dyDescent="0.2">
      <c r="A134" s="8">
        <f>IFERROR(VLOOKUP(B134,'[1]DADOS (OCULTAR)'!$Q$3:$S$136,3,0),"")</f>
        <v>9767633000366</v>
      </c>
      <c r="B134" s="9" t="str">
        <f>'[1]TCE - ANEXO III - Preencher'!C143</f>
        <v>HOSPITAL ERMÍRIO COUTINHO - CG Nº 014/2022</v>
      </c>
      <c r="C134" s="10"/>
      <c r="D134" s="11" t="str">
        <f>'[1]TCE - ANEXO III - Preencher'!E143</f>
        <v>FLAVIA MARIA DOMINGOS DE OLIVEIRA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01/2026</v>
      </c>
      <c r="H134" s="14" t="str">
        <f>'[1]TCE - ANEXO III - Preencher'!I143</f>
        <v>0,00</v>
      </c>
      <c r="I134" s="14">
        <f>'[1]TCE - ANEXO III - Preencher'!J143</f>
        <v>183.96</v>
      </c>
      <c r="J134" s="14">
        <f>'[1]TCE - ANEXO III - Preencher'!K143</f>
        <v>0</v>
      </c>
      <c r="K134" s="15">
        <f>'[1]TCE - ANEXO III - Preencher'!L143</f>
        <v>101.6</v>
      </c>
      <c r="L134" s="15">
        <f>'[1]TCE - ANEXO III - Preencher'!M143</f>
        <v>16.21</v>
      </c>
      <c r="M134" s="15">
        <f t="shared" si="13"/>
        <v>85.389999999999986</v>
      </c>
      <c r="N134" s="15">
        <f>'[1]TCE - ANEXO III - Preencher'!O143</f>
        <v>2.16</v>
      </c>
      <c r="O134" s="15">
        <f>'[1]TCE - ANEXO III - Preencher'!P143</f>
        <v>0</v>
      </c>
      <c r="P134" s="16">
        <f t="shared" si="14"/>
        <v>2.16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1807</v>
      </c>
      <c r="Y134" s="15">
        <f>'[1]TCE - ANEXO III - Preencher'!Z143</f>
        <v>0</v>
      </c>
      <c r="Z134" s="16">
        <f t="shared" si="17"/>
        <v>1807</v>
      </c>
      <c r="AA134" s="17" t="str">
        <f>IF('[1]TCE - ANEXO III - Preencher'!AB143="","",'[1]TCE - ANEXO III - Preencher'!AB143)</f>
        <v/>
      </c>
      <c r="AB134" s="15">
        <f t="shared" si="12"/>
        <v>2078.5100000000002</v>
      </c>
    </row>
    <row r="135" spans="1:28" x14ac:dyDescent="0.2">
      <c r="A135" s="8">
        <f>IFERROR(VLOOKUP(B135,'[1]DADOS (OCULTAR)'!$Q$3:$S$136,3,0),"")</f>
        <v>9767633000366</v>
      </c>
      <c r="B135" s="9" t="str">
        <f>'[1]TCE - ANEXO III - Preencher'!C144</f>
        <v>HOSPITAL ERMÍRIO COUTINHO - CG Nº 014/2022</v>
      </c>
      <c r="C135" s="10"/>
      <c r="D135" s="11" t="str">
        <f>'[1]TCE - ANEXO III - Preencher'!E144</f>
        <v>FLAVIA MARIA GOMES DE ARAUJO CAVALCANTI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01/2026</v>
      </c>
      <c r="H135" s="14" t="str">
        <f>'[1]TCE - ANEXO III - Preencher'!I144</f>
        <v>0,00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447.12</v>
      </c>
      <c r="Y135" s="15">
        <f>'[1]TCE - ANEXO III - Preencher'!Z144</f>
        <v>0</v>
      </c>
      <c r="Z135" s="16">
        <f t="shared" si="17"/>
        <v>447.12</v>
      </c>
      <c r="AA135" s="17" t="str">
        <f>IF('[1]TCE - ANEXO III - Preencher'!AB144="","",'[1]TCE - ANEXO III - Preencher'!AB144)</f>
        <v/>
      </c>
      <c r="AB135" s="15">
        <f t="shared" si="12"/>
        <v>447.12</v>
      </c>
    </row>
    <row r="136" spans="1:28" x14ac:dyDescent="0.2">
      <c r="A136" s="8">
        <f>IFERROR(VLOOKUP(B136,'[1]DADOS (OCULTAR)'!$Q$3:$S$136,3,0),"")</f>
        <v>9767633000366</v>
      </c>
      <c r="B136" s="9" t="str">
        <f>'[1]TCE - ANEXO III - Preencher'!C145</f>
        <v>HOSPITAL ERMÍRIO COUTINHO - CG Nº 014/2022</v>
      </c>
      <c r="C136" s="10"/>
      <c r="D136" s="11" t="str">
        <f>'[1]TCE - ANEXO III - Preencher'!E145</f>
        <v>FLAVIO GUILHERME GONCALVES DE MELO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6220-10</v>
      </c>
      <c r="G136" s="13" t="str">
        <f>IF('[1]TCE - ANEXO III - Preencher'!H145="","",'[1]TCE - ANEXO III - Preencher'!H145)</f>
        <v>01/2026</v>
      </c>
      <c r="H136" s="14" t="str">
        <f>'[1]TCE - ANEXO III - Preencher'!I145</f>
        <v>0,00</v>
      </c>
      <c r="I136" s="14">
        <f>'[1]TCE - ANEXO III - Preencher'!J145</f>
        <v>159.22999999999999</v>
      </c>
      <c r="J136" s="14">
        <f>'[1]TCE - ANEXO III - Preencher'!K145</f>
        <v>0</v>
      </c>
      <c r="K136" s="15">
        <f>'[1]TCE - ANEXO III - Preencher'!L145</f>
        <v>101.6</v>
      </c>
      <c r="L136" s="15">
        <f>'[1]TCE - ANEXO III - Preencher'!M145</f>
        <v>32.42</v>
      </c>
      <c r="M136" s="15">
        <f t="shared" si="13"/>
        <v>69.179999999999993</v>
      </c>
      <c r="N136" s="15">
        <f>'[1]TCE - ANEXO III - Preencher'!O145</f>
        <v>2.16</v>
      </c>
      <c r="O136" s="15">
        <f>'[1]TCE - ANEXO III - Preencher'!P145</f>
        <v>0</v>
      </c>
      <c r="P136" s="16">
        <f t="shared" si="14"/>
        <v>2.16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230.56999999999996</v>
      </c>
    </row>
    <row r="137" spans="1:28" x14ac:dyDescent="0.2">
      <c r="A137" s="8">
        <f>IFERROR(VLOOKUP(B137,'[1]DADOS (OCULTAR)'!$Q$3:$S$136,3,0),"")</f>
        <v>9767633000366</v>
      </c>
      <c r="B137" s="9" t="str">
        <f>'[1]TCE - ANEXO III - Preencher'!C146</f>
        <v>HOSPITAL ERMÍRIO COUTINHO - CG Nº 014/2022</v>
      </c>
      <c r="C137" s="10"/>
      <c r="D137" s="11" t="str">
        <f>'[1]TCE - ANEXO III - Preencher'!E146</f>
        <v>FRANCISCO PEDRO DE ALCANTARA SANTOS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3241-15</v>
      </c>
      <c r="G137" s="13" t="str">
        <f>IF('[1]TCE - ANEXO III - Preencher'!H146="","",'[1]TCE - ANEXO III - Preencher'!H146)</f>
        <v>01/2026</v>
      </c>
      <c r="H137" s="14" t="str">
        <f>'[1]TCE - ANEXO III - Preencher'!I146</f>
        <v>0,00</v>
      </c>
      <c r="I137" s="14">
        <f>'[1]TCE - ANEXO III - Preencher'!J146</f>
        <v>342.5</v>
      </c>
      <c r="J137" s="14">
        <f>'[1]TCE - ANEXO III - Preencher'!K146</f>
        <v>0</v>
      </c>
      <c r="K137" s="15">
        <f>'[1]TCE - ANEXO III - Preencher'!L146</f>
        <v>101.6</v>
      </c>
      <c r="L137" s="15">
        <f>'[1]TCE - ANEXO III - Preencher'!M146</f>
        <v>32.42</v>
      </c>
      <c r="M137" s="15">
        <f t="shared" si="13"/>
        <v>69.179999999999993</v>
      </c>
      <c r="N137" s="15">
        <f>'[1]TCE - ANEXO III - Preencher'!O146</f>
        <v>14.01</v>
      </c>
      <c r="O137" s="15">
        <f>'[1]TCE - ANEXO III - Preencher'!P146</f>
        <v>0</v>
      </c>
      <c r="P137" s="16">
        <f t="shared" si="14"/>
        <v>14.01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425.69</v>
      </c>
    </row>
    <row r="138" spans="1:28" x14ac:dyDescent="0.2">
      <c r="A138" s="8">
        <f>IFERROR(VLOOKUP(B138,'[1]DADOS (OCULTAR)'!$Q$3:$S$136,3,0),"")</f>
        <v>9767633000366</v>
      </c>
      <c r="B138" s="9" t="str">
        <f>'[1]TCE - ANEXO III - Preencher'!C147</f>
        <v>HOSPITAL ERMÍRIO COUTINHO - CG Nº 014/2022</v>
      </c>
      <c r="C138" s="10"/>
      <c r="D138" s="11" t="str">
        <f>'[1]TCE - ANEXO III - Preencher'!E147</f>
        <v>GABRIEL VITOR DE LIRA GOMES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3132-20</v>
      </c>
      <c r="G138" s="13" t="str">
        <f>IF('[1]TCE - ANEXO III - Preencher'!H147="","",'[1]TCE - ANEXO III - Preencher'!H147)</f>
        <v>01/2026</v>
      </c>
      <c r="H138" s="14" t="str">
        <f>'[1]TCE - ANEXO III - Preencher'!I147</f>
        <v>0,00</v>
      </c>
      <c r="I138" s="14">
        <f>'[1]TCE - ANEXO III - Preencher'!J147</f>
        <v>287.33999999999997</v>
      </c>
      <c r="J138" s="14">
        <f>'[1]TCE - ANEXO III - Preencher'!K147</f>
        <v>0</v>
      </c>
      <c r="K138" s="15">
        <f>'[1]TCE - ANEXO III - Preencher'!L147</f>
        <v>101.6</v>
      </c>
      <c r="L138" s="15">
        <f>'[1]TCE - ANEXO III - Preencher'!M147</f>
        <v>32.42</v>
      </c>
      <c r="M138" s="15">
        <f t="shared" si="13"/>
        <v>69.179999999999993</v>
      </c>
      <c r="N138" s="15">
        <f>'[1]TCE - ANEXO III - Preencher'!O147</f>
        <v>2.16</v>
      </c>
      <c r="O138" s="15">
        <f>'[1]TCE - ANEXO III - Preencher'!P147</f>
        <v>0</v>
      </c>
      <c r="P138" s="16">
        <f t="shared" si="14"/>
        <v>2.16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358.68</v>
      </c>
    </row>
    <row r="139" spans="1:28" x14ac:dyDescent="0.2">
      <c r="A139" s="8">
        <f>IFERROR(VLOOKUP(B139,'[1]DADOS (OCULTAR)'!$Q$3:$S$136,3,0),"")</f>
        <v>9767633000366</v>
      </c>
      <c r="B139" s="9" t="str">
        <f>'[1]TCE - ANEXO III - Preencher'!C148</f>
        <v>HOSPITAL ERMÍRIO COUTINHO - CG Nº 014/2022</v>
      </c>
      <c r="C139" s="10"/>
      <c r="D139" s="11" t="str">
        <f>'[1]TCE - ANEXO III - Preencher'!E148</f>
        <v>GABRIELLE PAULINE DE ALMEIDA SOARES VELOSO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4110-05</v>
      </c>
      <c r="G139" s="13" t="str">
        <f>IF('[1]TCE - ANEXO III - Preencher'!H148="","",'[1]TCE - ANEXO III - Preencher'!H148)</f>
        <v>01/2026</v>
      </c>
      <c r="H139" s="14" t="str">
        <f>'[1]TCE - ANEXO III - Preencher'!I148</f>
        <v>0,00</v>
      </c>
      <c r="I139" s="14">
        <f>'[1]TCE - ANEXO III - Preencher'!J148</f>
        <v>176.53</v>
      </c>
      <c r="J139" s="14">
        <f>'[1]TCE - ANEXO III - Preencher'!K148</f>
        <v>0</v>
      </c>
      <c r="K139" s="15">
        <f>'[1]TCE - ANEXO III - Preencher'!L148</f>
        <v>101.6</v>
      </c>
      <c r="L139" s="15">
        <f>'[1]TCE - ANEXO III - Preencher'!M148</f>
        <v>32.42</v>
      </c>
      <c r="M139" s="15">
        <f t="shared" si="13"/>
        <v>69.179999999999993</v>
      </c>
      <c r="N139" s="15">
        <f>'[1]TCE - ANEXO III - Preencher'!O148</f>
        <v>2.16</v>
      </c>
      <c r="O139" s="15">
        <f>'[1]TCE - ANEXO III - Preencher'!P148</f>
        <v>0</v>
      </c>
      <c r="P139" s="16">
        <f t="shared" si="14"/>
        <v>2.16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247.86999999999998</v>
      </c>
    </row>
    <row r="140" spans="1:28" x14ac:dyDescent="0.2">
      <c r="A140" s="8">
        <f>IFERROR(VLOOKUP(B140,'[1]DADOS (OCULTAR)'!$Q$3:$S$136,3,0),"")</f>
        <v>9767633000366</v>
      </c>
      <c r="B140" s="9" t="str">
        <f>'[1]TCE - ANEXO III - Preencher'!C149</f>
        <v>HOSPITAL ERMÍRIO COUTINHO - CG Nº 014/2022</v>
      </c>
      <c r="C140" s="10"/>
      <c r="D140" s="11" t="str">
        <f>'[1]TCE - ANEXO III - Preencher'!E149</f>
        <v>GENIVALDO MARTINS DE MORAES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5151-10</v>
      </c>
      <c r="G140" s="13" t="str">
        <f>IF('[1]TCE - ANEXO III - Preencher'!H149="","",'[1]TCE - ANEXO III - Preencher'!H149)</f>
        <v>01/2026</v>
      </c>
      <c r="H140" s="14" t="str">
        <f>'[1]TCE - ANEXO III - Preencher'!I149</f>
        <v>0,00</v>
      </c>
      <c r="I140" s="14">
        <f>'[1]TCE - ANEXO III - Preencher'!J149</f>
        <v>190.06</v>
      </c>
      <c r="J140" s="14">
        <f>'[1]TCE - ANEXO III - Preencher'!K149</f>
        <v>0</v>
      </c>
      <c r="K140" s="15">
        <f>'[1]TCE - ANEXO III - Preencher'!L149</f>
        <v>101.6</v>
      </c>
      <c r="L140" s="15">
        <f>'[1]TCE - ANEXO III - Preencher'!M149</f>
        <v>16.21</v>
      </c>
      <c r="M140" s="15">
        <f t="shared" si="13"/>
        <v>85.389999999999986</v>
      </c>
      <c r="N140" s="15">
        <f>'[1]TCE - ANEXO III - Preencher'!O149</f>
        <v>2.16</v>
      </c>
      <c r="O140" s="15">
        <f>'[1]TCE - ANEXO III - Preencher'!P149</f>
        <v>0</v>
      </c>
      <c r="P140" s="16">
        <f t="shared" si="14"/>
        <v>2.16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277.61</v>
      </c>
    </row>
    <row r="141" spans="1:28" x14ac:dyDescent="0.2">
      <c r="A141" s="8">
        <f>IFERROR(VLOOKUP(B141,'[1]DADOS (OCULTAR)'!$Q$3:$S$136,3,0),"")</f>
        <v>9767633000366</v>
      </c>
      <c r="B141" s="9" t="str">
        <f>'[1]TCE - ANEXO III - Preencher'!C150</f>
        <v>HOSPITAL ERMÍRIO COUTINHO - CG Nº 014/2022</v>
      </c>
      <c r="C141" s="10"/>
      <c r="D141" s="11" t="str">
        <f>'[1]TCE - ANEXO III - Preencher'!E150</f>
        <v>GILVANISE FRANCISCA DE BARROS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5135-05</v>
      </c>
      <c r="G141" s="13" t="str">
        <f>IF('[1]TCE - ANEXO III - Preencher'!H150="","",'[1]TCE - ANEXO III - Preencher'!H150)</f>
        <v>01/2026</v>
      </c>
      <c r="H141" s="14" t="str">
        <f>'[1]TCE - ANEXO III - Preencher'!I150</f>
        <v>0,00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2.16</v>
      </c>
      <c r="O141" s="15">
        <f>'[1]TCE - ANEXO III - Preencher'!P150</f>
        <v>0</v>
      </c>
      <c r="P141" s="16">
        <f t="shared" si="14"/>
        <v>2.16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2.16</v>
      </c>
    </row>
    <row r="142" spans="1:28" x14ac:dyDescent="0.2">
      <c r="A142" s="8">
        <f>IFERROR(VLOOKUP(B142,'[1]DADOS (OCULTAR)'!$Q$3:$S$136,3,0),"")</f>
        <v>9767633000366</v>
      </c>
      <c r="B142" s="9" t="str">
        <f>'[1]TCE - ANEXO III - Preencher'!C151</f>
        <v>HOSPITAL ERMÍRIO COUTINHO - CG Nº 014/2022</v>
      </c>
      <c r="C142" s="10"/>
      <c r="D142" s="11" t="str">
        <f>'[1]TCE - ANEXO III - Preencher'!E151</f>
        <v xml:space="preserve">GIRLANE TANEA DA SILVA SANTOS 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01/2026</v>
      </c>
      <c r="H142" s="14" t="str">
        <f>'[1]TCE - ANEXO III - Preencher'!I151</f>
        <v>0,00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164.27</v>
      </c>
      <c r="Y142" s="15">
        <f>'[1]TCE - ANEXO III - Preencher'!Z151</f>
        <v>0</v>
      </c>
      <c r="Z142" s="16">
        <f t="shared" si="17"/>
        <v>164.27</v>
      </c>
      <c r="AA142" s="17" t="str">
        <f>IF('[1]TCE - ANEXO III - Preencher'!AB151="","",'[1]TCE - ANEXO III - Preencher'!AB151)</f>
        <v/>
      </c>
      <c r="AB142" s="15">
        <f t="shared" si="12"/>
        <v>164.27</v>
      </c>
    </row>
    <row r="143" spans="1:28" x14ac:dyDescent="0.2">
      <c r="A143" s="8">
        <f>IFERROR(VLOOKUP(B143,'[1]DADOS (OCULTAR)'!$Q$3:$S$136,3,0),"")</f>
        <v>9767633000366</v>
      </c>
      <c r="B143" s="9" t="str">
        <f>'[1]TCE - ANEXO III - Preencher'!C152</f>
        <v>HOSPITAL ERMÍRIO COUTINHO - CG Nº 014/2022</v>
      </c>
      <c r="C143" s="10"/>
      <c r="D143" s="11" t="str">
        <f>'[1]TCE - ANEXO III - Preencher'!E152</f>
        <v>GISELLE BEATRIZ DA SILVA ALVES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5211-30</v>
      </c>
      <c r="G143" s="13" t="str">
        <f>IF('[1]TCE - ANEXO III - Preencher'!H152="","",'[1]TCE - ANEXO III - Preencher'!H152)</f>
        <v>01/2026</v>
      </c>
      <c r="H143" s="14" t="str">
        <f>'[1]TCE - ANEXO III - Preencher'!I152</f>
        <v>0,00</v>
      </c>
      <c r="I143" s="14">
        <f>'[1]TCE - ANEXO III - Preencher'!J152</f>
        <v>146.97</v>
      </c>
      <c r="J143" s="14">
        <f>'[1]TCE - ANEXO III - Preencher'!K152</f>
        <v>0</v>
      </c>
      <c r="K143" s="15">
        <f>'[1]TCE - ANEXO III - Preencher'!L152</f>
        <v>101.6</v>
      </c>
      <c r="L143" s="15">
        <f>'[1]TCE - ANEXO III - Preencher'!M152</f>
        <v>16.21</v>
      </c>
      <c r="M143" s="15">
        <f t="shared" si="13"/>
        <v>85.389999999999986</v>
      </c>
      <c r="N143" s="15">
        <f>'[1]TCE - ANEXO III - Preencher'!O152</f>
        <v>2.16</v>
      </c>
      <c r="O143" s="15">
        <f>'[1]TCE - ANEXO III - Preencher'!P152</f>
        <v>0</v>
      </c>
      <c r="P143" s="16">
        <f t="shared" si="14"/>
        <v>2.16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234.51999999999998</v>
      </c>
    </row>
    <row r="144" spans="1:28" x14ac:dyDescent="0.2">
      <c r="A144" s="8">
        <f>IFERROR(VLOOKUP(B144,'[1]DADOS (OCULTAR)'!$Q$3:$S$136,3,0),"")</f>
        <v>9767633000366</v>
      </c>
      <c r="B144" s="9" t="str">
        <f>'[1]TCE - ANEXO III - Preencher'!C153</f>
        <v>HOSPITAL ERMÍRIO COUTINHO - CG Nº 014/2022</v>
      </c>
      <c r="C144" s="10"/>
      <c r="D144" s="11" t="str">
        <f>'[1]TCE - ANEXO III - Preencher'!E153</f>
        <v>GISELLE MARIA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4110-05</v>
      </c>
      <c r="G144" s="13" t="str">
        <f>IF('[1]TCE - ANEXO III - Preencher'!H153="","",'[1]TCE - ANEXO III - Preencher'!H153)</f>
        <v>01/2026</v>
      </c>
      <c r="H144" s="14" t="str">
        <f>'[1]TCE - ANEXO III - Preencher'!I153</f>
        <v>0,00</v>
      </c>
      <c r="I144" s="14">
        <f>'[1]TCE - ANEXO III - Preencher'!J153</f>
        <v>0</v>
      </c>
      <c r="J144" s="14">
        <f>'[1]TCE - ANEXO III - Preencher'!K153</f>
        <v>12.42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2.16</v>
      </c>
      <c r="O144" s="15">
        <f>'[1]TCE - ANEXO III - Preencher'!P153</f>
        <v>0</v>
      </c>
      <c r="P144" s="16">
        <f t="shared" si="14"/>
        <v>2.16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14.58</v>
      </c>
    </row>
    <row r="145" spans="1:28" x14ac:dyDescent="0.2">
      <c r="A145" s="8">
        <f>IFERROR(VLOOKUP(B145,'[1]DADOS (OCULTAR)'!$Q$3:$S$136,3,0),"")</f>
        <v>9767633000366</v>
      </c>
      <c r="B145" s="9" t="str">
        <f>'[1]TCE - ANEXO III - Preencher'!C154</f>
        <v>HOSPITAL ERMÍRIO COUTINHO - CG Nº 014/2022</v>
      </c>
      <c r="C145" s="10"/>
      <c r="D145" s="11" t="str">
        <f>'[1]TCE - ANEXO III - Preencher'!E154</f>
        <v>GIULIANE BARROS CORREIA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01/2026</v>
      </c>
      <c r="H145" s="14" t="str">
        <f>'[1]TCE - ANEXO III - Preencher'!I154</f>
        <v>0,00</v>
      </c>
      <c r="I145" s="14">
        <f>'[1]TCE - ANEXO III - Preencher'!J154</f>
        <v>162.37</v>
      </c>
      <c r="J145" s="14">
        <f>'[1]TCE - ANEXO III - Preencher'!K154</f>
        <v>0</v>
      </c>
      <c r="K145" s="15">
        <f>'[1]TCE - ANEXO III - Preencher'!L154</f>
        <v>101.6</v>
      </c>
      <c r="L145" s="15">
        <f>'[1]TCE - ANEXO III - Preencher'!M154</f>
        <v>16.21</v>
      </c>
      <c r="M145" s="15">
        <f t="shared" si="13"/>
        <v>85.389999999999986</v>
      </c>
      <c r="N145" s="15">
        <f>'[1]TCE - ANEXO III - Preencher'!O154</f>
        <v>2.16</v>
      </c>
      <c r="O145" s="15">
        <f>'[1]TCE - ANEXO III - Preencher'!P154</f>
        <v>0</v>
      </c>
      <c r="P145" s="16">
        <f t="shared" si="14"/>
        <v>2.16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81.02</v>
      </c>
      <c r="U145" s="15">
        <f>'[1]TCE - ANEXO III - Preencher'!V154</f>
        <v>0</v>
      </c>
      <c r="V145" s="16">
        <f t="shared" si="16"/>
        <v>81.02</v>
      </c>
      <c r="W145" s="17" t="str">
        <f>IF('[1]TCE - ANEXO III - Preencher'!X154="","",'[1]TCE - ANEXO III - Preencher'!X154)</f>
        <v>AUXILIO CRECHE</v>
      </c>
      <c r="X145" s="15">
        <f>'[1]TCE - ANEXO III - Preencher'!Y154</f>
        <v>1807</v>
      </c>
      <c r="Y145" s="15">
        <f>'[1]TCE - ANEXO III - Preencher'!Z154</f>
        <v>0</v>
      </c>
      <c r="Z145" s="16">
        <f t="shared" si="17"/>
        <v>1807</v>
      </c>
      <c r="AA145" s="17" t="str">
        <f>IF('[1]TCE - ANEXO III - Preencher'!AB154="","",'[1]TCE - ANEXO III - Preencher'!AB154)</f>
        <v/>
      </c>
      <c r="AB145" s="15">
        <f t="shared" si="12"/>
        <v>2137.94</v>
      </c>
    </row>
    <row r="146" spans="1:28" x14ac:dyDescent="0.2">
      <c r="A146" s="8">
        <f>IFERROR(VLOOKUP(B146,'[1]DADOS (OCULTAR)'!$Q$3:$S$136,3,0),"")</f>
        <v>9767633000366</v>
      </c>
      <c r="B146" s="9" t="str">
        <f>'[1]TCE - ANEXO III - Preencher'!C155</f>
        <v>HOSPITAL ERMÍRIO COUTINHO - CG Nº 014/2022</v>
      </c>
      <c r="C146" s="10"/>
      <c r="D146" s="11" t="str">
        <f>'[1]TCE - ANEXO III - Preencher'!E155</f>
        <v>GLAUCIA PATRICIA MACHADO BARRETO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01/2026</v>
      </c>
      <c r="H146" s="14" t="str">
        <f>'[1]TCE - ANEXO III - Preencher'!I155</f>
        <v>0,00</v>
      </c>
      <c r="I146" s="14">
        <f>'[1]TCE - ANEXO III - Preencher'!J155</f>
        <v>364.91</v>
      </c>
      <c r="J146" s="14">
        <f>'[1]TCE - ANEXO III - Preencher'!K155</f>
        <v>0</v>
      </c>
      <c r="K146" s="15">
        <f>'[1]TCE - ANEXO III - Preencher'!L155</f>
        <v>101.6</v>
      </c>
      <c r="L146" s="15">
        <f>'[1]TCE - ANEXO III - Preencher'!M155</f>
        <v>4.28</v>
      </c>
      <c r="M146" s="15">
        <f t="shared" si="13"/>
        <v>97.32</v>
      </c>
      <c r="N146" s="15">
        <f>'[1]TCE - ANEXO III - Preencher'!O155</f>
        <v>4.9800000000000004</v>
      </c>
      <c r="O146" s="15">
        <f>'[1]TCE - ANEXO III - Preencher'!P155</f>
        <v>0</v>
      </c>
      <c r="P146" s="16">
        <f t="shared" si="14"/>
        <v>4.9800000000000004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1466.14</v>
      </c>
      <c r="Y146" s="15">
        <f>'[1]TCE - ANEXO III - Preencher'!Z155</f>
        <v>0</v>
      </c>
      <c r="Z146" s="16">
        <f t="shared" si="17"/>
        <v>1466.14</v>
      </c>
      <c r="AA146" s="17" t="str">
        <f>IF('[1]TCE - ANEXO III - Preencher'!AB155="","",'[1]TCE - ANEXO III - Preencher'!AB155)</f>
        <v/>
      </c>
      <c r="AB146" s="15">
        <f t="shared" si="12"/>
        <v>1933.3500000000001</v>
      </c>
    </row>
    <row r="147" spans="1:28" x14ac:dyDescent="0.2">
      <c r="A147" s="8">
        <f>IFERROR(VLOOKUP(B147,'[1]DADOS (OCULTAR)'!$Q$3:$S$136,3,0),"")</f>
        <v>9767633000366</v>
      </c>
      <c r="B147" s="9" t="str">
        <f>'[1]TCE - ANEXO III - Preencher'!C156</f>
        <v>HOSPITAL ERMÍRIO COUTINHO - CG Nº 014/2022</v>
      </c>
      <c r="C147" s="10"/>
      <c r="D147" s="11" t="str">
        <f>'[1]TCE - ANEXO III - Preencher'!E156</f>
        <v>GUILHERME VICTOR DE SOUZA NUNES ANDRADE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5211-30</v>
      </c>
      <c r="G147" s="13" t="str">
        <f>IF('[1]TCE - ANEXO III - Preencher'!H156="","",'[1]TCE - ANEXO III - Preencher'!H156)</f>
        <v>01/2026</v>
      </c>
      <c r="H147" s="14" t="str">
        <f>'[1]TCE - ANEXO III - Preencher'!I156</f>
        <v>0,00</v>
      </c>
      <c r="I147" s="14">
        <f>'[1]TCE - ANEXO III - Preencher'!J156</f>
        <v>150.30000000000001</v>
      </c>
      <c r="J147" s="14">
        <f>'[1]TCE - ANEXO III - Preencher'!K156</f>
        <v>0</v>
      </c>
      <c r="K147" s="15">
        <f>'[1]TCE - ANEXO III - Preencher'!L156</f>
        <v>101.6</v>
      </c>
      <c r="L147" s="15">
        <f>'[1]TCE - ANEXO III - Preencher'!M156</f>
        <v>16.21</v>
      </c>
      <c r="M147" s="15">
        <f t="shared" si="13"/>
        <v>85.389999999999986</v>
      </c>
      <c r="N147" s="15">
        <f>'[1]TCE - ANEXO III - Preencher'!O156</f>
        <v>2.16</v>
      </c>
      <c r="O147" s="15">
        <f>'[1]TCE - ANEXO III - Preencher'!P156</f>
        <v>0</v>
      </c>
      <c r="P147" s="16">
        <f t="shared" si="14"/>
        <v>2.16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237.85</v>
      </c>
    </row>
    <row r="148" spans="1:28" x14ac:dyDescent="0.2">
      <c r="A148" s="8">
        <f>IFERROR(VLOOKUP(B148,'[1]DADOS (OCULTAR)'!$Q$3:$S$136,3,0),"")</f>
        <v>9767633000366</v>
      </c>
      <c r="B148" s="9" t="str">
        <f>'[1]TCE - ANEXO III - Preencher'!C157</f>
        <v>HOSPITAL ERMÍRIO COUTINHO - CG Nº 014/2022</v>
      </c>
      <c r="C148" s="10"/>
      <c r="D148" s="11" t="str">
        <f>'[1]TCE - ANEXO III - Preencher'!E157</f>
        <v>GUSTAVO BEZERRA SERRA SECA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01/2026</v>
      </c>
      <c r="H148" s="14" t="str">
        <f>'[1]TCE - ANEXO III - Preencher'!I157</f>
        <v>0,00</v>
      </c>
      <c r="I148" s="14">
        <f>'[1]TCE - ANEXO III - Preencher'!J157</f>
        <v>440.6</v>
      </c>
      <c r="J148" s="14">
        <f>'[1]TCE - ANEXO III - Preencher'!K157</f>
        <v>0</v>
      </c>
      <c r="K148" s="15">
        <f>'[1]TCE - ANEXO III - Preencher'!L157</f>
        <v>101.6</v>
      </c>
      <c r="L148" s="15">
        <f>'[1]TCE - ANEXO III - Preencher'!M157</f>
        <v>4.28</v>
      </c>
      <c r="M148" s="15">
        <f t="shared" si="13"/>
        <v>97.32</v>
      </c>
      <c r="N148" s="15">
        <f>'[1]TCE - ANEXO III - Preencher'!O157</f>
        <v>4.9800000000000004</v>
      </c>
      <c r="O148" s="15">
        <f>'[1]TCE - ANEXO III - Preencher'!P157</f>
        <v>0</v>
      </c>
      <c r="P148" s="16">
        <f t="shared" si="14"/>
        <v>4.9800000000000004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1466.14</v>
      </c>
      <c r="Y148" s="15">
        <f>'[1]TCE - ANEXO III - Preencher'!Z157</f>
        <v>0</v>
      </c>
      <c r="Z148" s="16">
        <f t="shared" si="17"/>
        <v>1466.14</v>
      </c>
      <c r="AA148" s="17" t="str">
        <f>IF('[1]TCE - ANEXO III - Preencher'!AB157="","",'[1]TCE - ANEXO III - Preencher'!AB157)</f>
        <v/>
      </c>
      <c r="AB148" s="15">
        <f t="shared" si="12"/>
        <v>2009.0400000000002</v>
      </c>
    </row>
    <row r="149" spans="1:28" x14ac:dyDescent="0.2">
      <c r="A149" s="8">
        <f>IFERROR(VLOOKUP(B149,'[1]DADOS (OCULTAR)'!$Q$3:$S$136,3,0),"")</f>
        <v>9767633000366</v>
      </c>
      <c r="B149" s="9" t="str">
        <f>'[1]TCE - ANEXO III - Preencher'!C158</f>
        <v>HOSPITAL ERMÍRIO COUTINHO - CG Nº 014/2022</v>
      </c>
      <c r="C149" s="10"/>
      <c r="D149" s="11" t="str">
        <f>'[1]TCE - ANEXO III - Preencher'!E158</f>
        <v>HEMERSON FERREIRA DE AGUIAR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01/2026</v>
      </c>
      <c r="H149" s="14" t="str">
        <f>'[1]TCE - ANEXO III - Preencher'!I158</f>
        <v>0,00</v>
      </c>
      <c r="I149" s="14">
        <f>'[1]TCE - ANEXO III - Preencher'!J158</f>
        <v>168.86</v>
      </c>
      <c r="J149" s="14">
        <f>'[1]TCE - ANEXO III - Preencher'!K158</f>
        <v>0</v>
      </c>
      <c r="K149" s="15">
        <f>'[1]TCE - ANEXO III - Preencher'!L158</f>
        <v>101.6</v>
      </c>
      <c r="L149" s="15">
        <f>'[1]TCE - ANEXO III - Preencher'!M158</f>
        <v>16.21</v>
      </c>
      <c r="M149" s="15">
        <f t="shared" si="13"/>
        <v>85.389999999999986</v>
      </c>
      <c r="N149" s="15">
        <f>'[1]TCE - ANEXO III - Preencher'!O158</f>
        <v>2.16</v>
      </c>
      <c r="O149" s="15">
        <f>'[1]TCE - ANEXO III - Preencher'!P158</f>
        <v>0</v>
      </c>
      <c r="P149" s="16">
        <f t="shared" si="14"/>
        <v>2.16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1807</v>
      </c>
      <c r="Y149" s="15">
        <f>'[1]TCE - ANEXO III - Preencher'!Z158</f>
        <v>0</v>
      </c>
      <c r="Z149" s="16">
        <f t="shared" si="17"/>
        <v>1807</v>
      </c>
      <c r="AA149" s="17" t="str">
        <f>IF('[1]TCE - ANEXO III - Preencher'!AB158="","",'[1]TCE - ANEXO III - Preencher'!AB158)</f>
        <v/>
      </c>
      <c r="AB149" s="15">
        <f t="shared" si="12"/>
        <v>2063.41</v>
      </c>
    </row>
    <row r="150" spans="1:28" x14ac:dyDescent="0.2">
      <c r="A150" s="8">
        <f>IFERROR(VLOOKUP(B150,'[1]DADOS (OCULTAR)'!$Q$3:$S$136,3,0),"")</f>
        <v>9767633000366</v>
      </c>
      <c r="B150" s="9" t="str">
        <f>'[1]TCE - ANEXO III - Preencher'!C159</f>
        <v>HOSPITAL ERMÍRIO COUTINHO - CG Nº 014/2022</v>
      </c>
      <c r="C150" s="10"/>
      <c r="D150" s="11" t="str">
        <f>'[1]TCE - ANEXO III - Preencher'!E159</f>
        <v>HUGO FERNANDES DE SOUZA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01/2026</v>
      </c>
      <c r="H150" s="14" t="str">
        <f>'[1]TCE - ANEXO III - Preencher'!I159</f>
        <v>0,00</v>
      </c>
      <c r="I150" s="14">
        <f>'[1]TCE - ANEXO III - Preencher'!J159</f>
        <v>165.48</v>
      </c>
      <c r="J150" s="14">
        <f>'[1]TCE - ANEXO III - Preencher'!K159</f>
        <v>0</v>
      </c>
      <c r="K150" s="15">
        <f>'[1]TCE - ANEXO III - Preencher'!L159</f>
        <v>101.6</v>
      </c>
      <c r="L150" s="15">
        <f>'[1]TCE - ANEXO III - Preencher'!M159</f>
        <v>16.21</v>
      </c>
      <c r="M150" s="15">
        <f t="shared" si="13"/>
        <v>85.389999999999986</v>
      </c>
      <c r="N150" s="15">
        <f>'[1]TCE - ANEXO III - Preencher'!O159</f>
        <v>2.16</v>
      </c>
      <c r="O150" s="15">
        <f>'[1]TCE - ANEXO III - Preencher'!P159</f>
        <v>0</v>
      </c>
      <c r="P150" s="16">
        <f t="shared" si="14"/>
        <v>2.16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1807</v>
      </c>
      <c r="Y150" s="15">
        <f>'[1]TCE - ANEXO III - Preencher'!Z159</f>
        <v>0</v>
      </c>
      <c r="Z150" s="16">
        <f t="shared" si="17"/>
        <v>1807</v>
      </c>
      <c r="AA150" s="17" t="str">
        <f>IF('[1]TCE - ANEXO III - Preencher'!AB159="","",'[1]TCE - ANEXO III - Preencher'!AB159)</f>
        <v/>
      </c>
      <c r="AB150" s="15">
        <f t="shared" si="12"/>
        <v>2060.0299999999997</v>
      </c>
    </row>
    <row r="151" spans="1:28" x14ac:dyDescent="0.2">
      <c r="A151" s="8">
        <f>IFERROR(VLOOKUP(B151,'[1]DADOS (OCULTAR)'!$Q$3:$S$136,3,0),"")</f>
        <v>9767633000366</v>
      </c>
      <c r="B151" s="9" t="str">
        <f>'[1]TCE - ANEXO III - Preencher'!C160</f>
        <v>HOSPITAL ERMÍRIO COUTINHO - CG Nº 014/2022</v>
      </c>
      <c r="C151" s="10"/>
      <c r="D151" s="11" t="str">
        <f>'[1]TCE - ANEXO III - Preencher'!E160</f>
        <v>ILIANA MARIA OLIVEIRA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01/2026</v>
      </c>
      <c r="H151" s="14" t="str">
        <f>'[1]TCE - ANEXO III - Preencher'!I160</f>
        <v>0,00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164.27</v>
      </c>
      <c r="Y151" s="15">
        <f>'[1]TCE - ANEXO III - Preencher'!Z160</f>
        <v>0</v>
      </c>
      <c r="Z151" s="16">
        <f t="shared" si="17"/>
        <v>164.27</v>
      </c>
      <c r="AA151" s="17" t="str">
        <f>IF('[1]TCE - ANEXO III - Preencher'!AB160="","",'[1]TCE - ANEXO III - Preencher'!AB160)</f>
        <v/>
      </c>
      <c r="AB151" s="15">
        <f t="shared" si="12"/>
        <v>164.27</v>
      </c>
    </row>
    <row r="152" spans="1:28" x14ac:dyDescent="0.2">
      <c r="A152" s="8">
        <f>IFERROR(VLOOKUP(B152,'[1]DADOS (OCULTAR)'!$Q$3:$S$136,3,0),"")</f>
        <v>9767633000366</v>
      </c>
      <c r="B152" s="9" t="str">
        <f>'[1]TCE - ANEXO III - Preencher'!C161</f>
        <v>HOSPITAL ERMÍRIO COUTINHO - CG Nº 014/2022</v>
      </c>
      <c r="C152" s="10"/>
      <c r="D152" s="11" t="str">
        <f>'[1]TCE - ANEXO III - Preencher'!E161</f>
        <v>ILLEM GABRIELY DE FRANCA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01/2026</v>
      </c>
      <c r="H152" s="14" t="str">
        <f>'[1]TCE - ANEXO III - Preencher'!I161</f>
        <v>0,00</v>
      </c>
      <c r="I152" s="14">
        <f>'[1]TCE - ANEXO III - Preencher'!J161</f>
        <v>182.61</v>
      </c>
      <c r="J152" s="14">
        <f>'[1]TCE - ANEXO III - Preencher'!K161</f>
        <v>0</v>
      </c>
      <c r="K152" s="15">
        <f>'[1]TCE - ANEXO III - Preencher'!L161</f>
        <v>101.6</v>
      </c>
      <c r="L152" s="15">
        <f>'[1]TCE - ANEXO III - Preencher'!M161</f>
        <v>16.21</v>
      </c>
      <c r="M152" s="15">
        <f t="shared" si="13"/>
        <v>85.389999999999986</v>
      </c>
      <c r="N152" s="15">
        <f>'[1]TCE - ANEXO III - Preencher'!O161</f>
        <v>2.16</v>
      </c>
      <c r="O152" s="15">
        <f>'[1]TCE - ANEXO III - Preencher'!P161</f>
        <v>0</v>
      </c>
      <c r="P152" s="16">
        <f t="shared" si="14"/>
        <v>2.16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81.02</v>
      </c>
      <c r="U152" s="15">
        <f>'[1]TCE - ANEXO III - Preencher'!V161</f>
        <v>0</v>
      </c>
      <c r="V152" s="16">
        <f t="shared" si="16"/>
        <v>81.02</v>
      </c>
      <c r="W152" s="17" t="str">
        <f>IF('[1]TCE - ANEXO III - Preencher'!X161="","",'[1]TCE - ANEXO III - Preencher'!X161)</f>
        <v>AUXILIO CRECHE</v>
      </c>
      <c r="X152" s="15">
        <f>'[1]TCE - ANEXO III - Preencher'!Y161</f>
        <v>1807</v>
      </c>
      <c r="Y152" s="15">
        <f>'[1]TCE - ANEXO III - Preencher'!Z161</f>
        <v>0</v>
      </c>
      <c r="Z152" s="16">
        <f t="shared" si="17"/>
        <v>1807</v>
      </c>
      <c r="AA152" s="17" t="str">
        <f>IF('[1]TCE - ANEXO III - Preencher'!AB161="","",'[1]TCE - ANEXO III - Preencher'!AB161)</f>
        <v/>
      </c>
      <c r="AB152" s="15">
        <f t="shared" si="12"/>
        <v>2158.1799999999998</v>
      </c>
    </row>
    <row r="153" spans="1:28" x14ac:dyDescent="0.2">
      <c r="A153" s="8">
        <f>IFERROR(VLOOKUP(B153,'[1]DADOS (OCULTAR)'!$Q$3:$S$136,3,0),"")</f>
        <v>9767633000366</v>
      </c>
      <c r="B153" s="9" t="str">
        <f>'[1]TCE - ANEXO III - Preencher'!C162</f>
        <v>HOSPITAL ERMÍRIO COUTINHO - CG Nº 014/2022</v>
      </c>
      <c r="C153" s="10"/>
      <c r="D153" s="11" t="str">
        <f>'[1]TCE - ANEXO III - Preencher'!E162</f>
        <v>IMNA MENEZES DE MIRANDA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2251-24</v>
      </c>
      <c r="G153" s="13" t="str">
        <f>IF('[1]TCE - ANEXO III - Preencher'!H162="","",'[1]TCE - ANEXO III - Preencher'!H162)</f>
        <v>01/2026</v>
      </c>
      <c r="H153" s="14" t="str">
        <f>'[1]TCE - ANEXO III - Preencher'!I162</f>
        <v>0,00</v>
      </c>
      <c r="I153" s="14">
        <f>'[1]TCE - ANEXO III - Preencher'!J162</f>
        <v>1000.19</v>
      </c>
      <c r="J153" s="14">
        <f>'[1]TCE - ANEXO III - Preencher'!K162</f>
        <v>0</v>
      </c>
      <c r="K153" s="15">
        <f>'[1]TCE - ANEXO III - Preencher'!L162</f>
        <v>101.6</v>
      </c>
      <c r="L153" s="15">
        <f>'[1]TCE - ANEXO III - Preencher'!M162</f>
        <v>7.33</v>
      </c>
      <c r="M153" s="15">
        <f t="shared" si="13"/>
        <v>94.27</v>
      </c>
      <c r="N153" s="15">
        <f>'[1]TCE - ANEXO III - Preencher'!O162</f>
        <v>8.58</v>
      </c>
      <c r="O153" s="15">
        <f>'[1]TCE - ANEXO III - Preencher'!P162</f>
        <v>0</v>
      </c>
      <c r="P153" s="16">
        <f t="shared" si="14"/>
        <v>8.58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1103.04</v>
      </c>
    </row>
    <row r="154" spans="1:28" x14ac:dyDescent="0.2">
      <c r="A154" s="8">
        <f>IFERROR(VLOOKUP(B154,'[1]DADOS (OCULTAR)'!$Q$3:$S$136,3,0),"")</f>
        <v>9767633000366</v>
      </c>
      <c r="B154" s="9" t="str">
        <f>'[1]TCE - ANEXO III - Preencher'!C163</f>
        <v>HOSPITAL ERMÍRIO COUTINHO - CG Nº 014/2022</v>
      </c>
      <c r="C154" s="10"/>
      <c r="D154" s="11" t="str">
        <f>'[1]TCE - ANEXO III - Preencher'!E163</f>
        <v>INES DAIANE ALVES DE ARAUJO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01/2026</v>
      </c>
      <c r="H154" s="14" t="str">
        <f>'[1]TCE - ANEXO III - Preencher'!I163</f>
        <v>0,00</v>
      </c>
      <c r="I154" s="14">
        <f>'[1]TCE - ANEXO III - Preencher'!J163</f>
        <v>162.37</v>
      </c>
      <c r="J154" s="14">
        <f>'[1]TCE - ANEXO III - Preencher'!K163</f>
        <v>0</v>
      </c>
      <c r="K154" s="15">
        <f>'[1]TCE - ANEXO III - Preencher'!L163</f>
        <v>101.6</v>
      </c>
      <c r="L154" s="15">
        <f>'[1]TCE - ANEXO III - Preencher'!M163</f>
        <v>16.21</v>
      </c>
      <c r="M154" s="15">
        <f t="shared" si="13"/>
        <v>85.389999999999986</v>
      </c>
      <c r="N154" s="15">
        <f>'[1]TCE - ANEXO III - Preencher'!O163</f>
        <v>2.16</v>
      </c>
      <c r="O154" s="15">
        <f>'[1]TCE - ANEXO III - Preencher'!P163</f>
        <v>0</v>
      </c>
      <c r="P154" s="16">
        <f t="shared" si="14"/>
        <v>2.16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1807</v>
      </c>
      <c r="Y154" s="15">
        <f>'[1]TCE - ANEXO III - Preencher'!Z163</f>
        <v>0</v>
      </c>
      <c r="Z154" s="16">
        <f t="shared" si="17"/>
        <v>1807</v>
      </c>
      <c r="AA154" s="17" t="str">
        <f>IF('[1]TCE - ANEXO III - Preencher'!AB163="","",'[1]TCE - ANEXO III - Preencher'!AB163)</f>
        <v/>
      </c>
      <c r="AB154" s="15">
        <f t="shared" si="12"/>
        <v>2056.92</v>
      </c>
    </row>
    <row r="155" spans="1:28" x14ac:dyDescent="0.2">
      <c r="A155" s="8">
        <f>IFERROR(VLOOKUP(B155,'[1]DADOS (OCULTAR)'!$Q$3:$S$136,3,0),"")</f>
        <v>9767633000366</v>
      </c>
      <c r="B155" s="9" t="str">
        <f>'[1]TCE - ANEXO III - Preencher'!C164</f>
        <v>HOSPITAL ERMÍRIO COUTINHO - CG Nº 014/2022</v>
      </c>
      <c r="C155" s="10"/>
      <c r="D155" s="11" t="str">
        <f>'[1]TCE - ANEXO III - Preencher'!E164</f>
        <v>IRAIDE BRAGA BEZERRA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01/2026</v>
      </c>
      <c r="H155" s="14" t="str">
        <f>'[1]TCE - ANEXO III - Preencher'!I164</f>
        <v>0,00</v>
      </c>
      <c r="I155" s="14">
        <f>'[1]TCE - ANEXO III - Preencher'!J164</f>
        <v>231.32</v>
      </c>
      <c r="J155" s="14">
        <f>'[1]TCE - ANEXO III - Preencher'!K164</f>
        <v>0</v>
      </c>
      <c r="K155" s="15">
        <f>'[1]TCE - ANEXO III - Preencher'!L164</f>
        <v>101.6</v>
      </c>
      <c r="L155" s="15">
        <f>'[1]TCE - ANEXO III - Preencher'!M164</f>
        <v>2.79</v>
      </c>
      <c r="M155" s="15">
        <f t="shared" si="13"/>
        <v>98.809999999999988</v>
      </c>
      <c r="N155" s="15">
        <f>'[1]TCE - ANEXO III - Preencher'!O164</f>
        <v>4.9800000000000004</v>
      </c>
      <c r="O155" s="15">
        <f>'[1]TCE - ANEXO III - Preencher'!P164</f>
        <v>0</v>
      </c>
      <c r="P155" s="16">
        <f t="shared" si="14"/>
        <v>4.9800000000000004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2459.15</v>
      </c>
      <c r="Y155" s="15">
        <f>'[1]TCE - ANEXO III - Preencher'!Z164</f>
        <v>0</v>
      </c>
      <c r="Z155" s="16">
        <f t="shared" si="17"/>
        <v>2459.15</v>
      </c>
      <c r="AA155" s="17" t="str">
        <f>IF('[1]TCE - ANEXO III - Preencher'!AB164="","",'[1]TCE - ANEXO III - Preencher'!AB164)</f>
        <v/>
      </c>
      <c r="AB155" s="15">
        <f t="shared" si="12"/>
        <v>2794.26</v>
      </c>
    </row>
    <row r="156" spans="1:28" x14ac:dyDescent="0.2">
      <c r="A156" s="8">
        <f>IFERROR(VLOOKUP(B156,'[1]DADOS (OCULTAR)'!$Q$3:$S$136,3,0),"")</f>
        <v>9767633000366</v>
      </c>
      <c r="B156" s="9" t="str">
        <f>'[1]TCE - ANEXO III - Preencher'!C165</f>
        <v>HOSPITAL ERMÍRIO COUTINHO - CG Nº 014/2022</v>
      </c>
      <c r="C156" s="10"/>
      <c r="D156" s="11" t="str">
        <f>'[1]TCE - ANEXO III - Preencher'!E165</f>
        <v>IRLANE FERNANDA BATISTA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2521-05</v>
      </c>
      <c r="G156" s="13" t="str">
        <f>IF('[1]TCE - ANEXO III - Preencher'!H165="","",'[1]TCE - ANEXO III - Preencher'!H165)</f>
        <v>01/2026</v>
      </c>
      <c r="H156" s="14" t="str">
        <f>'[1]TCE - ANEXO III - Preencher'!I165</f>
        <v>0,00</v>
      </c>
      <c r="I156" s="14">
        <f>'[1]TCE - ANEXO III - Preencher'!J165</f>
        <v>301.97000000000003</v>
      </c>
      <c r="J156" s="14">
        <f>'[1]TCE - ANEXO III - Preencher'!K165</f>
        <v>0</v>
      </c>
      <c r="K156" s="15">
        <f>'[1]TCE - ANEXO III - Preencher'!L165</f>
        <v>101.6</v>
      </c>
      <c r="L156" s="15">
        <f>'[1]TCE - ANEXO III - Preencher'!M165</f>
        <v>32.42</v>
      </c>
      <c r="M156" s="15">
        <f t="shared" si="13"/>
        <v>69.179999999999993</v>
      </c>
      <c r="N156" s="15">
        <f>'[1]TCE - ANEXO III - Preencher'!O165</f>
        <v>2.16</v>
      </c>
      <c r="O156" s="15">
        <f>'[1]TCE - ANEXO III - Preencher'!P165</f>
        <v>0</v>
      </c>
      <c r="P156" s="16">
        <f t="shared" si="14"/>
        <v>2.16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373.31000000000006</v>
      </c>
    </row>
    <row r="157" spans="1:28" x14ac:dyDescent="0.2">
      <c r="A157" s="8">
        <f>IFERROR(VLOOKUP(B157,'[1]DADOS (OCULTAR)'!$Q$3:$S$136,3,0),"")</f>
        <v>9767633000366</v>
      </c>
      <c r="B157" s="9" t="str">
        <f>'[1]TCE - ANEXO III - Preencher'!C166</f>
        <v>HOSPITAL ERMÍRIO COUTINHO - CG Nº 014/2022</v>
      </c>
      <c r="C157" s="10"/>
      <c r="D157" s="11" t="str">
        <f>'[1]TCE - ANEXO III - Preencher'!E166</f>
        <v>IRLLANA CAROLINE DE ARAUJO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3516-05</v>
      </c>
      <c r="G157" s="13" t="str">
        <f>IF('[1]TCE - ANEXO III - Preencher'!H166="","",'[1]TCE - ANEXO III - Preencher'!H166)</f>
        <v>01/2026</v>
      </c>
      <c r="H157" s="14" t="str">
        <f>'[1]TCE - ANEXO III - Preencher'!I166</f>
        <v>0,00</v>
      </c>
      <c r="I157" s="14">
        <f>'[1]TCE - ANEXO III - Preencher'!J166</f>
        <v>205.35</v>
      </c>
      <c r="J157" s="14">
        <f>'[1]TCE - ANEXO III - Preencher'!K166</f>
        <v>0</v>
      </c>
      <c r="K157" s="15">
        <f>'[1]TCE - ANEXO III - Preencher'!L166</f>
        <v>101.6</v>
      </c>
      <c r="L157" s="15">
        <f>'[1]TCE - ANEXO III - Preencher'!M166</f>
        <v>32.42</v>
      </c>
      <c r="M157" s="15">
        <f t="shared" si="13"/>
        <v>69.179999999999993</v>
      </c>
      <c r="N157" s="15">
        <f>'[1]TCE - ANEXO III - Preencher'!O166</f>
        <v>2.16</v>
      </c>
      <c r="O157" s="15">
        <f>'[1]TCE - ANEXO III - Preencher'!P166</f>
        <v>0</v>
      </c>
      <c r="P157" s="16">
        <f t="shared" si="14"/>
        <v>2.16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113.05</v>
      </c>
      <c r="U157" s="15">
        <f>'[1]TCE - ANEXO III - Preencher'!V166</f>
        <v>0</v>
      </c>
      <c r="V157" s="16">
        <f t="shared" si="16"/>
        <v>113.05</v>
      </c>
      <c r="W157" s="17" t="str">
        <f>IF('[1]TCE - ANEXO III - Preencher'!X166="","",'[1]TCE - ANEXO III - Preencher'!X166)</f>
        <v>AUXILIO CRECHE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389.74</v>
      </c>
    </row>
    <row r="158" spans="1:28" x14ac:dyDescent="0.2">
      <c r="A158" s="8">
        <f>IFERROR(VLOOKUP(B158,'[1]DADOS (OCULTAR)'!$Q$3:$S$136,3,0),"")</f>
        <v>9767633000366</v>
      </c>
      <c r="B158" s="9" t="str">
        <f>'[1]TCE - ANEXO III - Preencher'!C167</f>
        <v>HOSPITAL ERMÍRIO COUTINHO - CG Nº 014/2022</v>
      </c>
      <c r="C158" s="10"/>
      <c r="D158" s="11" t="str">
        <f>'[1]TCE - ANEXO III - Preencher'!E167</f>
        <v>ISABELLA BORBA DE BARROS MOLA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01/2026</v>
      </c>
      <c r="H158" s="14" t="str">
        <f>'[1]TCE - ANEXO III - Preencher'!I167</f>
        <v>0,00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1117.8</v>
      </c>
      <c r="Y158" s="15">
        <f>'[1]TCE - ANEXO III - Preencher'!Z167</f>
        <v>0</v>
      </c>
      <c r="Z158" s="16">
        <f t="shared" si="17"/>
        <v>1117.8</v>
      </c>
      <c r="AA158" s="17" t="str">
        <f>IF('[1]TCE - ANEXO III - Preencher'!AB167="","",'[1]TCE - ANEXO III - Preencher'!AB167)</f>
        <v/>
      </c>
      <c r="AB158" s="15">
        <f t="shared" si="12"/>
        <v>1117.8</v>
      </c>
    </row>
    <row r="159" spans="1:28" x14ac:dyDescent="0.2">
      <c r="A159" s="8">
        <f>IFERROR(VLOOKUP(B159,'[1]DADOS (OCULTAR)'!$Q$3:$S$136,3,0),"")</f>
        <v>9767633000366</v>
      </c>
      <c r="B159" s="9" t="str">
        <f>'[1]TCE - ANEXO III - Preencher'!C168</f>
        <v>HOSPITAL ERMÍRIO COUTINHO - CG Nº 014/2022</v>
      </c>
      <c r="C159" s="10"/>
      <c r="D159" s="11" t="str">
        <f>'[1]TCE - ANEXO III - Preencher'!E168</f>
        <v xml:space="preserve">IVANEIDE DA SILVA GOMES 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01/2026</v>
      </c>
      <c r="H159" s="14" t="str">
        <f>'[1]TCE - ANEXO III - Preencher'!I168</f>
        <v>0,00</v>
      </c>
      <c r="I159" s="14">
        <f>'[1]TCE - ANEXO III - Preencher'!J168</f>
        <v>162.37</v>
      </c>
      <c r="J159" s="14">
        <f>'[1]TCE - ANEXO III - Preencher'!K168</f>
        <v>0</v>
      </c>
      <c r="K159" s="15">
        <f>'[1]TCE - ANEXO III - Preencher'!L168</f>
        <v>101.6</v>
      </c>
      <c r="L159" s="15">
        <f>'[1]TCE - ANEXO III - Preencher'!M168</f>
        <v>16.21</v>
      </c>
      <c r="M159" s="15">
        <f t="shared" si="13"/>
        <v>85.389999999999986</v>
      </c>
      <c r="N159" s="15">
        <f>'[1]TCE - ANEXO III - Preencher'!O168</f>
        <v>2.16</v>
      </c>
      <c r="O159" s="15">
        <f>'[1]TCE - ANEXO III - Preencher'!P168</f>
        <v>0</v>
      </c>
      <c r="P159" s="16">
        <f t="shared" si="14"/>
        <v>2.16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1807</v>
      </c>
      <c r="Y159" s="15">
        <f>'[1]TCE - ANEXO III - Preencher'!Z168</f>
        <v>0</v>
      </c>
      <c r="Z159" s="16">
        <f t="shared" si="17"/>
        <v>1807</v>
      </c>
      <c r="AA159" s="17" t="str">
        <f>IF('[1]TCE - ANEXO III - Preencher'!AB168="","",'[1]TCE - ANEXO III - Preencher'!AB168)</f>
        <v/>
      </c>
      <c r="AB159" s="15">
        <f t="shared" si="12"/>
        <v>2056.92</v>
      </c>
    </row>
    <row r="160" spans="1:28" x14ac:dyDescent="0.2">
      <c r="A160" s="8">
        <f>IFERROR(VLOOKUP(B160,'[1]DADOS (OCULTAR)'!$Q$3:$S$136,3,0),"")</f>
        <v>9767633000366</v>
      </c>
      <c r="B160" s="9" t="str">
        <f>'[1]TCE - ANEXO III - Preencher'!C169</f>
        <v>HOSPITAL ERMÍRIO COUTINHO - CG Nº 014/2022</v>
      </c>
      <c r="C160" s="10"/>
      <c r="D160" s="11" t="str">
        <f>'[1]TCE - ANEXO III - Preencher'!E169</f>
        <v>IVANILDO ANTONIO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5135-05</v>
      </c>
      <c r="G160" s="13" t="str">
        <f>IF('[1]TCE - ANEXO III - Preencher'!H169="","",'[1]TCE - ANEXO III - Preencher'!H169)</f>
        <v>01/2026</v>
      </c>
      <c r="H160" s="14" t="str">
        <f>'[1]TCE - ANEXO III - Preencher'!I169</f>
        <v>0,00</v>
      </c>
      <c r="I160" s="14">
        <f>'[1]TCE - ANEXO III - Preencher'!J169</f>
        <v>208.74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2.16</v>
      </c>
      <c r="O160" s="15">
        <f>'[1]TCE - ANEXO III - Preencher'!P169</f>
        <v>0</v>
      </c>
      <c r="P160" s="16">
        <f t="shared" si="14"/>
        <v>2.16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210.9</v>
      </c>
    </row>
    <row r="161" spans="1:28" x14ac:dyDescent="0.2">
      <c r="A161" s="8">
        <f>IFERROR(VLOOKUP(B161,'[1]DADOS (OCULTAR)'!$Q$3:$S$136,3,0),"")</f>
        <v>9767633000366</v>
      </c>
      <c r="B161" s="9" t="str">
        <f>'[1]TCE - ANEXO III - Preencher'!C170</f>
        <v>HOSPITAL ERMÍRIO COUTINHO - CG Nº 014/2022</v>
      </c>
      <c r="C161" s="10"/>
      <c r="D161" s="11" t="str">
        <f>'[1]TCE - ANEXO III - Preencher'!E170</f>
        <v>IVONE MARIA DA ROCHA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5163-45</v>
      </c>
      <c r="G161" s="13" t="str">
        <f>IF('[1]TCE - ANEXO III - Preencher'!H170="","",'[1]TCE - ANEXO III - Preencher'!H170)</f>
        <v>01/2026</v>
      </c>
      <c r="H161" s="14" t="str">
        <f>'[1]TCE - ANEXO III - Preencher'!I170</f>
        <v>0,00</v>
      </c>
      <c r="I161" s="14">
        <f>'[1]TCE - ANEXO III - Preencher'!J170</f>
        <v>175.81</v>
      </c>
      <c r="J161" s="14">
        <f>'[1]TCE - ANEXO III - Preencher'!K170</f>
        <v>0</v>
      </c>
      <c r="K161" s="15">
        <f>'[1]TCE - ANEXO III - Preencher'!L170</f>
        <v>101.6</v>
      </c>
      <c r="L161" s="15">
        <f>'[1]TCE - ANEXO III - Preencher'!M170</f>
        <v>16.21</v>
      </c>
      <c r="M161" s="15">
        <f t="shared" si="13"/>
        <v>85.389999999999986</v>
      </c>
      <c r="N161" s="15">
        <f>'[1]TCE - ANEXO III - Preencher'!O170</f>
        <v>2.16</v>
      </c>
      <c r="O161" s="15">
        <f>'[1]TCE - ANEXO III - Preencher'!P170</f>
        <v>0</v>
      </c>
      <c r="P161" s="16">
        <f t="shared" si="14"/>
        <v>2.16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263.36</v>
      </c>
    </row>
    <row r="162" spans="1:28" x14ac:dyDescent="0.2">
      <c r="A162" s="8">
        <f>IFERROR(VLOOKUP(B162,'[1]DADOS (OCULTAR)'!$Q$3:$S$136,3,0),"")</f>
        <v>9767633000366</v>
      </c>
      <c r="B162" s="9" t="str">
        <f>'[1]TCE - ANEXO III - Preencher'!C171</f>
        <v>HOSPITAL ERMÍRIO COUTINHO - CG Nº 014/2022</v>
      </c>
      <c r="C162" s="10"/>
      <c r="D162" s="11" t="str">
        <f>'[1]TCE - ANEXO III - Preencher'!E171</f>
        <v>IVSON VENANCIO DA SILVA MARTINS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3242-05</v>
      </c>
      <c r="G162" s="13" t="str">
        <f>IF('[1]TCE - ANEXO III - Preencher'!H171="","",'[1]TCE - ANEXO III - Preencher'!H171)</f>
        <v>01/2026</v>
      </c>
      <c r="H162" s="14" t="str">
        <f>'[1]TCE - ANEXO III - Preencher'!I171</f>
        <v>0,00</v>
      </c>
      <c r="I162" s="14">
        <f>'[1]TCE - ANEXO III - Preencher'!J171</f>
        <v>204.09</v>
      </c>
      <c r="J162" s="14">
        <f>'[1]TCE - ANEXO III - Preencher'!K171</f>
        <v>0</v>
      </c>
      <c r="K162" s="15">
        <f>'[1]TCE - ANEXO III - Preencher'!L171</f>
        <v>101.6</v>
      </c>
      <c r="L162" s="15">
        <f>'[1]TCE - ANEXO III - Preencher'!M171</f>
        <v>32.42</v>
      </c>
      <c r="M162" s="15">
        <f t="shared" si="13"/>
        <v>69.179999999999993</v>
      </c>
      <c r="N162" s="15">
        <f>'[1]TCE - ANEXO III - Preencher'!O171</f>
        <v>2.16</v>
      </c>
      <c r="O162" s="15">
        <f>'[1]TCE - ANEXO III - Preencher'!P171</f>
        <v>0</v>
      </c>
      <c r="P162" s="16">
        <f t="shared" si="14"/>
        <v>2.16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275.43</v>
      </c>
    </row>
    <row r="163" spans="1:28" x14ac:dyDescent="0.2">
      <c r="A163" s="8">
        <f>IFERROR(VLOOKUP(B163,'[1]DADOS (OCULTAR)'!$Q$3:$S$136,3,0),"")</f>
        <v>9767633000366</v>
      </c>
      <c r="B163" s="9" t="str">
        <f>'[1]TCE - ANEXO III - Preencher'!C172</f>
        <v>HOSPITAL ERMÍRIO COUTINHO - CG Nº 014/2022</v>
      </c>
      <c r="C163" s="10"/>
      <c r="D163" s="11" t="str">
        <f>'[1]TCE - ANEXO III - Preencher'!E172</f>
        <v>JACILENE BARBOSA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01/2026</v>
      </c>
      <c r="H163" s="14" t="str">
        <f>'[1]TCE - ANEXO III - Preencher'!I172</f>
        <v>0,00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1478.45</v>
      </c>
      <c r="Y163" s="15">
        <f>'[1]TCE - ANEXO III - Preencher'!Z172</f>
        <v>0</v>
      </c>
      <c r="Z163" s="16">
        <f t="shared" si="17"/>
        <v>1478.45</v>
      </c>
      <c r="AA163" s="17" t="str">
        <f>IF('[1]TCE - ANEXO III - Preencher'!AB172="","",'[1]TCE - ANEXO III - Preencher'!AB172)</f>
        <v/>
      </c>
      <c r="AB163" s="15">
        <f t="shared" si="12"/>
        <v>1478.45</v>
      </c>
    </row>
    <row r="164" spans="1:28" x14ac:dyDescent="0.2">
      <c r="A164" s="8">
        <f>IFERROR(VLOOKUP(B164,'[1]DADOS (OCULTAR)'!$Q$3:$S$136,3,0),"")</f>
        <v>9767633000366</v>
      </c>
      <c r="B164" s="9" t="str">
        <f>'[1]TCE - ANEXO III - Preencher'!C173</f>
        <v>HOSPITAL ERMÍRIO COUTINHO - CG Nº 014/2022</v>
      </c>
      <c r="C164" s="10"/>
      <c r="D164" s="11" t="str">
        <f>'[1]TCE - ANEXO III - Preencher'!E173</f>
        <v>JAILMA LOPES PEREIRA DO NASCIMENTO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01/2026</v>
      </c>
      <c r="H164" s="14" t="str">
        <f>'[1]TCE - ANEXO III - Preencher'!I173</f>
        <v>0,00</v>
      </c>
      <c r="I164" s="14">
        <f>'[1]TCE - ANEXO III - Preencher'!J173</f>
        <v>203.39</v>
      </c>
      <c r="J164" s="14">
        <f>'[1]TCE - ANEXO III - Preencher'!K173</f>
        <v>0</v>
      </c>
      <c r="K164" s="15">
        <f>'[1]TCE - ANEXO III - Preencher'!L173</f>
        <v>101.6</v>
      </c>
      <c r="L164" s="15">
        <f>'[1]TCE - ANEXO III - Preencher'!M173</f>
        <v>2.79</v>
      </c>
      <c r="M164" s="15">
        <f t="shared" si="13"/>
        <v>98.809999999999988</v>
      </c>
      <c r="N164" s="15">
        <f>'[1]TCE - ANEXO III - Preencher'!O173</f>
        <v>4.9800000000000004</v>
      </c>
      <c r="O164" s="15">
        <f>'[1]TCE - ANEXO III - Preencher'!P173</f>
        <v>0</v>
      </c>
      <c r="P164" s="16">
        <f t="shared" si="14"/>
        <v>4.9800000000000004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2459.15</v>
      </c>
      <c r="Y164" s="15">
        <f>'[1]TCE - ANEXO III - Preencher'!Z173</f>
        <v>0</v>
      </c>
      <c r="Z164" s="16">
        <f t="shared" si="17"/>
        <v>2459.15</v>
      </c>
      <c r="AA164" s="17" t="str">
        <f>IF('[1]TCE - ANEXO III - Preencher'!AB173="","",'[1]TCE - ANEXO III - Preencher'!AB173)</f>
        <v/>
      </c>
      <c r="AB164" s="15">
        <f t="shared" si="12"/>
        <v>2766.33</v>
      </c>
    </row>
    <row r="165" spans="1:28" x14ac:dyDescent="0.2">
      <c r="A165" s="8">
        <f>IFERROR(VLOOKUP(B165,'[1]DADOS (OCULTAR)'!$Q$3:$S$136,3,0),"")</f>
        <v>9767633000366</v>
      </c>
      <c r="B165" s="9" t="str">
        <f>'[1]TCE - ANEXO III - Preencher'!C174</f>
        <v>HOSPITAL ERMÍRIO COUTINHO - CG Nº 014/2022</v>
      </c>
      <c r="C165" s="10"/>
      <c r="D165" s="11" t="str">
        <f>'[1]TCE - ANEXO III - Preencher'!E174</f>
        <v>JAILMA LUCIA NUNES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01/2026</v>
      </c>
      <c r="H165" s="14" t="str">
        <f>'[1]TCE - ANEXO III - Preencher'!I174</f>
        <v>0,00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328.55</v>
      </c>
      <c r="Y165" s="15">
        <f>'[1]TCE - ANEXO III - Preencher'!Z174</f>
        <v>0</v>
      </c>
      <c r="Z165" s="16">
        <f t="shared" si="17"/>
        <v>328.55</v>
      </c>
      <c r="AA165" s="17" t="str">
        <f>IF('[1]TCE - ANEXO III - Preencher'!AB174="","",'[1]TCE - ANEXO III - Preencher'!AB174)</f>
        <v/>
      </c>
      <c r="AB165" s="15">
        <f t="shared" si="12"/>
        <v>328.55</v>
      </c>
    </row>
    <row r="166" spans="1:28" x14ac:dyDescent="0.2">
      <c r="A166" s="8">
        <f>IFERROR(VLOOKUP(B166,'[1]DADOS (OCULTAR)'!$Q$3:$S$136,3,0),"")</f>
        <v>9767633000366</v>
      </c>
      <c r="B166" s="9" t="str">
        <f>'[1]TCE - ANEXO III - Preencher'!C175</f>
        <v>HOSPITAL ERMÍRIO COUTINHO - CG Nº 014/2022</v>
      </c>
      <c r="C166" s="10"/>
      <c r="D166" s="11" t="str">
        <f>'[1]TCE - ANEXO III - Preencher'!E175</f>
        <v>JAILSON TIAGO FAUSTINO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5141-10</v>
      </c>
      <c r="G166" s="13" t="str">
        <f>IF('[1]TCE - ANEXO III - Preencher'!H175="","",'[1]TCE - ANEXO III - Preencher'!H175)</f>
        <v>01/2026</v>
      </c>
      <c r="H166" s="14" t="str">
        <f>'[1]TCE - ANEXO III - Preencher'!I175</f>
        <v>0,00</v>
      </c>
      <c r="I166" s="14">
        <f>'[1]TCE - ANEXO III - Preencher'!J175</f>
        <v>172.18</v>
      </c>
      <c r="J166" s="14">
        <f>'[1]TCE - ANEXO III - Preencher'!K175</f>
        <v>0</v>
      </c>
      <c r="K166" s="15">
        <f>'[1]TCE - ANEXO III - Preencher'!L175</f>
        <v>101.6</v>
      </c>
      <c r="L166" s="15">
        <f>'[1]TCE - ANEXO III - Preencher'!M175</f>
        <v>16.21</v>
      </c>
      <c r="M166" s="15">
        <f t="shared" si="13"/>
        <v>85.389999999999986</v>
      </c>
      <c r="N166" s="15">
        <f>'[1]TCE - ANEXO III - Preencher'!O175</f>
        <v>2.16</v>
      </c>
      <c r="O166" s="15">
        <f>'[1]TCE - ANEXO III - Preencher'!P175</f>
        <v>0</v>
      </c>
      <c r="P166" s="16">
        <f t="shared" si="14"/>
        <v>2.16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259.73</v>
      </c>
    </row>
    <row r="167" spans="1:28" x14ac:dyDescent="0.2">
      <c r="A167" s="8">
        <f>IFERROR(VLOOKUP(B167,'[1]DADOS (OCULTAR)'!$Q$3:$S$136,3,0),"")</f>
        <v>9767633000366</v>
      </c>
      <c r="B167" s="9" t="str">
        <f>'[1]TCE - ANEXO III - Preencher'!C176</f>
        <v>HOSPITAL ERMÍRIO COUTINHO - CG Nº 014/2022</v>
      </c>
      <c r="C167" s="10"/>
      <c r="D167" s="11" t="str">
        <f>'[1]TCE - ANEXO III - Preencher'!E176</f>
        <v>JAILTON BARROS DA CONCEICAO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5143-10</v>
      </c>
      <c r="G167" s="13" t="str">
        <f>IF('[1]TCE - ANEXO III - Preencher'!H176="","",'[1]TCE - ANEXO III - Preencher'!H176)</f>
        <v>01/2026</v>
      </c>
      <c r="H167" s="14" t="str">
        <f>'[1]TCE - ANEXO III - Preencher'!I176</f>
        <v>0,00</v>
      </c>
      <c r="I167" s="14">
        <f>'[1]TCE - ANEXO III - Preencher'!J176</f>
        <v>178.01</v>
      </c>
      <c r="J167" s="14">
        <f>'[1]TCE - ANEXO III - Preencher'!K176</f>
        <v>0</v>
      </c>
      <c r="K167" s="15">
        <f>'[1]TCE - ANEXO III - Preencher'!L176</f>
        <v>101.6</v>
      </c>
      <c r="L167" s="15">
        <f>'[1]TCE - ANEXO III - Preencher'!M176</f>
        <v>16.21</v>
      </c>
      <c r="M167" s="15">
        <f t="shared" si="13"/>
        <v>85.389999999999986</v>
      </c>
      <c r="N167" s="15">
        <f>'[1]TCE - ANEXO III - Preencher'!O176</f>
        <v>2.16</v>
      </c>
      <c r="O167" s="15">
        <f>'[1]TCE - ANEXO III - Preencher'!P176</f>
        <v>0</v>
      </c>
      <c r="P167" s="16">
        <f t="shared" si="14"/>
        <v>2.16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265.56</v>
      </c>
    </row>
    <row r="168" spans="1:28" x14ac:dyDescent="0.2">
      <c r="A168" s="8">
        <f>IFERROR(VLOOKUP(B168,'[1]DADOS (OCULTAR)'!$Q$3:$S$136,3,0),"")</f>
        <v>9767633000366</v>
      </c>
      <c r="B168" s="9" t="str">
        <f>'[1]TCE - ANEXO III - Preencher'!C177</f>
        <v>HOSPITAL ERMÍRIO COUTINHO - CG Nº 014/2022</v>
      </c>
      <c r="C168" s="10"/>
      <c r="D168" s="11" t="str">
        <f>'[1]TCE - ANEXO III - Preencher'!E177</f>
        <v>JAILTON MOTA DE OLIVEIRA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6220-10</v>
      </c>
      <c r="G168" s="13" t="str">
        <f>IF('[1]TCE - ANEXO III - Preencher'!H177="","",'[1]TCE - ANEXO III - Preencher'!H177)</f>
        <v>01/2026</v>
      </c>
      <c r="H168" s="14" t="str">
        <f>'[1]TCE - ANEXO III - Preencher'!I177</f>
        <v>0,00</v>
      </c>
      <c r="I168" s="14">
        <f>'[1]TCE - ANEXO III - Preencher'!J177</f>
        <v>159.22999999999999</v>
      </c>
      <c r="J168" s="14">
        <f>'[1]TCE - ANEXO III - Preencher'!K177</f>
        <v>0</v>
      </c>
      <c r="K168" s="15">
        <f>'[1]TCE - ANEXO III - Preencher'!L177</f>
        <v>101.6</v>
      </c>
      <c r="L168" s="15">
        <f>'[1]TCE - ANEXO III - Preencher'!M177</f>
        <v>32.42</v>
      </c>
      <c r="M168" s="15">
        <f t="shared" si="13"/>
        <v>69.179999999999993</v>
      </c>
      <c r="N168" s="15">
        <f>'[1]TCE - ANEXO III - Preencher'!O177</f>
        <v>2.16</v>
      </c>
      <c r="O168" s="15">
        <f>'[1]TCE - ANEXO III - Preencher'!P177</f>
        <v>0</v>
      </c>
      <c r="P168" s="16">
        <f t="shared" si="14"/>
        <v>2.16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230.56999999999996</v>
      </c>
    </row>
    <row r="169" spans="1:28" x14ac:dyDescent="0.2">
      <c r="A169" s="8">
        <f>IFERROR(VLOOKUP(B169,'[1]DADOS (OCULTAR)'!$Q$3:$S$136,3,0),"")</f>
        <v>9767633000366</v>
      </c>
      <c r="B169" s="9" t="str">
        <f>'[1]TCE - ANEXO III - Preencher'!C178</f>
        <v>HOSPITAL ERMÍRIO COUTINHO - CG Nº 014/2022</v>
      </c>
      <c r="C169" s="10"/>
      <c r="D169" s="11" t="str">
        <f>'[1]TCE - ANEXO III - Preencher'!E178</f>
        <v>JAMERSON BARBOSA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4131-05</v>
      </c>
      <c r="G169" s="13" t="str">
        <f>IF('[1]TCE - ANEXO III - Preencher'!H178="","",'[1]TCE - ANEXO III - Preencher'!H178)</f>
        <v>01/2026</v>
      </c>
      <c r="H169" s="14" t="str">
        <f>'[1]TCE - ANEXO III - Preencher'!I178</f>
        <v>0,00</v>
      </c>
      <c r="I169" s="14">
        <f>'[1]TCE - ANEXO III - Preencher'!J178</f>
        <v>301.97000000000003</v>
      </c>
      <c r="J169" s="14">
        <f>'[1]TCE - ANEXO III - Preencher'!K178</f>
        <v>0</v>
      </c>
      <c r="K169" s="15">
        <f>'[1]TCE - ANEXO III - Preencher'!L178</f>
        <v>101.6</v>
      </c>
      <c r="L169" s="15">
        <f>'[1]TCE - ANEXO III - Preencher'!M178</f>
        <v>32.42</v>
      </c>
      <c r="M169" s="15">
        <f t="shared" si="13"/>
        <v>69.179999999999993</v>
      </c>
      <c r="N169" s="15">
        <f>'[1]TCE - ANEXO III - Preencher'!O178</f>
        <v>2.16</v>
      </c>
      <c r="O169" s="15">
        <f>'[1]TCE - ANEXO III - Preencher'!P178</f>
        <v>0</v>
      </c>
      <c r="P169" s="16">
        <f t="shared" si="14"/>
        <v>2.16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373.31000000000006</v>
      </c>
    </row>
    <row r="170" spans="1:28" x14ac:dyDescent="0.2">
      <c r="A170" s="8">
        <f>IFERROR(VLOOKUP(B170,'[1]DADOS (OCULTAR)'!$Q$3:$S$136,3,0),"")</f>
        <v>9767633000366</v>
      </c>
      <c r="B170" s="9" t="str">
        <f>'[1]TCE - ANEXO III - Preencher'!C179</f>
        <v>HOSPITAL ERMÍRIO COUTINHO - CG Nº 014/2022</v>
      </c>
      <c r="C170" s="10"/>
      <c r="D170" s="11" t="str">
        <f>'[1]TCE - ANEXO III - Preencher'!E179</f>
        <v>JAMILKA BARATA FERREIRA DOS SANTOS EVARISTO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01/2026</v>
      </c>
      <c r="H170" s="14" t="str">
        <f>'[1]TCE - ANEXO III - Preencher'!I179</f>
        <v>0,00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328.55</v>
      </c>
      <c r="Y170" s="15">
        <f>'[1]TCE - ANEXO III - Preencher'!Z179</f>
        <v>0</v>
      </c>
      <c r="Z170" s="16">
        <f t="shared" si="17"/>
        <v>328.55</v>
      </c>
      <c r="AA170" s="17" t="str">
        <f>IF('[1]TCE - ANEXO III - Preencher'!AB179="","",'[1]TCE - ANEXO III - Preencher'!AB179)</f>
        <v/>
      </c>
      <c r="AB170" s="15">
        <f t="shared" si="12"/>
        <v>328.55</v>
      </c>
    </row>
    <row r="171" spans="1:28" x14ac:dyDescent="0.2">
      <c r="A171" s="8">
        <f>IFERROR(VLOOKUP(B171,'[1]DADOS (OCULTAR)'!$Q$3:$S$136,3,0),"")</f>
        <v>9767633000366</v>
      </c>
      <c r="B171" s="9" t="str">
        <f>'[1]TCE - ANEXO III - Preencher'!C180</f>
        <v>HOSPITAL ERMÍRIO COUTINHO - CG Nº 014/2022</v>
      </c>
      <c r="C171" s="10"/>
      <c r="D171" s="11" t="str">
        <f>'[1]TCE - ANEXO III - Preencher'!E180</f>
        <v>JANESKA KARLLA BARBOZA DE LIMA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01/2026</v>
      </c>
      <c r="H171" s="14" t="str">
        <f>'[1]TCE - ANEXO III - Preencher'!I180</f>
        <v>0,00</v>
      </c>
      <c r="I171" s="14">
        <f>'[1]TCE - ANEXO III - Preencher'!J180</f>
        <v>231.85</v>
      </c>
      <c r="J171" s="14">
        <f>'[1]TCE - ANEXO III - Preencher'!K180</f>
        <v>0</v>
      </c>
      <c r="K171" s="15">
        <f>'[1]TCE - ANEXO III - Preencher'!L180</f>
        <v>101.6</v>
      </c>
      <c r="L171" s="15">
        <f>'[1]TCE - ANEXO III - Preencher'!M180</f>
        <v>2.79</v>
      </c>
      <c r="M171" s="15">
        <f t="shared" si="13"/>
        <v>98.809999999999988</v>
      </c>
      <c r="N171" s="15">
        <f>'[1]TCE - ANEXO III - Preencher'!O180</f>
        <v>4.9800000000000004</v>
      </c>
      <c r="O171" s="15">
        <f>'[1]TCE - ANEXO III - Preencher'!P180</f>
        <v>0</v>
      </c>
      <c r="P171" s="16">
        <f t="shared" si="14"/>
        <v>4.9800000000000004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2459.15</v>
      </c>
      <c r="Y171" s="15">
        <f>'[1]TCE - ANEXO III - Preencher'!Z180</f>
        <v>0</v>
      </c>
      <c r="Z171" s="16">
        <f t="shared" si="17"/>
        <v>2459.15</v>
      </c>
      <c r="AA171" s="17" t="str">
        <f>IF('[1]TCE - ANEXO III - Preencher'!AB180="","",'[1]TCE - ANEXO III - Preencher'!AB180)</f>
        <v/>
      </c>
      <c r="AB171" s="15">
        <f t="shared" si="12"/>
        <v>2794.79</v>
      </c>
    </row>
    <row r="172" spans="1:28" x14ac:dyDescent="0.2">
      <c r="A172" s="8">
        <f>IFERROR(VLOOKUP(B172,'[1]DADOS (OCULTAR)'!$Q$3:$S$136,3,0),"")</f>
        <v>9767633000366</v>
      </c>
      <c r="B172" s="9" t="str">
        <f>'[1]TCE - ANEXO III - Preencher'!C181</f>
        <v>HOSPITAL ERMÍRIO COUTINHO - CG Nº 014/2022</v>
      </c>
      <c r="C172" s="10"/>
      <c r="D172" s="11" t="str">
        <f>'[1]TCE - ANEXO III - Preencher'!E181</f>
        <v>JANETE MARIA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5134-30</v>
      </c>
      <c r="G172" s="13" t="str">
        <f>IF('[1]TCE - ANEXO III - Preencher'!H181="","",'[1]TCE - ANEXO III - Preencher'!H181)</f>
        <v>01/2026</v>
      </c>
      <c r="H172" s="14" t="str">
        <f>'[1]TCE - ANEXO III - Preencher'!I181</f>
        <v>0,00</v>
      </c>
      <c r="I172" s="14">
        <f>'[1]TCE - ANEXO III - Preencher'!J181</f>
        <v>172.18</v>
      </c>
      <c r="J172" s="14">
        <f>'[1]TCE - ANEXO III - Preencher'!K181</f>
        <v>0</v>
      </c>
      <c r="K172" s="15">
        <f>'[1]TCE - ANEXO III - Preencher'!L181</f>
        <v>101.6</v>
      </c>
      <c r="L172" s="15">
        <f>'[1]TCE - ANEXO III - Preencher'!M181</f>
        <v>16.21</v>
      </c>
      <c r="M172" s="15">
        <f t="shared" si="13"/>
        <v>85.389999999999986</v>
      </c>
      <c r="N172" s="15">
        <f>'[1]TCE - ANEXO III - Preencher'!O181</f>
        <v>2.16</v>
      </c>
      <c r="O172" s="15">
        <f>'[1]TCE - ANEXO III - Preencher'!P181</f>
        <v>0</v>
      </c>
      <c r="P172" s="16">
        <f t="shared" si="14"/>
        <v>2.16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259.73</v>
      </c>
    </row>
    <row r="173" spans="1:28" x14ac:dyDescent="0.2">
      <c r="A173" s="8">
        <f>IFERROR(VLOOKUP(B173,'[1]DADOS (OCULTAR)'!$Q$3:$S$136,3,0),"")</f>
        <v>9767633000366</v>
      </c>
      <c r="B173" s="9" t="str">
        <f>'[1]TCE - ANEXO III - Preencher'!C182</f>
        <v>HOSPITAL ERMÍRIO COUTINHO - CG Nº 014/2022</v>
      </c>
      <c r="C173" s="10"/>
      <c r="D173" s="11" t="str">
        <f>'[1]TCE - ANEXO III - Preencher'!E182</f>
        <v xml:space="preserve">JANIANA LIMA DA SILVA 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5143-20</v>
      </c>
      <c r="G173" s="13" t="str">
        <f>IF('[1]TCE - ANEXO III - Preencher'!H182="","",'[1]TCE - ANEXO III - Preencher'!H182)</f>
        <v>01/2026</v>
      </c>
      <c r="H173" s="14" t="str">
        <f>'[1]TCE - ANEXO III - Preencher'!I182</f>
        <v>0,00</v>
      </c>
      <c r="I173" s="14">
        <f>'[1]TCE - ANEXO III - Preencher'!J182</f>
        <v>165.7</v>
      </c>
      <c r="J173" s="14">
        <f>'[1]TCE - ANEXO III - Preencher'!K182</f>
        <v>0</v>
      </c>
      <c r="K173" s="15">
        <f>'[1]TCE - ANEXO III - Preencher'!L182</f>
        <v>101.6</v>
      </c>
      <c r="L173" s="15">
        <f>'[1]TCE - ANEXO III - Preencher'!M182</f>
        <v>16.21</v>
      </c>
      <c r="M173" s="15">
        <f t="shared" si="13"/>
        <v>85.389999999999986</v>
      </c>
      <c r="N173" s="15">
        <f>'[1]TCE - ANEXO III - Preencher'!O182</f>
        <v>2.16</v>
      </c>
      <c r="O173" s="15">
        <f>'[1]TCE - ANEXO III - Preencher'!P182</f>
        <v>0</v>
      </c>
      <c r="P173" s="16">
        <f t="shared" si="14"/>
        <v>2.16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253.24999999999997</v>
      </c>
    </row>
    <row r="174" spans="1:28" x14ac:dyDescent="0.2">
      <c r="A174" s="8">
        <f>IFERROR(VLOOKUP(B174,'[1]DADOS (OCULTAR)'!$Q$3:$S$136,3,0),"")</f>
        <v>9767633000366</v>
      </c>
      <c r="B174" s="9" t="str">
        <f>'[1]TCE - ANEXO III - Preencher'!C183</f>
        <v>HOSPITAL ERMÍRIO COUTINHO - CG Nº 014/2022</v>
      </c>
      <c r="C174" s="10"/>
      <c r="D174" s="11" t="str">
        <f>'[1]TCE - ANEXO III - Preencher'!E183</f>
        <v>JAQUELINE DA SILVA GONCALVES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01/2026</v>
      </c>
      <c r="H174" s="14" t="str">
        <f>'[1]TCE - ANEXO III - Preencher'!I183</f>
        <v>0,00</v>
      </c>
      <c r="I174" s="14">
        <f>'[1]TCE - ANEXO III - Preencher'!J183</f>
        <v>158.99</v>
      </c>
      <c r="J174" s="14">
        <f>'[1]TCE - ANEXO III - Preencher'!K183</f>
        <v>0</v>
      </c>
      <c r="K174" s="15">
        <f>'[1]TCE - ANEXO III - Preencher'!L183</f>
        <v>101.6</v>
      </c>
      <c r="L174" s="15">
        <f>'[1]TCE - ANEXO III - Preencher'!M183</f>
        <v>16.21</v>
      </c>
      <c r="M174" s="15">
        <f t="shared" si="13"/>
        <v>85.389999999999986</v>
      </c>
      <c r="N174" s="15">
        <f>'[1]TCE - ANEXO III - Preencher'!O183</f>
        <v>2.16</v>
      </c>
      <c r="O174" s="15">
        <f>'[1]TCE - ANEXO III - Preencher'!P183</f>
        <v>0</v>
      </c>
      <c r="P174" s="16">
        <f t="shared" si="14"/>
        <v>2.16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1807</v>
      </c>
      <c r="Y174" s="15">
        <f>'[1]TCE - ANEXO III - Preencher'!Z183</f>
        <v>0</v>
      </c>
      <c r="Z174" s="16">
        <f t="shared" si="17"/>
        <v>1807</v>
      </c>
      <c r="AA174" s="17" t="str">
        <f>IF('[1]TCE - ANEXO III - Preencher'!AB183="","",'[1]TCE - ANEXO III - Preencher'!AB183)</f>
        <v/>
      </c>
      <c r="AB174" s="15">
        <f t="shared" si="12"/>
        <v>2053.54</v>
      </c>
    </row>
    <row r="175" spans="1:28" x14ac:dyDescent="0.2">
      <c r="A175" s="8">
        <f>IFERROR(VLOOKUP(B175,'[1]DADOS (OCULTAR)'!$Q$3:$S$136,3,0),"")</f>
        <v>9767633000366</v>
      </c>
      <c r="B175" s="9" t="str">
        <f>'[1]TCE - ANEXO III - Preencher'!C184</f>
        <v>HOSPITAL ERMÍRIO COUTINHO - CG Nº 014/2022</v>
      </c>
      <c r="C175" s="10"/>
      <c r="D175" s="11" t="str">
        <f>'[1]TCE - ANEXO III - Preencher'!E184</f>
        <v>JAQUELINE MARIA DE ARAUJO LIRA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4221-10</v>
      </c>
      <c r="G175" s="13" t="str">
        <f>IF('[1]TCE - ANEXO III - Preencher'!H184="","",'[1]TCE - ANEXO III - Preencher'!H184)</f>
        <v>01/2026</v>
      </c>
      <c r="H175" s="14" t="str">
        <f>'[1]TCE - ANEXO III - Preencher'!I184</f>
        <v>0,00</v>
      </c>
      <c r="I175" s="14">
        <f>'[1]TCE - ANEXO III - Preencher'!J184</f>
        <v>171.69</v>
      </c>
      <c r="J175" s="14">
        <f>'[1]TCE - ANEXO III - Preencher'!K184</f>
        <v>0</v>
      </c>
      <c r="K175" s="15">
        <f>'[1]TCE - ANEXO III - Preencher'!L184</f>
        <v>101.6</v>
      </c>
      <c r="L175" s="15">
        <f>'[1]TCE - ANEXO III - Preencher'!M184</f>
        <v>16.21</v>
      </c>
      <c r="M175" s="15">
        <f t="shared" si="13"/>
        <v>85.389999999999986</v>
      </c>
      <c r="N175" s="15">
        <f>'[1]TCE - ANEXO III - Preencher'!O184</f>
        <v>2.16</v>
      </c>
      <c r="O175" s="15">
        <f>'[1]TCE - ANEXO III - Preencher'!P184</f>
        <v>0</v>
      </c>
      <c r="P175" s="16">
        <f t="shared" si="14"/>
        <v>2.16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259.24</v>
      </c>
    </row>
    <row r="176" spans="1:28" x14ac:dyDescent="0.2">
      <c r="A176" s="8">
        <f>IFERROR(VLOOKUP(B176,'[1]DADOS (OCULTAR)'!$Q$3:$S$136,3,0),"")</f>
        <v>9767633000366</v>
      </c>
      <c r="B176" s="9" t="str">
        <f>'[1]TCE - ANEXO III - Preencher'!C185</f>
        <v>HOSPITAL ERMÍRIO COUTINHO - CG Nº 014/2022</v>
      </c>
      <c r="C176" s="10"/>
      <c r="D176" s="11" t="str">
        <f>'[1]TCE - ANEXO III - Preencher'!E185</f>
        <v>JAYNNE CAROLINE DA COSTA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01/2026</v>
      </c>
      <c r="H176" s="14" t="str">
        <f>'[1]TCE - ANEXO III - Preencher'!I185</f>
        <v>0,00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164.27</v>
      </c>
      <c r="Y176" s="15">
        <f>'[1]TCE - ANEXO III - Preencher'!Z185</f>
        <v>0</v>
      </c>
      <c r="Z176" s="16">
        <f t="shared" si="17"/>
        <v>164.27</v>
      </c>
      <c r="AA176" s="17" t="str">
        <f>IF('[1]TCE - ANEXO III - Preencher'!AB185="","",'[1]TCE - ANEXO III - Preencher'!AB185)</f>
        <v/>
      </c>
      <c r="AB176" s="15">
        <f t="shared" si="12"/>
        <v>164.27</v>
      </c>
    </row>
    <row r="177" spans="1:28" x14ac:dyDescent="0.2">
      <c r="A177" s="8">
        <f>IFERROR(VLOOKUP(B177,'[1]DADOS (OCULTAR)'!$Q$3:$S$136,3,0),"")</f>
        <v>9767633000366</v>
      </c>
      <c r="B177" s="9" t="str">
        <f>'[1]TCE - ANEXO III - Preencher'!C186</f>
        <v>HOSPITAL ERMÍRIO COUTINHO - CG Nº 014/2022</v>
      </c>
      <c r="C177" s="10"/>
      <c r="D177" s="11" t="str">
        <f>'[1]TCE - ANEXO III - Preencher'!E186</f>
        <v>JEOZADAQUE JOSE DE SOUZA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2521-05</v>
      </c>
      <c r="G177" s="13" t="str">
        <f>IF('[1]TCE - ANEXO III - Preencher'!H186="","",'[1]TCE - ANEXO III - Preencher'!H186)</f>
        <v>01/2026</v>
      </c>
      <c r="H177" s="14" t="str">
        <f>'[1]TCE - ANEXO III - Preencher'!I186</f>
        <v>0,00</v>
      </c>
      <c r="I177" s="14">
        <f>'[1]TCE - ANEXO III - Preencher'!J186</f>
        <v>167.61</v>
      </c>
      <c r="J177" s="14">
        <f>'[1]TCE - ANEXO III - Preencher'!K186</f>
        <v>0</v>
      </c>
      <c r="K177" s="15">
        <f>'[1]TCE - ANEXO III - Preencher'!L186</f>
        <v>101.6</v>
      </c>
      <c r="L177" s="15">
        <f>'[1]TCE - ANEXO III - Preencher'!M186</f>
        <v>15.18</v>
      </c>
      <c r="M177" s="15">
        <f t="shared" si="13"/>
        <v>86.419999999999987</v>
      </c>
      <c r="N177" s="15">
        <f>'[1]TCE - ANEXO III - Preencher'!O186</f>
        <v>2.38</v>
      </c>
      <c r="O177" s="15">
        <f>'[1]TCE - ANEXO III - Preencher'!P186</f>
        <v>0</v>
      </c>
      <c r="P177" s="16">
        <f t="shared" si="14"/>
        <v>2.38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256.41000000000003</v>
      </c>
    </row>
    <row r="178" spans="1:28" x14ac:dyDescent="0.2">
      <c r="A178" s="8">
        <f>IFERROR(VLOOKUP(B178,'[1]DADOS (OCULTAR)'!$Q$3:$S$136,3,0),"")</f>
        <v>9767633000366</v>
      </c>
      <c r="B178" s="9" t="str">
        <f>'[1]TCE - ANEXO III - Preencher'!C187</f>
        <v>HOSPITAL ERMÍRIO COUTINHO - CG Nº 014/2022</v>
      </c>
      <c r="C178" s="10"/>
      <c r="D178" s="11" t="str">
        <f>'[1]TCE - ANEXO III - Preencher'!E187</f>
        <v>JERILZA MARTINS DA SILVA LUNA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01/2026</v>
      </c>
      <c r="H178" s="14" t="str">
        <f>'[1]TCE - ANEXO III - Preencher'!I187</f>
        <v>0,00</v>
      </c>
      <c r="I178" s="14">
        <f>'[1]TCE - ANEXO III - Preencher'!J187</f>
        <v>198.73</v>
      </c>
      <c r="J178" s="14">
        <f>'[1]TCE - ANEXO III - Preencher'!K187</f>
        <v>0</v>
      </c>
      <c r="K178" s="15">
        <f>'[1]TCE - ANEXO III - Preencher'!L187</f>
        <v>101.6</v>
      </c>
      <c r="L178" s="15">
        <f>'[1]TCE - ANEXO III - Preencher'!M187</f>
        <v>16.21</v>
      </c>
      <c r="M178" s="15">
        <f t="shared" si="13"/>
        <v>85.389999999999986</v>
      </c>
      <c r="N178" s="15">
        <f>'[1]TCE - ANEXO III - Preencher'!O187</f>
        <v>2.16</v>
      </c>
      <c r="O178" s="15">
        <f>'[1]TCE - ANEXO III - Preencher'!P187</f>
        <v>0</v>
      </c>
      <c r="P178" s="16">
        <f t="shared" si="14"/>
        <v>2.16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1807</v>
      </c>
      <c r="Y178" s="15">
        <f>'[1]TCE - ANEXO III - Preencher'!Z187</f>
        <v>0</v>
      </c>
      <c r="Z178" s="16">
        <f t="shared" si="17"/>
        <v>1807</v>
      </c>
      <c r="AA178" s="17" t="str">
        <f>IF('[1]TCE - ANEXO III - Preencher'!AB187="","",'[1]TCE - ANEXO III - Preencher'!AB187)</f>
        <v/>
      </c>
      <c r="AB178" s="15">
        <f t="shared" si="12"/>
        <v>2093.2800000000002</v>
      </c>
    </row>
    <row r="179" spans="1:28" x14ac:dyDescent="0.2">
      <c r="A179" s="8">
        <f>IFERROR(VLOOKUP(B179,'[1]DADOS (OCULTAR)'!$Q$3:$S$136,3,0),"")</f>
        <v>9767633000366</v>
      </c>
      <c r="B179" s="9" t="str">
        <f>'[1]TCE - ANEXO III - Preencher'!C188</f>
        <v>HOSPITAL ERMÍRIO COUTINHO - CG Nº 014/2022</v>
      </c>
      <c r="C179" s="10"/>
      <c r="D179" s="11" t="str">
        <f>'[1]TCE - ANEXO III - Preencher'!E188</f>
        <v>JESSICA MARIA SILVA FERREIRA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01/2026</v>
      </c>
      <c r="H179" s="14" t="str">
        <f>'[1]TCE - ANEXO III - Preencher'!I188</f>
        <v>0,00</v>
      </c>
      <c r="I179" s="14">
        <f>'[1]TCE - ANEXO III - Preencher'!J188</f>
        <v>162.37</v>
      </c>
      <c r="J179" s="14">
        <f>'[1]TCE - ANEXO III - Preencher'!K188</f>
        <v>0</v>
      </c>
      <c r="K179" s="15">
        <f>'[1]TCE - ANEXO III - Preencher'!L188</f>
        <v>101.6</v>
      </c>
      <c r="L179" s="15">
        <f>'[1]TCE - ANEXO III - Preencher'!M188</f>
        <v>16.21</v>
      </c>
      <c r="M179" s="15">
        <f t="shared" si="13"/>
        <v>85.389999999999986</v>
      </c>
      <c r="N179" s="15">
        <f>'[1]TCE - ANEXO III - Preencher'!O188</f>
        <v>2.16</v>
      </c>
      <c r="O179" s="15">
        <f>'[1]TCE - ANEXO III - Preencher'!P188</f>
        <v>0</v>
      </c>
      <c r="P179" s="16">
        <f t="shared" si="14"/>
        <v>2.16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81.02</v>
      </c>
      <c r="U179" s="15">
        <f>'[1]TCE - ANEXO III - Preencher'!V188</f>
        <v>0</v>
      </c>
      <c r="V179" s="16">
        <f t="shared" si="16"/>
        <v>81.02</v>
      </c>
      <c r="W179" s="17" t="str">
        <f>IF('[1]TCE - ANEXO III - Preencher'!X188="","",'[1]TCE - ANEXO III - Preencher'!X188)</f>
        <v>AUXILIO CRECHE</v>
      </c>
      <c r="X179" s="15">
        <f>'[1]TCE - ANEXO III - Preencher'!Y188</f>
        <v>1807</v>
      </c>
      <c r="Y179" s="15">
        <f>'[1]TCE - ANEXO III - Preencher'!Z188</f>
        <v>0</v>
      </c>
      <c r="Z179" s="16">
        <f t="shared" si="17"/>
        <v>1807</v>
      </c>
      <c r="AA179" s="17" t="str">
        <f>IF('[1]TCE - ANEXO III - Preencher'!AB188="","",'[1]TCE - ANEXO III - Preencher'!AB188)</f>
        <v/>
      </c>
      <c r="AB179" s="15">
        <f t="shared" si="12"/>
        <v>2137.94</v>
      </c>
    </row>
    <row r="180" spans="1:28" x14ac:dyDescent="0.2">
      <c r="A180" s="8">
        <f>IFERROR(VLOOKUP(B180,'[1]DADOS (OCULTAR)'!$Q$3:$S$136,3,0),"")</f>
        <v>9767633000366</v>
      </c>
      <c r="B180" s="9" t="str">
        <f>'[1]TCE - ANEXO III - Preencher'!C189</f>
        <v>HOSPITAL ERMÍRIO COUTINHO - CG Nº 014/2022</v>
      </c>
      <c r="C180" s="10"/>
      <c r="D180" s="11" t="str">
        <f>'[1]TCE - ANEXO III - Preencher'!E189</f>
        <v>JOABE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01/2026</v>
      </c>
      <c r="H180" s="14" t="str">
        <f>'[1]TCE - ANEXO III - Preencher'!I189</f>
        <v>0,00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894.24</v>
      </c>
      <c r="Y180" s="15">
        <f>'[1]TCE - ANEXO III - Preencher'!Z189</f>
        <v>0</v>
      </c>
      <c r="Z180" s="16">
        <f t="shared" si="17"/>
        <v>894.24</v>
      </c>
      <c r="AA180" s="17" t="str">
        <f>IF('[1]TCE - ANEXO III - Preencher'!AB189="","",'[1]TCE - ANEXO III - Preencher'!AB189)</f>
        <v/>
      </c>
      <c r="AB180" s="15">
        <f t="shared" si="12"/>
        <v>894.24</v>
      </c>
    </row>
    <row r="181" spans="1:28" x14ac:dyDescent="0.2">
      <c r="A181" s="8">
        <f>IFERROR(VLOOKUP(B181,'[1]DADOS (OCULTAR)'!$Q$3:$S$136,3,0),"")</f>
        <v>9767633000366</v>
      </c>
      <c r="B181" s="9" t="str">
        <f>'[1]TCE - ANEXO III - Preencher'!C190</f>
        <v>HOSPITAL ERMÍRIO COUTINHO - CG Nº 014/2022</v>
      </c>
      <c r="C181" s="10"/>
      <c r="D181" s="11" t="str">
        <f>'[1]TCE - ANEXO III - Preencher'!E190</f>
        <v>JOANA DE SOUZA CORREIA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2234-45</v>
      </c>
      <c r="G181" s="13" t="str">
        <f>IF('[1]TCE - ANEXO III - Preencher'!H190="","",'[1]TCE - ANEXO III - Preencher'!H190)</f>
        <v>01/2026</v>
      </c>
      <c r="H181" s="14" t="str">
        <f>'[1]TCE - ANEXO III - Preencher'!I190</f>
        <v>0,00</v>
      </c>
      <c r="I181" s="14">
        <f>'[1]TCE - ANEXO III - Preencher'!J190</f>
        <v>527.75</v>
      </c>
      <c r="J181" s="14">
        <f>'[1]TCE - ANEXO III - Preencher'!K190</f>
        <v>0</v>
      </c>
      <c r="K181" s="15">
        <f>'[1]TCE - ANEXO III - Preencher'!L190</f>
        <v>101.6</v>
      </c>
      <c r="L181" s="15">
        <f>'[1]TCE - ANEXO III - Preencher'!M190</f>
        <v>25.4</v>
      </c>
      <c r="M181" s="15">
        <f t="shared" si="13"/>
        <v>76.199999999999989</v>
      </c>
      <c r="N181" s="15">
        <f>'[1]TCE - ANEXO III - Preencher'!O190</f>
        <v>2.16</v>
      </c>
      <c r="O181" s="15">
        <f>'[1]TCE - ANEXO III - Preencher'!P190</f>
        <v>0</v>
      </c>
      <c r="P181" s="16">
        <f t="shared" si="14"/>
        <v>2.16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606.11</v>
      </c>
    </row>
    <row r="182" spans="1:28" x14ac:dyDescent="0.2">
      <c r="A182" s="8">
        <f>IFERROR(VLOOKUP(B182,'[1]DADOS (OCULTAR)'!$Q$3:$S$136,3,0),"")</f>
        <v>9767633000366</v>
      </c>
      <c r="B182" s="9" t="str">
        <f>'[1]TCE - ANEXO III - Preencher'!C191</f>
        <v>HOSPITAL ERMÍRIO COUTINHO - CG Nº 014/2022</v>
      </c>
      <c r="C182" s="10"/>
      <c r="D182" s="11" t="str">
        <f>'[1]TCE - ANEXO III - Preencher'!E191</f>
        <v>JOANE OTAVIO FARIAS BARRETO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 t="str">
        <f>IF('[1]TCE - ANEXO III - Preencher'!H191="","",'[1]TCE - ANEXO III - Preencher'!H191)</f>
        <v>01/2026</v>
      </c>
      <c r="H182" s="14" t="str">
        <f>'[1]TCE - ANEXO III - Preencher'!I191</f>
        <v>0,00</v>
      </c>
      <c r="I182" s="14">
        <f>'[1]TCE - ANEXO III - Preencher'!J191</f>
        <v>348.07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4.9800000000000004</v>
      </c>
      <c r="O182" s="15">
        <f>'[1]TCE - ANEXO III - Preencher'!P191</f>
        <v>0</v>
      </c>
      <c r="P182" s="16">
        <f t="shared" si="14"/>
        <v>4.9800000000000004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2459.15</v>
      </c>
      <c r="Y182" s="15">
        <f>'[1]TCE - ANEXO III - Preencher'!Z191</f>
        <v>0</v>
      </c>
      <c r="Z182" s="16">
        <f t="shared" si="17"/>
        <v>2459.15</v>
      </c>
      <c r="AA182" s="17" t="str">
        <f>IF('[1]TCE - ANEXO III - Preencher'!AB191="","",'[1]TCE - ANEXO III - Preencher'!AB191)</f>
        <v/>
      </c>
      <c r="AB182" s="15">
        <f t="shared" si="12"/>
        <v>2812.2000000000003</v>
      </c>
    </row>
    <row r="183" spans="1:28" x14ac:dyDescent="0.2">
      <c r="A183" s="8">
        <f>IFERROR(VLOOKUP(B183,'[1]DADOS (OCULTAR)'!$Q$3:$S$136,3,0),"")</f>
        <v>9767633000366</v>
      </c>
      <c r="B183" s="9" t="str">
        <f>'[1]TCE - ANEXO III - Preencher'!C192</f>
        <v>HOSPITAL ERMÍRIO COUTINHO - CG Nº 014/2022</v>
      </c>
      <c r="C183" s="10"/>
      <c r="D183" s="11" t="str">
        <f>'[1]TCE - ANEXO III - Preencher'!E192</f>
        <v>JOAO PAULO MACIEL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3241-15</v>
      </c>
      <c r="G183" s="13" t="str">
        <f>IF('[1]TCE - ANEXO III - Preencher'!H192="","",'[1]TCE - ANEXO III - Preencher'!H192)</f>
        <v>01/2026</v>
      </c>
      <c r="H183" s="14" t="str">
        <f>'[1]TCE - ANEXO III - Preencher'!I192</f>
        <v>0,00</v>
      </c>
      <c r="I183" s="14">
        <f>'[1]TCE - ANEXO III - Preencher'!J192</f>
        <v>355.96</v>
      </c>
      <c r="J183" s="14">
        <f>'[1]TCE - ANEXO III - Preencher'!K192</f>
        <v>0</v>
      </c>
      <c r="K183" s="15">
        <f>'[1]TCE - ANEXO III - Preencher'!L192</f>
        <v>101.6</v>
      </c>
      <c r="L183" s="15">
        <f>'[1]TCE - ANEXO III - Preencher'!M192</f>
        <v>32.42</v>
      </c>
      <c r="M183" s="15">
        <f t="shared" si="13"/>
        <v>69.179999999999993</v>
      </c>
      <c r="N183" s="15">
        <f>'[1]TCE - ANEXO III - Preencher'!O192</f>
        <v>14.01</v>
      </c>
      <c r="O183" s="15">
        <f>'[1]TCE - ANEXO III - Preencher'!P192</f>
        <v>0</v>
      </c>
      <c r="P183" s="16">
        <f t="shared" si="14"/>
        <v>14.01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439.15</v>
      </c>
    </row>
    <row r="184" spans="1:28" x14ac:dyDescent="0.2">
      <c r="A184" s="8">
        <f>IFERROR(VLOOKUP(B184,'[1]DADOS (OCULTAR)'!$Q$3:$S$136,3,0),"")</f>
        <v>9767633000366</v>
      </c>
      <c r="B184" s="9" t="str">
        <f>'[1]TCE - ANEXO III - Preencher'!C193</f>
        <v>HOSPITAL ERMÍRIO COUTINHO - CG Nº 014/2022</v>
      </c>
      <c r="C184" s="10"/>
      <c r="D184" s="11" t="str">
        <f>'[1]TCE - ANEXO III - Preencher'!E193</f>
        <v>JOAO VITOR ANCELMO BORGES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2236-05</v>
      </c>
      <c r="G184" s="13" t="str">
        <f>IF('[1]TCE - ANEXO III - Preencher'!H193="","",'[1]TCE - ANEXO III - Preencher'!H193)</f>
        <v>01/2026</v>
      </c>
      <c r="H184" s="14" t="str">
        <f>'[1]TCE - ANEXO III - Preencher'!I193</f>
        <v>0,00</v>
      </c>
      <c r="I184" s="14">
        <f>'[1]TCE - ANEXO III - Preencher'!J193</f>
        <v>158.21</v>
      </c>
      <c r="J184" s="14">
        <f>'[1]TCE - ANEXO III - Preencher'!K193</f>
        <v>0</v>
      </c>
      <c r="K184" s="15">
        <f>'[1]TCE - ANEXO III - Preencher'!L193</f>
        <v>101.6</v>
      </c>
      <c r="L184" s="15">
        <f>'[1]TCE - ANEXO III - Preencher'!M193</f>
        <v>2.86</v>
      </c>
      <c r="M184" s="15">
        <f t="shared" si="13"/>
        <v>98.74</v>
      </c>
      <c r="N184" s="15">
        <f>'[1]TCE - ANEXO III - Preencher'!O193</f>
        <v>4.9800000000000004</v>
      </c>
      <c r="O184" s="15">
        <f>'[1]TCE - ANEXO III - Preencher'!P193</f>
        <v>0</v>
      </c>
      <c r="P184" s="16">
        <f t="shared" si="14"/>
        <v>4.9800000000000004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261.93</v>
      </c>
    </row>
    <row r="185" spans="1:28" x14ac:dyDescent="0.2">
      <c r="A185" s="8">
        <f>IFERROR(VLOOKUP(B185,'[1]DADOS (OCULTAR)'!$Q$3:$S$136,3,0),"")</f>
        <v>9767633000366</v>
      </c>
      <c r="B185" s="9" t="str">
        <f>'[1]TCE - ANEXO III - Preencher'!C194</f>
        <v>HOSPITAL ERMÍRIO COUTINHO - CG Nº 014/2022</v>
      </c>
      <c r="C185" s="10"/>
      <c r="D185" s="11" t="str">
        <f>'[1]TCE - ANEXO III - Preencher'!E194</f>
        <v>JOAS CANDIDO DIAS JUNIOR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5163-45</v>
      </c>
      <c r="G185" s="13" t="str">
        <f>IF('[1]TCE - ANEXO III - Preencher'!H194="","",'[1]TCE - ANEXO III - Preencher'!H194)</f>
        <v>01/2026</v>
      </c>
      <c r="H185" s="14" t="str">
        <f>'[1]TCE - ANEXO III - Preencher'!I194</f>
        <v>0,00</v>
      </c>
      <c r="I185" s="14">
        <f>'[1]TCE - ANEXO III - Preencher'!J194</f>
        <v>211.33</v>
      </c>
      <c r="J185" s="14">
        <f>'[1]TCE - ANEXO III - Preencher'!K194</f>
        <v>0</v>
      </c>
      <c r="K185" s="15">
        <f>'[1]TCE - ANEXO III - Preencher'!L194</f>
        <v>101.6</v>
      </c>
      <c r="L185" s="15">
        <f>'[1]TCE - ANEXO III - Preencher'!M194</f>
        <v>16.21</v>
      </c>
      <c r="M185" s="15">
        <f t="shared" si="13"/>
        <v>85.389999999999986</v>
      </c>
      <c r="N185" s="15">
        <f>'[1]TCE - ANEXO III - Preencher'!O194</f>
        <v>2.16</v>
      </c>
      <c r="O185" s="15">
        <f>'[1]TCE - ANEXO III - Preencher'!P194</f>
        <v>0</v>
      </c>
      <c r="P185" s="16">
        <f t="shared" si="14"/>
        <v>2.16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298.88000000000005</v>
      </c>
    </row>
    <row r="186" spans="1:28" x14ac:dyDescent="0.2">
      <c r="A186" s="8">
        <f>IFERROR(VLOOKUP(B186,'[1]DADOS (OCULTAR)'!$Q$3:$S$136,3,0),"")</f>
        <v>9767633000366</v>
      </c>
      <c r="B186" s="9" t="str">
        <f>'[1]TCE - ANEXO III - Preencher'!C195</f>
        <v>HOSPITAL ERMÍRIO COUTINHO - CG Nº 014/2022</v>
      </c>
      <c r="C186" s="10"/>
      <c r="D186" s="11" t="str">
        <f>'[1]TCE - ANEXO III - Preencher'!E195</f>
        <v xml:space="preserve">JOBSON LUIZ GONÇALVES 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5151-10</v>
      </c>
      <c r="G186" s="13" t="str">
        <f>IF('[1]TCE - ANEXO III - Preencher'!H195="","",'[1]TCE - ANEXO III - Preencher'!H195)</f>
        <v>01/2026</v>
      </c>
      <c r="H186" s="14" t="str">
        <f>'[1]TCE - ANEXO III - Preencher'!I195</f>
        <v>0,00</v>
      </c>
      <c r="I186" s="14">
        <f>'[1]TCE - ANEXO III - Preencher'!J195</f>
        <v>191.48</v>
      </c>
      <c r="J186" s="14">
        <f>'[1]TCE - ANEXO III - Preencher'!K195</f>
        <v>0</v>
      </c>
      <c r="K186" s="15">
        <f>'[1]TCE - ANEXO III - Preencher'!L195</f>
        <v>101.6</v>
      </c>
      <c r="L186" s="15">
        <f>'[1]TCE - ANEXO III - Preencher'!M195</f>
        <v>16.21</v>
      </c>
      <c r="M186" s="15">
        <f t="shared" si="13"/>
        <v>85.389999999999986</v>
      </c>
      <c r="N186" s="15">
        <f>'[1]TCE - ANEXO III - Preencher'!O195</f>
        <v>2.16</v>
      </c>
      <c r="O186" s="15">
        <f>'[1]TCE - ANEXO III - Preencher'!P195</f>
        <v>0</v>
      </c>
      <c r="P186" s="16">
        <f t="shared" si="14"/>
        <v>2.16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279.03000000000003</v>
      </c>
    </row>
    <row r="187" spans="1:28" x14ac:dyDescent="0.2">
      <c r="A187" s="8">
        <f>IFERROR(VLOOKUP(B187,'[1]DADOS (OCULTAR)'!$Q$3:$S$136,3,0),"")</f>
        <v>9767633000366</v>
      </c>
      <c r="B187" s="9" t="str">
        <f>'[1]TCE - ANEXO III - Preencher'!C196</f>
        <v>HOSPITAL ERMÍRIO COUTINHO - CG Nº 014/2022</v>
      </c>
      <c r="C187" s="10"/>
      <c r="D187" s="11" t="str">
        <f>'[1]TCE - ANEXO III - Preencher'!E196</f>
        <v>JONAS BORBA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01/2026</v>
      </c>
      <c r="H187" s="14" t="str">
        <f>'[1]TCE - ANEXO III - Preencher'!I196</f>
        <v>0,00</v>
      </c>
      <c r="I187" s="14">
        <f>'[1]TCE - ANEXO III - Preencher'!J196</f>
        <v>245.26</v>
      </c>
      <c r="J187" s="14">
        <f>'[1]TCE - ANEXO III - Preencher'!K196</f>
        <v>0</v>
      </c>
      <c r="K187" s="15">
        <f>'[1]TCE - ANEXO III - Preencher'!L196</f>
        <v>101.6</v>
      </c>
      <c r="L187" s="15">
        <f>'[1]TCE - ANEXO III - Preencher'!M196</f>
        <v>2.79</v>
      </c>
      <c r="M187" s="15">
        <f t="shared" si="13"/>
        <v>98.809999999999988</v>
      </c>
      <c r="N187" s="15">
        <f>'[1]TCE - ANEXO III - Preencher'!O196</f>
        <v>4.9800000000000004</v>
      </c>
      <c r="O187" s="15">
        <f>'[1]TCE - ANEXO III - Preencher'!P196</f>
        <v>0</v>
      </c>
      <c r="P187" s="16">
        <f t="shared" si="14"/>
        <v>4.9800000000000004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2459.15</v>
      </c>
      <c r="Y187" s="15">
        <f>'[1]TCE - ANEXO III - Preencher'!Z196</f>
        <v>0</v>
      </c>
      <c r="Z187" s="16">
        <f t="shared" si="17"/>
        <v>2459.15</v>
      </c>
      <c r="AA187" s="17" t="str">
        <f>IF('[1]TCE - ANEXO III - Preencher'!AB196="","",'[1]TCE - ANEXO III - Preencher'!AB196)</f>
        <v/>
      </c>
      <c r="AB187" s="15">
        <f t="shared" si="12"/>
        <v>2808.2000000000003</v>
      </c>
    </row>
    <row r="188" spans="1:28" x14ac:dyDescent="0.2">
      <c r="A188" s="8">
        <f>IFERROR(VLOOKUP(B188,'[1]DADOS (OCULTAR)'!$Q$3:$S$136,3,0),"")</f>
        <v>9767633000366</v>
      </c>
      <c r="B188" s="9" t="str">
        <f>'[1]TCE - ANEXO III - Preencher'!C197</f>
        <v>HOSPITAL ERMÍRIO COUTINHO - CG Nº 014/2022</v>
      </c>
      <c r="C188" s="10"/>
      <c r="D188" s="11" t="str">
        <f>'[1]TCE - ANEXO III - Preencher'!E197</f>
        <v>JONATHA LUIZ SOUSA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3242-05</v>
      </c>
      <c r="G188" s="13" t="str">
        <f>IF('[1]TCE - ANEXO III - Preencher'!H197="","",'[1]TCE - ANEXO III - Preencher'!H197)</f>
        <v>01/2026</v>
      </c>
      <c r="H188" s="14" t="str">
        <f>'[1]TCE - ANEXO III - Preencher'!I197</f>
        <v>0,00</v>
      </c>
      <c r="I188" s="14">
        <f>'[1]TCE - ANEXO III - Preencher'!J197</f>
        <v>168.99</v>
      </c>
      <c r="J188" s="14">
        <f>'[1]TCE - ANEXO III - Preencher'!K197</f>
        <v>0</v>
      </c>
      <c r="K188" s="15">
        <f>'[1]TCE - ANEXO III - Preencher'!L197</f>
        <v>101.6</v>
      </c>
      <c r="L188" s="15">
        <f>'[1]TCE - ANEXO III - Preencher'!M197</f>
        <v>32.42</v>
      </c>
      <c r="M188" s="15">
        <f t="shared" si="13"/>
        <v>69.179999999999993</v>
      </c>
      <c r="N188" s="15">
        <f>'[1]TCE - ANEXO III - Preencher'!O197</f>
        <v>2.16</v>
      </c>
      <c r="O188" s="15">
        <f>'[1]TCE - ANEXO III - Preencher'!P197</f>
        <v>0</v>
      </c>
      <c r="P188" s="16">
        <f t="shared" si="14"/>
        <v>2.16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240.33</v>
      </c>
    </row>
    <row r="189" spans="1:28" x14ac:dyDescent="0.2">
      <c r="A189" s="8">
        <f>IFERROR(VLOOKUP(B189,'[1]DADOS (OCULTAR)'!$Q$3:$S$136,3,0),"")</f>
        <v>9767633000366</v>
      </c>
      <c r="B189" s="9" t="str">
        <f>'[1]TCE - ANEXO III - Preencher'!C198</f>
        <v>HOSPITAL ERMÍRIO COUTINHO - CG Nº 014/2022</v>
      </c>
      <c r="C189" s="10"/>
      <c r="D189" s="11" t="str">
        <f>'[1]TCE - ANEXO III - Preencher'!E198</f>
        <v>JORGE EDUARDO CANDIDO DOS SANTOS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01/2026</v>
      </c>
      <c r="H189" s="14" t="str">
        <f>'[1]TCE - ANEXO III - Preencher'!I198</f>
        <v>0,00</v>
      </c>
      <c r="I189" s="14">
        <f>'[1]TCE - ANEXO III - Preencher'!J198</f>
        <v>323.82</v>
      </c>
      <c r="J189" s="14">
        <f>'[1]TCE - ANEXO III - Preencher'!K198</f>
        <v>0</v>
      </c>
      <c r="K189" s="15">
        <f>'[1]TCE - ANEXO III - Preencher'!L198</f>
        <v>101.6</v>
      </c>
      <c r="L189" s="15">
        <f>'[1]TCE - ANEXO III - Preencher'!M198</f>
        <v>4.28</v>
      </c>
      <c r="M189" s="15">
        <f t="shared" si="13"/>
        <v>97.32</v>
      </c>
      <c r="N189" s="15">
        <f>'[1]TCE - ANEXO III - Preencher'!O198</f>
        <v>4.9800000000000004</v>
      </c>
      <c r="O189" s="15">
        <f>'[1]TCE - ANEXO III - Preencher'!P198</f>
        <v>0</v>
      </c>
      <c r="P189" s="16">
        <f t="shared" si="14"/>
        <v>4.9800000000000004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1466.14</v>
      </c>
      <c r="Y189" s="15">
        <f>'[1]TCE - ANEXO III - Preencher'!Z198</f>
        <v>0</v>
      </c>
      <c r="Z189" s="16">
        <f t="shared" si="17"/>
        <v>1466.14</v>
      </c>
      <c r="AA189" s="17" t="str">
        <f>IF('[1]TCE - ANEXO III - Preencher'!AB198="","",'[1]TCE - ANEXO III - Preencher'!AB198)</f>
        <v/>
      </c>
      <c r="AB189" s="15">
        <f t="shared" si="12"/>
        <v>1892.2600000000002</v>
      </c>
    </row>
    <row r="190" spans="1:28" x14ac:dyDescent="0.2">
      <c r="A190" s="8">
        <f>IFERROR(VLOOKUP(B190,'[1]DADOS (OCULTAR)'!$Q$3:$S$136,3,0),"")</f>
        <v>9767633000366</v>
      </c>
      <c r="B190" s="9" t="str">
        <f>'[1]TCE - ANEXO III - Preencher'!C199</f>
        <v>HOSPITAL ERMÍRIO COUTINHO - CG Nº 014/2022</v>
      </c>
      <c r="C190" s="10"/>
      <c r="D190" s="11" t="str">
        <f>'[1]TCE - ANEXO III - Preencher'!E199</f>
        <v>JOSE AUGUSTO PEREIRA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4141-05</v>
      </c>
      <c r="G190" s="13" t="str">
        <f>IF('[1]TCE - ANEXO III - Preencher'!H199="","",'[1]TCE - ANEXO III - Preencher'!H199)</f>
        <v>01/2026</v>
      </c>
      <c r="H190" s="14" t="str">
        <f>'[1]TCE - ANEXO III - Preencher'!I199</f>
        <v>0,00</v>
      </c>
      <c r="I190" s="14">
        <f>'[1]TCE - ANEXO III - Preencher'!J199</f>
        <v>186.7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2.16</v>
      </c>
      <c r="O190" s="15">
        <f>'[1]TCE - ANEXO III - Preencher'!P199</f>
        <v>0</v>
      </c>
      <c r="P190" s="16">
        <f t="shared" si="14"/>
        <v>2.16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188.85999999999999</v>
      </c>
    </row>
    <row r="191" spans="1:28" x14ac:dyDescent="0.2">
      <c r="A191" s="8">
        <f>IFERROR(VLOOKUP(B191,'[1]DADOS (OCULTAR)'!$Q$3:$S$136,3,0),"")</f>
        <v>9767633000366</v>
      </c>
      <c r="B191" s="9" t="str">
        <f>'[1]TCE - ANEXO III - Preencher'!C200</f>
        <v>HOSPITAL ERMÍRIO COUTINHO - CG Nº 014/2022</v>
      </c>
      <c r="C191" s="10"/>
      <c r="D191" s="11" t="str">
        <f>'[1]TCE - ANEXO III - Preencher'!E200</f>
        <v>JOSE CORREIA DE SOUZA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2251-25</v>
      </c>
      <c r="G191" s="13" t="str">
        <f>IF('[1]TCE - ANEXO III - Preencher'!H200="","",'[1]TCE - ANEXO III - Preencher'!H200)</f>
        <v>01/2026</v>
      </c>
      <c r="H191" s="14" t="str">
        <f>'[1]TCE - ANEXO III - Preencher'!I200</f>
        <v>0,00</v>
      </c>
      <c r="I191" s="14">
        <f>'[1]TCE - ANEXO III - Preencher'!J200</f>
        <v>0</v>
      </c>
      <c r="J191" s="14">
        <f>'[1]TCE - ANEXO III - Preencher'!K200</f>
        <v>116.69</v>
      </c>
      <c r="K191" s="15">
        <f>'[1]TCE - ANEXO III - Preencher'!L200</f>
        <v>101.6</v>
      </c>
      <c r="L191" s="15">
        <f>'[1]TCE - ANEXO III - Preencher'!M200</f>
        <v>7.33</v>
      </c>
      <c r="M191" s="15">
        <f t="shared" si="13"/>
        <v>94.27</v>
      </c>
      <c r="N191" s="15">
        <f>'[1]TCE - ANEXO III - Preencher'!O200</f>
        <v>8.58</v>
      </c>
      <c r="O191" s="15">
        <f>'[1]TCE - ANEXO III - Preencher'!P200</f>
        <v>0</v>
      </c>
      <c r="P191" s="16">
        <f t="shared" si="14"/>
        <v>8.58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219.54</v>
      </c>
    </row>
    <row r="192" spans="1:28" x14ac:dyDescent="0.2">
      <c r="A192" s="8">
        <f>IFERROR(VLOOKUP(B192,'[1]DADOS (OCULTAR)'!$Q$3:$S$136,3,0),"")</f>
        <v>9767633000366</v>
      </c>
      <c r="B192" s="9" t="str">
        <f>'[1]TCE - ANEXO III - Preencher'!C201</f>
        <v>HOSPITAL ERMÍRIO COUTINHO - CG Nº 014/2022</v>
      </c>
      <c r="C192" s="10"/>
      <c r="D192" s="11" t="str">
        <f>'[1]TCE - ANEXO III - Preencher'!E201</f>
        <v>JOSE EDUARDO VASCONCELOS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3516-05</v>
      </c>
      <c r="G192" s="13" t="str">
        <f>IF('[1]TCE - ANEXO III - Preencher'!H201="","",'[1]TCE - ANEXO III - Preencher'!H201)</f>
        <v>01/2026</v>
      </c>
      <c r="H192" s="14" t="str">
        <f>'[1]TCE - ANEXO III - Preencher'!I201</f>
        <v>0,00</v>
      </c>
      <c r="I192" s="14">
        <f>'[1]TCE - ANEXO III - Preencher'!J201</f>
        <v>205.35</v>
      </c>
      <c r="J192" s="14">
        <f>'[1]TCE - ANEXO III - Preencher'!K201</f>
        <v>0</v>
      </c>
      <c r="K192" s="15">
        <f>'[1]TCE - ANEXO III - Preencher'!L201</f>
        <v>101.6</v>
      </c>
      <c r="L192" s="15">
        <f>'[1]TCE - ANEXO III - Preencher'!M201</f>
        <v>32.42</v>
      </c>
      <c r="M192" s="15">
        <f t="shared" si="13"/>
        <v>69.179999999999993</v>
      </c>
      <c r="N192" s="15">
        <f>'[1]TCE - ANEXO III - Preencher'!O201</f>
        <v>2.16</v>
      </c>
      <c r="O192" s="15">
        <f>'[1]TCE - ANEXO III - Preencher'!P201</f>
        <v>0</v>
      </c>
      <c r="P192" s="16">
        <f t="shared" si="14"/>
        <v>2.16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276.69</v>
      </c>
    </row>
    <row r="193" spans="1:28" x14ac:dyDescent="0.2">
      <c r="A193" s="8">
        <f>IFERROR(VLOOKUP(B193,'[1]DADOS (OCULTAR)'!$Q$3:$S$136,3,0),"")</f>
        <v>9767633000366</v>
      </c>
      <c r="B193" s="9" t="str">
        <f>'[1]TCE - ANEXO III - Preencher'!C202</f>
        <v>HOSPITAL ERMÍRIO COUTINHO - CG Nº 014/2022</v>
      </c>
      <c r="C193" s="10"/>
      <c r="D193" s="11" t="str">
        <f>'[1]TCE - ANEXO III - Preencher'!E202</f>
        <v>JOSE FELIPE PESSOA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01/2026</v>
      </c>
      <c r="H193" s="14" t="str">
        <f>'[1]TCE - ANEXO III - Preencher'!I202</f>
        <v>0,00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1478.45</v>
      </c>
      <c r="Y193" s="15">
        <f>'[1]TCE - ANEXO III - Preencher'!Z202</f>
        <v>0</v>
      </c>
      <c r="Z193" s="16">
        <f t="shared" si="17"/>
        <v>1478.45</v>
      </c>
      <c r="AA193" s="17" t="str">
        <f>IF('[1]TCE - ANEXO III - Preencher'!AB202="","",'[1]TCE - ANEXO III - Preencher'!AB202)</f>
        <v/>
      </c>
      <c r="AB193" s="15">
        <f t="shared" si="12"/>
        <v>1478.45</v>
      </c>
    </row>
    <row r="194" spans="1:28" x14ac:dyDescent="0.2">
      <c r="A194" s="8">
        <f>IFERROR(VLOOKUP(B194,'[1]DADOS (OCULTAR)'!$Q$3:$S$136,3,0),"")</f>
        <v>9767633000366</v>
      </c>
      <c r="B194" s="9" t="str">
        <f>'[1]TCE - ANEXO III - Preencher'!C203</f>
        <v>HOSPITAL ERMÍRIO COUTINHO - CG Nº 014/2022</v>
      </c>
      <c r="C194" s="10"/>
      <c r="D194" s="11" t="str">
        <f>'[1]TCE - ANEXO III - Preencher'!E203</f>
        <v>JOSE FERNANDO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5151-10</v>
      </c>
      <c r="G194" s="13" t="str">
        <f>IF('[1]TCE - ANEXO III - Preencher'!H203="","",'[1]TCE - ANEXO III - Preencher'!H203)</f>
        <v>01/2026</v>
      </c>
      <c r="H194" s="14" t="str">
        <f>'[1]TCE - ANEXO III - Preencher'!I203</f>
        <v>0,00</v>
      </c>
      <c r="I194" s="14">
        <f>'[1]TCE - ANEXO III - Preencher'!J203</f>
        <v>172.18</v>
      </c>
      <c r="J194" s="14">
        <f>'[1]TCE - ANEXO III - Preencher'!K203</f>
        <v>0</v>
      </c>
      <c r="K194" s="15">
        <f>'[1]TCE - ANEXO III - Preencher'!L203</f>
        <v>101.6</v>
      </c>
      <c r="L194" s="15">
        <f>'[1]TCE - ANEXO III - Preencher'!M203</f>
        <v>16.21</v>
      </c>
      <c r="M194" s="15">
        <f t="shared" si="13"/>
        <v>85.389999999999986</v>
      </c>
      <c r="N194" s="15">
        <f>'[1]TCE - ANEXO III - Preencher'!O203</f>
        <v>2.16</v>
      </c>
      <c r="O194" s="15">
        <f>'[1]TCE - ANEXO III - Preencher'!P203</f>
        <v>0</v>
      </c>
      <c r="P194" s="16">
        <f t="shared" si="14"/>
        <v>2.16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259.73</v>
      </c>
    </row>
    <row r="195" spans="1:28" x14ac:dyDescent="0.2">
      <c r="A195" s="8">
        <f>IFERROR(VLOOKUP(B195,'[1]DADOS (OCULTAR)'!$Q$3:$S$136,3,0),"")</f>
        <v>9767633000366</v>
      </c>
      <c r="B195" s="9" t="str">
        <f>'[1]TCE - ANEXO III - Preencher'!C204</f>
        <v>HOSPITAL ERMÍRIO COUTINHO - CG Nº 014/2022</v>
      </c>
      <c r="C195" s="10"/>
      <c r="D195" s="11" t="str">
        <f>'[1]TCE - ANEXO III - Preencher'!E204</f>
        <v>JOSE GABRIEL BELMIRO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01/2026</v>
      </c>
      <c r="H195" s="14" t="str">
        <f>'[1]TCE - ANEXO III - Preencher'!I204</f>
        <v>0,00</v>
      </c>
      <c r="I195" s="14">
        <f>'[1]TCE - ANEXO III - Preencher'!J204</f>
        <v>175.34</v>
      </c>
      <c r="J195" s="14">
        <f>'[1]TCE - ANEXO III - Preencher'!K204</f>
        <v>0</v>
      </c>
      <c r="K195" s="15">
        <f>'[1]TCE - ANEXO III - Preencher'!L204</f>
        <v>101.6</v>
      </c>
      <c r="L195" s="15">
        <f>'[1]TCE - ANEXO III - Preencher'!M204</f>
        <v>16.21</v>
      </c>
      <c r="M195" s="15">
        <f t="shared" si="13"/>
        <v>85.389999999999986</v>
      </c>
      <c r="N195" s="15">
        <f>'[1]TCE - ANEXO III - Preencher'!O204</f>
        <v>2.16</v>
      </c>
      <c r="O195" s="15">
        <f>'[1]TCE - ANEXO III - Preencher'!P204</f>
        <v>0</v>
      </c>
      <c r="P195" s="16">
        <f t="shared" si="14"/>
        <v>2.16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1807</v>
      </c>
      <c r="Y195" s="15">
        <f>'[1]TCE - ANEXO III - Preencher'!Z204</f>
        <v>0</v>
      </c>
      <c r="Z195" s="16">
        <f t="shared" si="17"/>
        <v>1807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2069.89</v>
      </c>
    </row>
    <row r="196" spans="1:28" x14ac:dyDescent="0.2">
      <c r="A196" s="8">
        <f>IFERROR(VLOOKUP(B196,'[1]DADOS (OCULTAR)'!$Q$3:$S$136,3,0),"")</f>
        <v>9767633000366</v>
      </c>
      <c r="B196" s="9" t="str">
        <f>'[1]TCE - ANEXO III - Preencher'!C205</f>
        <v>HOSPITAL ERMÍRIO COUTINHO - CG Nº 014/2022</v>
      </c>
      <c r="C196" s="10"/>
      <c r="D196" s="11" t="str">
        <f>'[1]TCE - ANEXO III - Preencher'!E205</f>
        <v>JOSE GERIVALDO PEREIRA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01/2026</v>
      </c>
      <c r="H196" s="14" t="str">
        <f>'[1]TCE - ANEXO III - Preencher'!I205</f>
        <v>0,00</v>
      </c>
      <c r="I196" s="14">
        <f>'[1]TCE - ANEXO III - Preencher'!J205</f>
        <v>168.86</v>
      </c>
      <c r="J196" s="14">
        <f>'[1]TCE - ANEXO III - Preencher'!K205</f>
        <v>0</v>
      </c>
      <c r="K196" s="15">
        <f>'[1]TCE - ANEXO III - Preencher'!L205</f>
        <v>101.6</v>
      </c>
      <c r="L196" s="15">
        <f>'[1]TCE - ANEXO III - Preencher'!M205</f>
        <v>16.21</v>
      </c>
      <c r="M196" s="15">
        <f t="shared" ref="M196:M259" si="19">K196-L196</f>
        <v>85.389999999999986</v>
      </c>
      <c r="N196" s="15">
        <f>'[1]TCE - ANEXO III - Preencher'!O205</f>
        <v>2.16</v>
      </c>
      <c r="O196" s="15">
        <f>'[1]TCE - ANEXO III - Preencher'!P205</f>
        <v>0</v>
      </c>
      <c r="P196" s="16">
        <f t="shared" ref="P196:P259" si="20">N196-O196</f>
        <v>2.16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1807</v>
      </c>
      <c r="Y196" s="15">
        <f>'[1]TCE - ANEXO III - Preencher'!Z205</f>
        <v>0</v>
      </c>
      <c r="Z196" s="16">
        <f t="shared" ref="Z196:Z259" si="23">X196-Y196</f>
        <v>1807</v>
      </c>
      <c r="AA196" s="17" t="str">
        <f>IF('[1]TCE - ANEXO III - Preencher'!AB205="","",'[1]TCE - ANEXO III - Preencher'!AB205)</f>
        <v/>
      </c>
      <c r="AB196" s="15">
        <f t="shared" si="18"/>
        <v>2063.41</v>
      </c>
    </row>
    <row r="197" spans="1:28" x14ac:dyDescent="0.2">
      <c r="A197" s="8">
        <f>IFERROR(VLOOKUP(B197,'[1]DADOS (OCULTAR)'!$Q$3:$S$136,3,0),"")</f>
        <v>9767633000366</v>
      </c>
      <c r="B197" s="9" t="str">
        <f>'[1]TCE - ANEXO III - Preencher'!C206</f>
        <v>HOSPITAL ERMÍRIO COUTINHO - CG Nº 014/2022</v>
      </c>
      <c r="C197" s="10"/>
      <c r="D197" s="11" t="str">
        <f>'[1]TCE - ANEXO III - Preencher'!E206</f>
        <v>JOSE HUMBERTO FERREIRA GONZAGA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01/2026</v>
      </c>
      <c r="H197" s="14" t="str">
        <f>'[1]TCE - ANEXO III - Preencher'!I206</f>
        <v>0,00</v>
      </c>
      <c r="I197" s="14">
        <f>'[1]TCE - ANEXO III - Preencher'!J206</f>
        <v>198.73</v>
      </c>
      <c r="J197" s="14">
        <f>'[1]TCE - ANEXO III - Preencher'!K206</f>
        <v>0</v>
      </c>
      <c r="K197" s="15">
        <f>'[1]TCE - ANEXO III - Preencher'!L206</f>
        <v>101.6</v>
      </c>
      <c r="L197" s="15">
        <f>'[1]TCE - ANEXO III - Preencher'!M206</f>
        <v>16.21</v>
      </c>
      <c r="M197" s="15">
        <f t="shared" si="19"/>
        <v>85.389999999999986</v>
      </c>
      <c r="N197" s="15">
        <f>'[1]TCE - ANEXO III - Preencher'!O206</f>
        <v>2.16</v>
      </c>
      <c r="O197" s="15">
        <f>'[1]TCE - ANEXO III - Preencher'!P206</f>
        <v>0</v>
      </c>
      <c r="P197" s="16">
        <f t="shared" si="20"/>
        <v>2.16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1807</v>
      </c>
      <c r="Y197" s="15">
        <f>'[1]TCE - ANEXO III - Preencher'!Z206</f>
        <v>0</v>
      </c>
      <c r="Z197" s="16">
        <f t="shared" si="23"/>
        <v>1807</v>
      </c>
      <c r="AA197" s="17" t="str">
        <f>IF('[1]TCE - ANEXO III - Preencher'!AB206="","",'[1]TCE - ANEXO III - Preencher'!AB206)</f>
        <v/>
      </c>
      <c r="AB197" s="15">
        <f t="shared" si="18"/>
        <v>2093.2800000000002</v>
      </c>
    </row>
    <row r="198" spans="1:28" x14ac:dyDescent="0.2">
      <c r="A198" s="8">
        <f>IFERROR(VLOOKUP(B198,'[1]DADOS (OCULTAR)'!$Q$3:$S$136,3,0),"")</f>
        <v>9767633000366</v>
      </c>
      <c r="B198" s="9" t="str">
        <f>'[1]TCE - ANEXO III - Preencher'!C207</f>
        <v>HOSPITAL ERMÍRIO COUTINHO - CG Nº 014/2022</v>
      </c>
      <c r="C198" s="10"/>
      <c r="D198" s="11" t="str">
        <f>'[1]TCE - ANEXO III - Preencher'!E207</f>
        <v>JOSE ILDO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5211-30</v>
      </c>
      <c r="G198" s="13" t="str">
        <f>IF('[1]TCE - ANEXO III - Preencher'!H207="","",'[1]TCE - ANEXO III - Preencher'!H207)</f>
        <v>01/2026</v>
      </c>
      <c r="H198" s="14" t="str">
        <f>'[1]TCE - ANEXO III - Preencher'!I207</f>
        <v>0,00</v>
      </c>
      <c r="I198" s="14">
        <f>'[1]TCE - ANEXO III - Preencher'!J207</f>
        <v>159.26</v>
      </c>
      <c r="J198" s="14">
        <f>'[1]TCE - ANEXO III - Preencher'!K207</f>
        <v>0</v>
      </c>
      <c r="K198" s="15">
        <f>'[1]TCE - ANEXO III - Preencher'!L207</f>
        <v>101.6</v>
      </c>
      <c r="L198" s="15">
        <f>'[1]TCE - ANEXO III - Preencher'!M207</f>
        <v>16.21</v>
      </c>
      <c r="M198" s="15">
        <f t="shared" si="19"/>
        <v>85.389999999999986</v>
      </c>
      <c r="N198" s="15">
        <f>'[1]TCE - ANEXO III - Preencher'!O207</f>
        <v>2.16</v>
      </c>
      <c r="O198" s="15">
        <f>'[1]TCE - ANEXO III - Preencher'!P207</f>
        <v>0</v>
      </c>
      <c r="P198" s="16">
        <f t="shared" si="20"/>
        <v>2.16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246.80999999999997</v>
      </c>
    </row>
    <row r="199" spans="1:28" x14ac:dyDescent="0.2">
      <c r="A199" s="8">
        <f>IFERROR(VLOOKUP(B199,'[1]DADOS (OCULTAR)'!$Q$3:$S$136,3,0),"")</f>
        <v>9767633000366</v>
      </c>
      <c r="B199" s="9" t="str">
        <f>'[1]TCE - ANEXO III - Preencher'!C208</f>
        <v>HOSPITAL ERMÍRIO COUTINHO - CG Nº 014/2022</v>
      </c>
      <c r="C199" s="10"/>
      <c r="D199" s="11" t="str">
        <f>'[1]TCE - ANEXO III - Preencher'!E208</f>
        <v>JOSE LOPES DE ANDRADE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5151-10</v>
      </c>
      <c r="G199" s="13" t="str">
        <f>IF('[1]TCE - ANEXO III - Preencher'!H208="","",'[1]TCE - ANEXO III - Preencher'!H208)</f>
        <v>01/2026</v>
      </c>
      <c r="H199" s="14" t="str">
        <f>'[1]TCE - ANEXO III - Preencher'!I208</f>
        <v>0,00</v>
      </c>
      <c r="I199" s="14">
        <f>'[1]TCE - ANEXO III - Preencher'!J208</f>
        <v>185.61</v>
      </c>
      <c r="J199" s="14">
        <f>'[1]TCE - ANEXO III - Preencher'!K208</f>
        <v>0</v>
      </c>
      <c r="K199" s="15">
        <f>'[1]TCE - ANEXO III - Preencher'!L208</f>
        <v>101.6</v>
      </c>
      <c r="L199" s="15">
        <f>'[1]TCE - ANEXO III - Preencher'!M208</f>
        <v>16.21</v>
      </c>
      <c r="M199" s="15">
        <f t="shared" si="19"/>
        <v>85.389999999999986</v>
      </c>
      <c r="N199" s="15">
        <f>'[1]TCE - ANEXO III - Preencher'!O208</f>
        <v>2.16</v>
      </c>
      <c r="O199" s="15">
        <f>'[1]TCE - ANEXO III - Preencher'!P208</f>
        <v>0</v>
      </c>
      <c r="P199" s="16">
        <f t="shared" si="20"/>
        <v>2.16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273.16000000000003</v>
      </c>
    </row>
    <row r="200" spans="1:28" x14ac:dyDescent="0.2">
      <c r="A200" s="8">
        <f>IFERROR(VLOOKUP(B200,'[1]DADOS (OCULTAR)'!$Q$3:$S$136,3,0),"")</f>
        <v>9767633000366</v>
      </c>
      <c r="B200" s="9" t="str">
        <f>'[1]TCE - ANEXO III - Preencher'!C209</f>
        <v>HOSPITAL ERMÍRIO COUTINHO - CG Nº 014/2022</v>
      </c>
      <c r="C200" s="10"/>
      <c r="D200" s="11" t="str">
        <f>'[1]TCE - ANEXO III - Preencher'!E209</f>
        <v>JOSE MURILLO VINICIUS RAMOS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3132-20</v>
      </c>
      <c r="G200" s="13" t="str">
        <f>IF('[1]TCE - ANEXO III - Preencher'!H209="","",'[1]TCE - ANEXO III - Preencher'!H209)</f>
        <v>01/2026</v>
      </c>
      <c r="H200" s="14" t="str">
        <f>'[1]TCE - ANEXO III - Preencher'!I209</f>
        <v>0,00</v>
      </c>
      <c r="I200" s="14">
        <f>'[1]TCE - ANEXO III - Preencher'!J209</f>
        <v>239.82</v>
      </c>
      <c r="J200" s="14">
        <f>'[1]TCE - ANEXO III - Preencher'!K209</f>
        <v>0</v>
      </c>
      <c r="K200" s="15">
        <f>'[1]TCE - ANEXO III - Preencher'!L209</f>
        <v>101.6</v>
      </c>
      <c r="L200" s="15">
        <f>'[1]TCE - ANEXO III - Preencher'!M209</f>
        <v>32.42</v>
      </c>
      <c r="M200" s="15">
        <f t="shared" si="19"/>
        <v>69.179999999999993</v>
      </c>
      <c r="N200" s="15">
        <f>'[1]TCE - ANEXO III - Preencher'!O209</f>
        <v>2.16</v>
      </c>
      <c r="O200" s="15">
        <f>'[1]TCE - ANEXO III - Preencher'!P209</f>
        <v>0</v>
      </c>
      <c r="P200" s="16">
        <f t="shared" si="20"/>
        <v>2.16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311.16000000000003</v>
      </c>
    </row>
    <row r="201" spans="1:28" x14ac:dyDescent="0.2">
      <c r="A201" s="8">
        <f>IFERROR(VLOOKUP(B201,'[1]DADOS (OCULTAR)'!$Q$3:$S$136,3,0),"")</f>
        <v>9767633000366</v>
      </c>
      <c r="B201" s="9" t="str">
        <f>'[1]TCE - ANEXO III - Preencher'!C210</f>
        <v>HOSPITAL ERMÍRIO COUTINHO - CG Nº 014/2022</v>
      </c>
      <c r="C201" s="10"/>
      <c r="D201" s="11" t="str">
        <f>'[1]TCE - ANEXO III - Preencher'!E210</f>
        <v>JOSEANE MARIA SILVA DE FRANCA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5135-05</v>
      </c>
      <c r="G201" s="13" t="str">
        <f>IF('[1]TCE - ANEXO III - Preencher'!H210="","",'[1]TCE - ANEXO III - Preencher'!H210)</f>
        <v>01/2026</v>
      </c>
      <c r="H201" s="14" t="str">
        <f>'[1]TCE - ANEXO III - Preencher'!I210</f>
        <v>0,00</v>
      </c>
      <c r="I201" s="14">
        <f>'[1]TCE - ANEXO III - Preencher'!J210</f>
        <v>223.22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2.16</v>
      </c>
      <c r="O201" s="15">
        <f>'[1]TCE - ANEXO III - Preencher'!P210</f>
        <v>0</v>
      </c>
      <c r="P201" s="16">
        <f t="shared" si="20"/>
        <v>2.16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225.38</v>
      </c>
    </row>
    <row r="202" spans="1:28" x14ac:dyDescent="0.2">
      <c r="A202" s="8">
        <f>IFERROR(VLOOKUP(B202,'[1]DADOS (OCULTAR)'!$Q$3:$S$136,3,0),"")</f>
        <v>9767633000366</v>
      </c>
      <c r="B202" s="9" t="str">
        <f>'[1]TCE - ANEXO III - Preencher'!C211</f>
        <v>HOSPITAL ERMÍRIO COUTINHO - CG Nº 014/2022</v>
      </c>
      <c r="C202" s="10"/>
      <c r="D202" s="11" t="str">
        <f>'[1]TCE - ANEXO III - Preencher'!E211</f>
        <v>JOSEFA MARIA DE FARIAS BARRETO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01/2026</v>
      </c>
      <c r="H202" s="14" t="str">
        <f>'[1]TCE - ANEXO III - Preencher'!I211</f>
        <v>0,00</v>
      </c>
      <c r="I202" s="14">
        <f>'[1]TCE - ANEXO III - Preencher'!J211</f>
        <v>198.73</v>
      </c>
      <c r="J202" s="14">
        <f>'[1]TCE - ANEXO III - Preencher'!K211</f>
        <v>0</v>
      </c>
      <c r="K202" s="15">
        <f>'[1]TCE - ANEXO III - Preencher'!L211</f>
        <v>101.6</v>
      </c>
      <c r="L202" s="15">
        <f>'[1]TCE - ANEXO III - Preencher'!M211</f>
        <v>16.21</v>
      </c>
      <c r="M202" s="15">
        <f t="shared" si="19"/>
        <v>85.389999999999986</v>
      </c>
      <c r="N202" s="15">
        <f>'[1]TCE - ANEXO III - Preencher'!O211</f>
        <v>2.16</v>
      </c>
      <c r="O202" s="15">
        <f>'[1]TCE - ANEXO III - Preencher'!P211</f>
        <v>0</v>
      </c>
      <c r="P202" s="16">
        <f t="shared" si="20"/>
        <v>2.16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1807</v>
      </c>
      <c r="Y202" s="15">
        <f>'[1]TCE - ANEXO III - Preencher'!Z211</f>
        <v>0</v>
      </c>
      <c r="Z202" s="16">
        <f t="shared" si="23"/>
        <v>1807</v>
      </c>
      <c r="AA202" s="17" t="str">
        <f>IF('[1]TCE - ANEXO III - Preencher'!AB211="","",'[1]TCE - ANEXO III - Preencher'!AB211)</f>
        <v/>
      </c>
      <c r="AB202" s="15">
        <f t="shared" si="18"/>
        <v>2093.2800000000002</v>
      </c>
    </row>
    <row r="203" spans="1:28" x14ac:dyDescent="0.2">
      <c r="A203" s="8">
        <f>IFERROR(VLOOKUP(B203,'[1]DADOS (OCULTAR)'!$Q$3:$S$136,3,0),"")</f>
        <v>9767633000366</v>
      </c>
      <c r="B203" s="9" t="str">
        <f>'[1]TCE - ANEXO III - Preencher'!C212</f>
        <v>HOSPITAL ERMÍRIO COUTINHO - CG Nº 014/2022</v>
      </c>
      <c r="C203" s="10"/>
      <c r="D203" s="11" t="str">
        <f>'[1]TCE - ANEXO III - Preencher'!E212</f>
        <v>JOSELIA DE LOURDES BERNARDO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5134-30</v>
      </c>
      <c r="G203" s="13" t="str">
        <f>IF('[1]TCE - ANEXO III - Preencher'!H212="","",'[1]TCE - ANEXO III - Preencher'!H212)</f>
        <v>01/2026</v>
      </c>
      <c r="H203" s="14" t="str">
        <f>'[1]TCE - ANEXO III - Preencher'!I212</f>
        <v>0,00</v>
      </c>
      <c r="I203" s="14">
        <f>'[1]TCE - ANEXO III - Preencher'!J212</f>
        <v>185.33</v>
      </c>
      <c r="J203" s="14">
        <f>'[1]TCE - ANEXO III - Preencher'!K212</f>
        <v>0</v>
      </c>
      <c r="K203" s="15">
        <f>'[1]TCE - ANEXO III - Preencher'!L212</f>
        <v>101.6</v>
      </c>
      <c r="L203" s="15">
        <f>'[1]TCE - ANEXO III - Preencher'!M212</f>
        <v>16.21</v>
      </c>
      <c r="M203" s="15">
        <f t="shared" si="19"/>
        <v>85.389999999999986</v>
      </c>
      <c r="N203" s="15">
        <f>'[1]TCE - ANEXO III - Preencher'!O212</f>
        <v>2.16</v>
      </c>
      <c r="O203" s="15">
        <f>'[1]TCE - ANEXO III - Preencher'!P212</f>
        <v>0</v>
      </c>
      <c r="P203" s="16">
        <f t="shared" si="20"/>
        <v>2.16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272.88000000000005</v>
      </c>
    </row>
    <row r="204" spans="1:28" x14ac:dyDescent="0.2">
      <c r="A204" s="8">
        <f>IFERROR(VLOOKUP(B204,'[1]DADOS (OCULTAR)'!$Q$3:$S$136,3,0),"")</f>
        <v>9767633000366</v>
      </c>
      <c r="B204" s="9" t="str">
        <f>'[1]TCE - ANEXO III - Preencher'!C213</f>
        <v>HOSPITAL ERMÍRIO COUTINHO - CG Nº 014/2022</v>
      </c>
      <c r="C204" s="10"/>
      <c r="D204" s="11" t="str">
        <f>'[1]TCE - ANEXO III - Preencher'!E213</f>
        <v>JOSELMA EUNICE DA SILVA ALBUQUERQUE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3242-05</v>
      </c>
      <c r="G204" s="13" t="str">
        <f>IF('[1]TCE - ANEXO III - Preencher'!H213="","",'[1]TCE - ANEXO III - Preencher'!H213)</f>
        <v>01/2026</v>
      </c>
      <c r="H204" s="14" t="str">
        <f>'[1]TCE - ANEXO III - Preencher'!I213</f>
        <v>0,00</v>
      </c>
      <c r="I204" s="14">
        <f>'[1]TCE - ANEXO III - Preencher'!J213</f>
        <v>204.09</v>
      </c>
      <c r="J204" s="14">
        <f>'[1]TCE - ANEXO III - Preencher'!K213</f>
        <v>0</v>
      </c>
      <c r="K204" s="15">
        <f>'[1]TCE - ANEXO III - Preencher'!L213</f>
        <v>101.6</v>
      </c>
      <c r="L204" s="15">
        <f>'[1]TCE - ANEXO III - Preencher'!M213</f>
        <v>32.42</v>
      </c>
      <c r="M204" s="15">
        <f t="shared" si="19"/>
        <v>69.179999999999993</v>
      </c>
      <c r="N204" s="15">
        <f>'[1]TCE - ANEXO III - Preencher'!O213</f>
        <v>2.16</v>
      </c>
      <c r="O204" s="15">
        <f>'[1]TCE - ANEXO III - Preencher'!P213</f>
        <v>0</v>
      </c>
      <c r="P204" s="16">
        <f t="shared" si="20"/>
        <v>2.16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275.43</v>
      </c>
    </row>
    <row r="205" spans="1:28" x14ac:dyDescent="0.2">
      <c r="A205" s="8">
        <f>IFERROR(VLOOKUP(B205,'[1]DADOS (OCULTAR)'!$Q$3:$S$136,3,0),"")</f>
        <v>9767633000366</v>
      </c>
      <c r="B205" s="9" t="str">
        <f>'[1]TCE - ANEXO III - Preencher'!C214</f>
        <v>HOSPITAL ERMÍRIO COUTINHO - CG Nº 014/2022</v>
      </c>
      <c r="C205" s="10"/>
      <c r="D205" s="11" t="str">
        <f>'[1]TCE - ANEXO III - Preencher'!E214</f>
        <v>JOSELMA MARIA DA SILVA ROZENDO COUTINHO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5134-30</v>
      </c>
      <c r="G205" s="13" t="str">
        <f>IF('[1]TCE - ANEXO III - Preencher'!H214="","",'[1]TCE - ANEXO III - Preencher'!H214)</f>
        <v>01/2026</v>
      </c>
      <c r="H205" s="14" t="str">
        <f>'[1]TCE - ANEXO III - Preencher'!I214</f>
        <v>0,00</v>
      </c>
      <c r="I205" s="14">
        <f>'[1]TCE - ANEXO III - Preencher'!J214</f>
        <v>198.99</v>
      </c>
      <c r="J205" s="14">
        <f>'[1]TCE - ANEXO III - Preencher'!K214</f>
        <v>0</v>
      </c>
      <c r="K205" s="15">
        <f>'[1]TCE - ANEXO III - Preencher'!L214</f>
        <v>101.6</v>
      </c>
      <c r="L205" s="15">
        <f>'[1]TCE - ANEXO III - Preencher'!M214</f>
        <v>16.21</v>
      </c>
      <c r="M205" s="15">
        <f t="shared" si="19"/>
        <v>85.389999999999986</v>
      </c>
      <c r="N205" s="15">
        <f>'[1]TCE - ANEXO III - Preencher'!O214</f>
        <v>2.16</v>
      </c>
      <c r="O205" s="15">
        <f>'[1]TCE - ANEXO III - Preencher'!P214</f>
        <v>0</v>
      </c>
      <c r="P205" s="16">
        <f t="shared" si="20"/>
        <v>2.16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286.54000000000002</v>
      </c>
    </row>
    <row r="206" spans="1:28" x14ac:dyDescent="0.2">
      <c r="A206" s="8">
        <f>IFERROR(VLOOKUP(B206,'[1]DADOS (OCULTAR)'!$Q$3:$S$136,3,0),"")</f>
        <v>9767633000366</v>
      </c>
      <c r="B206" s="9" t="str">
        <f>'[1]TCE - ANEXO III - Preencher'!C215</f>
        <v>HOSPITAL ERMÍRIO COUTINHO - CG Nº 014/2022</v>
      </c>
      <c r="C206" s="10"/>
      <c r="D206" s="11" t="str">
        <f>'[1]TCE - ANEXO III - Preencher'!E215</f>
        <v>JOSENALDO DOS SANTOS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2521-05</v>
      </c>
      <c r="G206" s="13" t="str">
        <f>IF('[1]TCE - ANEXO III - Preencher'!H215="","",'[1]TCE - ANEXO III - Preencher'!H215)</f>
        <v>01/2026</v>
      </c>
      <c r="H206" s="14" t="str">
        <f>'[1]TCE - ANEXO III - Preencher'!I215</f>
        <v>0,00</v>
      </c>
      <c r="I206" s="14">
        <f>'[1]TCE - ANEXO III - Preencher'!J215</f>
        <v>167.61</v>
      </c>
      <c r="J206" s="14">
        <f>'[1]TCE - ANEXO III - Preencher'!K215</f>
        <v>0</v>
      </c>
      <c r="K206" s="15">
        <f>'[1]TCE - ANEXO III - Preencher'!L215</f>
        <v>101.6</v>
      </c>
      <c r="L206" s="15">
        <f>'[1]TCE - ANEXO III - Preencher'!M215</f>
        <v>16.21</v>
      </c>
      <c r="M206" s="15">
        <f t="shared" si="19"/>
        <v>85.389999999999986</v>
      </c>
      <c r="N206" s="15">
        <f>'[1]TCE - ANEXO III - Preencher'!O215</f>
        <v>2.38</v>
      </c>
      <c r="O206" s="15">
        <f>'[1]TCE - ANEXO III - Preencher'!P215</f>
        <v>0</v>
      </c>
      <c r="P206" s="16">
        <f t="shared" si="20"/>
        <v>2.38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255.38</v>
      </c>
    </row>
    <row r="207" spans="1:28" x14ac:dyDescent="0.2">
      <c r="A207" s="8">
        <f>IFERROR(VLOOKUP(B207,'[1]DADOS (OCULTAR)'!$Q$3:$S$136,3,0),"")</f>
        <v>9767633000366</v>
      </c>
      <c r="B207" s="9" t="str">
        <f>'[1]TCE - ANEXO III - Preencher'!C216</f>
        <v>HOSPITAL ERMÍRIO COUTINHO - CG Nº 014/2022</v>
      </c>
      <c r="C207" s="10"/>
      <c r="D207" s="11" t="str">
        <f>'[1]TCE - ANEXO III - Preencher'!E216</f>
        <v>JOSENILDO DO NASCIMENTO PAULINO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01/2026</v>
      </c>
      <c r="H207" s="14" t="str">
        <f>'[1]TCE - ANEXO III - Preencher'!I216</f>
        <v>0,00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821.36</v>
      </c>
      <c r="Y207" s="15">
        <f>'[1]TCE - ANEXO III - Preencher'!Z216</f>
        <v>0</v>
      </c>
      <c r="Z207" s="16">
        <f t="shared" si="23"/>
        <v>821.36</v>
      </c>
      <c r="AA207" s="17" t="str">
        <f>IF('[1]TCE - ANEXO III - Preencher'!AB216="","",'[1]TCE - ANEXO III - Preencher'!AB216)</f>
        <v/>
      </c>
      <c r="AB207" s="15">
        <f t="shared" si="18"/>
        <v>821.36</v>
      </c>
    </row>
    <row r="208" spans="1:28" x14ac:dyDescent="0.2">
      <c r="A208" s="8">
        <f>IFERROR(VLOOKUP(B208,'[1]DADOS (OCULTAR)'!$Q$3:$S$136,3,0),"")</f>
        <v>9767633000366</v>
      </c>
      <c r="B208" s="9" t="str">
        <f>'[1]TCE - ANEXO III - Preencher'!C217</f>
        <v>HOSPITAL ERMÍRIO COUTINHO - CG Nº 014/2022</v>
      </c>
      <c r="C208" s="10"/>
      <c r="D208" s="11" t="str">
        <f>'[1]TCE - ANEXO III - Preencher'!E217</f>
        <v>JOSEVALDO SEBASTIAO DO NASCIMENTO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5132-05</v>
      </c>
      <c r="G208" s="13" t="str">
        <f>IF('[1]TCE - ANEXO III - Preencher'!H217="","",'[1]TCE - ANEXO III - Preencher'!H217)</f>
        <v>01/2026</v>
      </c>
      <c r="H208" s="14" t="str">
        <f>'[1]TCE - ANEXO III - Preencher'!I217</f>
        <v>0,00</v>
      </c>
      <c r="I208" s="14">
        <f>'[1]TCE - ANEXO III - Preencher'!J217</f>
        <v>0</v>
      </c>
      <c r="J208" s="14">
        <f>'[1]TCE - ANEXO III - Preencher'!K217</f>
        <v>11265.99</v>
      </c>
      <c r="K208" s="15">
        <f>'[1]TCE - ANEXO III - Preencher'!L217</f>
        <v>101.6</v>
      </c>
      <c r="L208" s="15">
        <f>'[1]TCE - ANEXO III - Preencher'!M217</f>
        <v>16.21</v>
      </c>
      <c r="M208" s="15">
        <f t="shared" si="19"/>
        <v>85.389999999999986</v>
      </c>
      <c r="N208" s="15">
        <f>'[1]TCE - ANEXO III - Preencher'!O217</f>
        <v>2.16</v>
      </c>
      <c r="O208" s="15">
        <f>'[1]TCE - ANEXO III - Preencher'!P217</f>
        <v>0</v>
      </c>
      <c r="P208" s="16">
        <f t="shared" si="20"/>
        <v>2.16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11353.539999999999</v>
      </c>
    </row>
    <row r="209" spans="1:28" x14ac:dyDescent="0.2">
      <c r="A209" s="8">
        <f>IFERROR(VLOOKUP(B209,'[1]DADOS (OCULTAR)'!$Q$3:$S$136,3,0),"")</f>
        <v>9767633000366</v>
      </c>
      <c r="B209" s="9" t="str">
        <f>'[1]TCE - ANEXO III - Preencher'!C218</f>
        <v>HOSPITAL ERMÍRIO COUTINHO - CG Nº 014/2022</v>
      </c>
      <c r="C209" s="10"/>
      <c r="D209" s="11" t="str">
        <f>'[1]TCE - ANEXO III - Preencher'!E218</f>
        <v>JOSIAS GOMES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5102-05</v>
      </c>
      <c r="G209" s="13" t="str">
        <f>IF('[1]TCE - ANEXO III - Preencher'!H218="","",'[1]TCE - ANEXO III - Preencher'!H218)</f>
        <v>01/2026</v>
      </c>
      <c r="H209" s="14" t="str">
        <f>'[1]TCE - ANEXO III - Preencher'!I218</f>
        <v>0,00</v>
      </c>
      <c r="I209" s="14">
        <f>'[1]TCE - ANEXO III - Preencher'!J218</f>
        <v>224.06</v>
      </c>
      <c r="J209" s="14">
        <f>'[1]TCE - ANEXO III - Preencher'!K218</f>
        <v>0</v>
      </c>
      <c r="K209" s="15">
        <f>'[1]TCE - ANEXO III - Preencher'!L218</f>
        <v>101.6</v>
      </c>
      <c r="L209" s="15">
        <f>'[1]TCE - ANEXO III - Preencher'!M218</f>
        <v>32.42</v>
      </c>
      <c r="M209" s="15">
        <f t="shared" si="19"/>
        <v>69.179999999999993</v>
      </c>
      <c r="N209" s="15">
        <f>'[1]TCE - ANEXO III - Preencher'!O218</f>
        <v>2.16</v>
      </c>
      <c r="O209" s="15">
        <f>'[1]TCE - ANEXO III - Preencher'!P218</f>
        <v>0</v>
      </c>
      <c r="P209" s="16">
        <f t="shared" si="20"/>
        <v>2.16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295.40000000000003</v>
      </c>
    </row>
    <row r="210" spans="1:28" x14ac:dyDescent="0.2">
      <c r="A210" s="8">
        <f>IFERROR(VLOOKUP(B210,'[1]DADOS (OCULTAR)'!$Q$3:$S$136,3,0),"")</f>
        <v>9767633000366</v>
      </c>
      <c r="B210" s="9" t="str">
        <f>'[1]TCE - ANEXO III - Preencher'!C219</f>
        <v>HOSPITAL ERMÍRIO COUTINHO - CG Nº 014/2022</v>
      </c>
      <c r="C210" s="10"/>
      <c r="D210" s="11" t="str">
        <f>'[1]TCE - ANEXO III - Preencher'!E219</f>
        <v>JOSINETE MARIA SANTOS DA SILVEIRA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01/2026</v>
      </c>
      <c r="H210" s="14" t="str">
        <f>'[1]TCE - ANEXO III - Preencher'!I219</f>
        <v>0,00</v>
      </c>
      <c r="I210" s="14">
        <f>'[1]TCE - ANEXO III - Preencher'!J219</f>
        <v>175.34</v>
      </c>
      <c r="J210" s="14">
        <f>'[1]TCE - ANEXO III - Preencher'!K219</f>
        <v>0</v>
      </c>
      <c r="K210" s="15">
        <f>'[1]TCE - ANEXO III - Preencher'!L219</f>
        <v>101.6</v>
      </c>
      <c r="L210" s="15">
        <f>'[1]TCE - ANEXO III - Preencher'!M219</f>
        <v>16.21</v>
      </c>
      <c r="M210" s="15">
        <f t="shared" si="19"/>
        <v>85.389999999999986</v>
      </c>
      <c r="N210" s="15">
        <f>'[1]TCE - ANEXO III - Preencher'!O219</f>
        <v>2.16</v>
      </c>
      <c r="O210" s="15">
        <f>'[1]TCE - ANEXO III - Preencher'!P219</f>
        <v>0</v>
      </c>
      <c r="P210" s="16">
        <f t="shared" si="20"/>
        <v>2.16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1807</v>
      </c>
      <c r="Y210" s="15">
        <f>'[1]TCE - ANEXO III - Preencher'!Z219</f>
        <v>0</v>
      </c>
      <c r="Z210" s="16">
        <f t="shared" si="23"/>
        <v>1807</v>
      </c>
      <c r="AA210" s="17" t="str">
        <f>IF('[1]TCE - ANEXO III - Preencher'!AB219="","",'[1]TCE - ANEXO III - Preencher'!AB219)</f>
        <v/>
      </c>
      <c r="AB210" s="15">
        <f t="shared" si="18"/>
        <v>2069.89</v>
      </c>
    </row>
    <row r="211" spans="1:28" x14ac:dyDescent="0.2">
      <c r="A211" s="8">
        <f>IFERROR(VLOOKUP(B211,'[1]DADOS (OCULTAR)'!$Q$3:$S$136,3,0),"")</f>
        <v>9767633000366</v>
      </c>
      <c r="B211" s="9" t="str">
        <f>'[1]TCE - ANEXO III - Preencher'!C220</f>
        <v>HOSPITAL ERMÍRIO COUTINHO - CG Nº 014/2022</v>
      </c>
      <c r="C211" s="10"/>
      <c r="D211" s="11" t="str">
        <f>'[1]TCE - ANEXO III - Preencher'!E220</f>
        <v>JOSIVALDO JOSE PIMENTEL DO NASCIMENTO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01/2026</v>
      </c>
      <c r="H211" s="14" t="str">
        <f>'[1]TCE - ANEXO III - Preencher'!I220</f>
        <v>0,00</v>
      </c>
      <c r="I211" s="14">
        <f>'[1]TCE - ANEXO III - Preencher'!J220</f>
        <v>197.62</v>
      </c>
      <c r="J211" s="14">
        <f>'[1]TCE - ANEXO III - Preencher'!K220</f>
        <v>0</v>
      </c>
      <c r="K211" s="15">
        <f>'[1]TCE - ANEXO III - Preencher'!L220</f>
        <v>101.6</v>
      </c>
      <c r="L211" s="15">
        <f>'[1]TCE - ANEXO III - Preencher'!M220</f>
        <v>16.21</v>
      </c>
      <c r="M211" s="15">
        <f t="shared" si="19"/>
        <v>85.389999999999986</v>
      </c>
      <c r="N211" s="15">
        <f>'[1]TCE - ANEXO III - Preencher'!O220</f>
        <v>2.16</v>
      </c>
      <c r="O211" s="15">
        <f>'[1]TCE - ANEXO III - Preencher'!P220</f>
        <v>0</v>
      </c>
      <c r="P211" s="16">
        <f t="shared" si="20"/>
        <v>2.16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1807</v>
      </c>
      <c r="Y211" s="15">
        <f>'[1]TCE - ANEXO III - Preencher'!Z220</f>
        <v>0</v>
      </c>
      <c r="Z211" s="16">
        <f t="shared" si="23"/>
        <v>1807</v>
      </c>
      <c r="AA211" s="17" t="str">
        <f>IF('[1]TCE - ANEXO III - Preencher'!AB220="","",'[1]TCE - ANEXO III - Preencher'!AB220)</f>
        <v/>
      </c>
      <c r="AB211" s="15">
        <f t="shared" si="18"/>
        <v>2092.17</v>
      </c>
    </row>
    <row r="212" spans="1:28" x14ac:dyDescent="0.2">
      <c r="A212" s="8">
        <f>IFERROR(VLOOKUP(B212,'[1]DADOS (OCULTAR)'!$Q$3:$S$136,3,0),"")</f>
        <v>9767633000366</v>
      </c>
      <c r="B212" s="9" t="str">
        <f>'[1]TCE - ANEXO III - Preencher'!C221</f>
        <v>HOSPITAL ERMÍRIO COUTINHO - CG Nº 014/2022</v>
      </c>
      <c r="C212" s="10"/>
      <c r="D212" s="11" t="str">
        <f>'[1]TCE - ANEXO III - Preencher'!E221</f>
        <v>JOSUE PAULO RIBEIRO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5143-10</v>
      </c>
      <c r="G212" s="13" t="str">
        <f>IF('[1]TCE - ANEXO III - Preencher'!H221="","",'[1]TCE - ANEXO III - Preencher'!H221)</f>
        <v>01/2026</v>
      </c>
      <c r="H212" s="14" t="str">
        <f>'[1]TCE - ANEXO III - Preencher'!I221</f>
        <v>0,00</v>
      </c>
      <c r="I212" s="14">
        <f>'[1]TCE - ANEXO III - Preencher'!J221</f>
        <v>178.01</v>
      </c>
      <c r="J212" s="14">
        <f>'[1]TCE - ANEXO III - Preencher'!K221</f>
        <v>0</v>
      </c>
      <c r="K212" s="15">
        <f>'[1]TCE - ANEXO III - Preencher'!L221</f>
        <v>101.6</v>
      </c>
      <c r="L212" s="15">
        <f>'[1]TCE - ANEXO III - Preencher'!M221</f>
        <v>16.21</v>
      </c>
      <c r="M212" s="15">
        <f t="shared" si="19"/>
        <v>85.389999999999986</v>
      </c>
      <c r="N212" s="15">
        <f>'[1]TCE - ANEXO III - Preencher'!O221</f>
        <v>2.16</v>
      </c>
      <c r="O212" s="15">
        <f>'[1]TCE - ANEXO III - Preencher'!P221</f>
        <v>0</v>
      </c>
      <c r="P212" s="16">
        <f t="shared" si="20"/>
        <v>2.16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265.56</v>
      </c>
    </row>
    <row r="213" spans="1:28" x14ac:dyDescent="0.2">
      <c r="A213" s="8">
        <f>IFERROR(VLOOKUP(B213,'[1]DADOS (OCULTAR)'!$Q$3:$S$136,3,0),"")</f>
        <v>9767633000366</v>
      </c>
      <c r="B213" s="9" t="str">
        <f>'[1]TCE - ANEXO III - Preencher'!C222</f>
        <v>HOSPITAL ERMÍRIO COUTINHO - CG Nº 014/2022</v>
      </c>
      <c r="C213" s="10"/>
      <c r="D213" s="11" t="str">
        <f>'[1]TCE - ANEXO III - Preencher'!E222</f>
        <v>JOZINILDO FERREIRA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01/2026</v>
      </c>
      <c r="H213" s="14" t="str">
        <f>'[1]TCE - ANEXO III - Preencher'!I222</f>
        <v>0,00</v>
      </c>
      <c r="I213" s="14">
        <f>'[1]TCE - ANEXO III - Preencher'!J222</f>
        <v>182.91</v>
      </c>
      <c r="J213" s="14">
        <f>'[1]TCE - ANEXO III - Preencher'!K222</f>
        <v>0</v>
      </c>
      <c r="K213" s="15">
        <f>'[1]TCE - ANEXO III - Preencher'!L222</f>
        <v>101.6</v>
      </c>
      <c r="L213" s="15">
        <f>'[1]TCE - ANEXO III - Preencher'!M222</f>
        <v>16.21</v>
      </c>
      <c r="M213" s="15">
        <f t="shared" si="19"/>
        <v>85.389999999999986</v>
      </c>
      <c r="N213" s="15">
        <f>'[1]TCE - ANEXO III - Preencher'!O222</f>
        <v>2.16</v>
      </c>
      <c r="O213" s="15">
        <f>'[1]TCE - ANEXO III - Preencher'!P222</f>
        <v>0</v>
      </c>
      <c r="P213" s="16">
        <f t="shared" si="20"/>
        <v>2.16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1807</v>
      </c>
      <c r="Y213" s="15">
        <f>'[1]TCE - ANEXO III - Preencher'!Z222</f>
        <v>0</v>
      </c>
      <c r="Z213" s="16">
        <f t="shared" si="23"/>
        <v>1807</v>
      </c>
      <c r="AA213" s="17" t="str">
        <f>IF('[1]TCE - ANEXO III - Preencher'!AB222="","",'[1]TCE - ANEXO III - Preencher'!AB222)</f>
        <v/>
      </c>
      <c r="AB213" s="15">
        <f t="shared" si="18"/>
        <v>2077.46</v>
      </c>
    </row>
    <row r="214" spans="1:28" x14ac:dyDescent="0.2">
      <c r="A214" s="8">
        <f>IFERROR(VLOOKUP(B214,'[1]DADOS (OCULTAR)'!$Q$3:$S$136,3,0),"")</f>
        <v>9767633000366</v>
      </c>
      <c r="B214" s="9" t="str">
        <f>'[1]TCE - ANEXO III - Preencher'!C223</f>
        <v>HOSPITAL ERMÍRIO COUTINHO - CG Nº 014/2022</v>
      </c>
      <c r="C214" s="10"/>
      <c r="D214" s="11" t="str">
        <f>'[1]TCE - ANEXO III - Preencher'!E223</f>
        <v>JUAN CARLOS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 t="str">
        <f>IF('[1]TCE - ANEXO III - Preencher'!H223="","",'[1]TCE - ANEXO III - Preencher'!H223)</f>
        <v>01/2026</v>
      </c>
      <c r="H214" s="14" t="str">
        <f>'[1]TCE - ANEXO III - Preencher'!I223</f>
        <v>0,00</v>
      </c>
      <c r="I214" s="14">
        <f>'[1]TCE - ANEXO III - Preencher'!J223</f>
        <v>231.94</v>
      </c>
      <c r="J214" s="14">
        <f>'[1]TCE - ANEXO III - Preencher'!K223</f>
        <v>0</v>
      </c>
      <c r="K214" s="15">
        <f>'[1]TCE - ANEXO III - Preencher'!L223</f>
        <v>101.6</v>
      </c>
      <c r="L214" s="15">
        <f>'[1]TCE - ANEXO III - Preencher'!M223</f>
        <v>2.79</v>
      </c>
      <c r="M214" s="15">
        <f t="shared" si="19"/>
        <v>98.809999999999988</v>
      </c>
      <c r="N214" s="15">
        <f>'[1]TCE - ANEXO III - Preencher'!O223</f>
        <v>4.9800000000000004</v>
      </c>
      <c r="O214" s="15">
        <f>'[1]TCE - ANEXO III - Preencher'!P223</f>
        <v>0</v>
      </c>
      <c r="P214" s="16">
        <f t="shared" si="20"/>
        <v>4.9800000000000004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2459.15</v>
      </c>
      <c r="Y214" s="15">
        <f>'[1]TCE - ANEXO III - Preencher'!Z223</f>
        <v>0</v>
      </c>
      <c r="Z214" s="16">
        <f t="shared" si="23"/>
        <v>2459.15</v>
      </c>
      <c r="AA214" s="17" t="str">
        <f>IF('[1]TCE - ANEXO III - Preencher'!AB223="","",'[1]TCE - ANEXO III - Preencher'!AB223)</f>
        <v/>
      </c>
      <c r="AB214" s="15">
        <f t="shared" si="18"/>
        <v>2794.88</v>
      </c>
    </row>
    <row r="215" spans="1:28" x14ac:dyDescent="0.2">
      <c r="A215" s="8">
        <f>IFERROR(VLOOKUP(B215,'[1]DADOS (OCULTAR)'!$Q$3:$S$136,3,0),"")</f>
        <v>9767633000366</v>
      </c>
      <c r="B215" s="9" t="str">
        <f>'[1]TCE - ANEXO III - Preencher'!C224</f>
        <v>HOSPITAL ERMÍRIO COUTINHO - CG Nº 014/2022</v>
      </c>
      <c r="C215" s="10"/>
      <c r="D215" s="11" t="str">
        <f>'[1]TCE - ANEXO III - Preencher'!E224</f>
        <v>JULIANA BARBOSA LIMA SALES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2252-50</v>
      </c>
      <c r="G215" s="13" t="str">
        <f>IF('[1]TCE - ANEXO III - Preencher'!H224="","",'[1]TCE - ANEXO III - Preencher'!H224)</f>
        <v>01/2026</v>
      </c>
      <c r="H215" s="14" t="str">
        <f>'[1]TCE - ANEXO III - Preencher'!I224</f>
        <v>0,00</v>
      </c>
      <c r="I215" s="14">
        <f>'[1]TCE - ANEXO III - Preencher'!J224</f>
        <v>872.19</v>
      </c>
      <c r="J215" s="14">
        <f>'[1]TCE - ANEXO III - Preencher'!K224</f>
        <v>0</v>
      </c>
      <c r="K215" s="15">
        <f>'[1]TCE - ANEXO III - Preencher'!L224</f>
        <v>101.6</v>
      </c>
      <c r="L215" s="15">
        <f>'[1]TCE - ANEXO III - Preencher'!M224</f>
        <v>7.33</v>
      </c>
      <c r="M215" s="15">
        <f t="shared" si="19"/>
        <v>94.27</v>
      </c>
      <c r="N215" s="15">
        <f>'[1]TCE - ANEXO III - Preencher'!O224</f>
        <v>8.58</v>
      </c>
      <c r="O215" s="15">
        <f>'[1]TCE - ANEXO III - Preencher'!P224</f>
        <v>0</v>
      </c>
      <c r="P215" s="16">
        <f t="shared" si="20"/>
        <v>8.58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975.04000000000008</v>
      </c>
    </row>
    <row r="216" spans="1:28" x14ac:dyDescent="0.2">
      <c r="A216" s="8">
        <f>IFERROR(VLOOKUP(B216,'[1]DADOS (OCULTAR)'!$Q$3:$S$136,3,0),"")</f>
        <v>9767633000366</v>
      </c>
      <c r="B216" s="9" t="str">
        <f>'[1]TCE - ANEXO III - Preencher'!C225</f>
        <v>HOSPITAL ERMÍRIO COUTINHO - CG Nº 014/2022</v>
      </c>
      <c r="C216" s="10"/>
      <c r="D216" s="11" t="str">
        <f>'[1]TCE - ANEXO III - Preencher'!E225</f>
        <v>JULIANE KARINE ALVES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01/2026</v>
      </c>
      <c r="H216" s="14" t="str">
        <f>'[1]TCE - ANEXO III - Preencher'!I225</f>
        <v>0,00</v>
      </c>
      <c r="I216" s="14">
        <f>'[1]TCE - ANEXO III - Preencher'!J225</f>
        <v>155.61000000000001</v>
      </c>
      <c r="J216" s="14">
        <f>'[1]TCE - ANEXO III - Preencher'!K225</f>
        <v>0</v>
      </c>
      <c r="K216" s="15">
        <f>'[1]TCE - ANEXO III - Preencher'!L225</f>
        <v>101.6</v>
      </c>
      <c r="L216" s="15">
        <f>'[1]TCE - ANEXO III - Preencher'!M225</f>
        <v>16.21</v>
      </c>
      <c r="M216" s="15">
        <f t="shared" si="19"/>
        <v>85.389999999999986</v>
      </c>
      <c r="N216" s="15">
        <f>'[1]TCE - ANEXO III - Preencher'!O225</f>
        <v>2.16</v>
      </c>
      <c r="O216" s="15">
        <f>'[1]TCE - ANEXO III - Preencher'!P225</f>
        <v>0</v>
      </c>
      <c r="P216" s="16">
        <f t="shared" si="20"/>
        <v>2.16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243.16</v>
      </c>
    </row>
    <row r="217" spans="1:28" x14ac:dyDescent="0.2">
      <c r="A217" s="8">
        <f>IFERROR(VLOOKUP(B217,'[1]DADOS (OCULTAR)'!$Q$3:$S$136,3,0),"")</f>
        <v>9767633000366</v>
      </c>
      <c r="B217" s="9" t="str">
        <f>'[1]TCE - ANEXO III - Preencher'!C226</f>
        <v>HOSPITAL ERMÍRIO COUTINHO - CG Nº 014/2022</v>
      </c>
      <c r="C217" s="10"/>
      <c r="D217" s="11" t="str">
        <f>'[1]TCE - ANEXO III - Preencher'!E226</f>
        <v>JULLYANE FERNANDA ALVES DA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5211-30</v>
      </c>
      <c r="G217" s="13" t="str">
        <f>IF('[1]TCE - ANEXO III - Preencher'!H226="","",'[1]TCE - ANEXO III - Preencher'!H226)</f>
        <v>01/2026</v>
      </c>
      <c r="H217" s="14" t="str">
        <f>'[1]TCE - ANEXO III - Preencher'!I226</f>
        <v>0,00</v>
      </c>
      <c r="I217" s="14">
        <f>'[1]TCE - ANEXO III - Preencher'!J226</f>
        <v>150.30000000000001</v>
      </c>
      <c r="J217" s="14">
        <f>'[1]TCE - ANEXO III - Preencher'!K226</f>
        <v>0</v>
      </c>
      <c r="K217" s="15">
        <f>'[1]TCE - ANEXO III - Preencher'!L226</f>
        <v>101.6</v>
      </c>
      <c r="L217" s="15">
        <f>'[1]TCE - ANEXO III - Preencher'!M226</f>
        <v>16.21</v>
      </c>
      <c r="M217" s="15">
        <f t="shared" si="19"/>
        <v>85.389999999999986</v>
      </c>
      <c r="N217" s="15">
        <f>'[1]TCE - ANEXO III - Preencher'!O226</f>
        <v>2.16</v>
      </c>
      <c r="O217" s="15">
        <f>'[1]TCE - ANEXO III - Preencher'!P226</f>
        <v>0</v>
      </c>
      <c r="P217" s="16">
        <f t="shared" si="20"/>
        <v>2.16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134.80000000000001</v>
      </c>
      <c r="U217" s="15">
        <f>'[1]TCE - ANEXO III - Preencher'!V226</f>
        <v>0</v>
      </c>
      <c r="V217" s="16">
        <f t="shared" si="22"/>
        <v>134.80000000000001</v>
      </c>
      <c r="W217" s="17" t="str">
        <f>IF('[1]TCE - ANEXO III - Preencher'!X226="","",'[1]TCE - ANEXO III - Preencher'!X226)</f>
        <v>AUXILIO CRECHE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372.65</v>
      </c>
    </row>
    <row r="218" spans="1:28" x14ac:dyDescent="0.2">
      <c r="A218" s="8">
        <f>IFERROR(VLOOKUP(B218,'[1]DADOS (OCULTAR)'!$Q$3:$S$136,3,0),"")</f>
        <v>9767633000366</v>
      </c>
      <c r="B218" s="9" t="str">
        <f>'[1]TCE - ANEXO III - Preencher'!C227</f>
        <v>HOSPITAL ERMÍRIO COUTINHO - CG Nº 014/2022</v>
      </c>
      <c r="C218" s="10"/>
      <c r="D218" s="11" t="str">
        <f>'[1]TCE - ANEXO III - Preencher'!E227</f>
        <v>KARLA EMANUELLE DE FRANÇA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01/2026</v>
      </c>
      <c r="H218" s="14" t="str">
        <f>'[1]TCE - ANEXO III - Preencher'!I227</f>
        <v>0,00</v>
      </c>
      <c r="I218" s="14">
        <f>'[1]TCE - ANEXO III - Preencher'!J227</f>
        <v>162.37</v>
      </c>
      <c r="J218" s="14">
        <f>'[1]TCE - ANEXO III - Preencher'!K227</f>
        <v>0</v>
      </c>
      <c r="K218" s="15">
        <f>'[1]TCE - ANEXO III - Preencher'!L227</f>
        <v>101.6</v>
      </c>
      <c r="L218" s="15">
        <f>'[1]TCE - ANEXO III - Preencher'!M227</f>
        <v>16.21</v>
      </c>
      <c r="M218" s="15">
        <f t="shared" si="19"/>
        <v>85.389999999999986</v>
      </c>
      <c r="N218" s="15">
        <f>'[1]TCE - ANEXO III - Preencher'!O227</f>
        <v>2.16</v>
      </c>
      <c r="O218" s="15">
        <f>'[1]TCE - ANEXO III - Preencher'!P227</f>
        <v>0</v>
      </c>
      <c r="P218" s="16">
        <f t="shared" si="20"/>
        <v>2.16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81.02</v>
      </c>
      <c r="U218" s="15">
        <f>'[1]TCE - ANEXO III - Preencher'!V227</f>
        <v>0</v>
      </c>
      <c r="V218" s="16">
        <f t="shared" si="22"/>
        <v>81.02</v>
      </c>
      <c r="W218" s="17" t="str">
        <f>IF('[1]TCE - ANEXO III - Preencher'!X227="","",'[1]TCE - ANEXO III - Preencher'!X227)</f>
        <v>AUXILIO CRECHE</v>
      </c>
      <c r="X218" s="15">
        <f>'[1]TCE - ANEXO III - Preencher'!Y227</f>
        <v>1807</v>
      </c>
      <c r="Y218" s="15">
        <f>'[1]TCE - ANEXO III - Preencher'!Z227</f>
        <v>0</v>
      </c>
      <c r="Z218" s="16">
        <f t="shared" si="23"/>
        <v>1807</v>
      </c>
      <c r="AA218" s="17" t="str">
        <f>IF('[1]TCE - ANEXO III - Preencher'!AB227="","",'[1]TCE - ANEXO III - Preencher'!AB227)</f>
        <v/>
      </c>
      <c r="AB218" s="15">
        <f t="shared" si="18"/>
        <v>2137.94</v>
      </c>
    </row>
    <row r="219" spans="1:28" x14ac:dyDescent="0.2">
      <c r="A219" s="8">
        <f>IFERROR(VLOOKUP(B219,'[1]DADOS (OCULTAR)'!$Q$3:$S$136,3,0),"")</f>
        <v>9767633000366</v>
      </c>
      <c r="B219" s="9" t="str">
        <f>'[1]TCE - ANEXO III - Preencher'!C228</f>
        <v>HOSPITAL ERMÍRIO COUTINHO - CG Nº 014/2022</v>
      </c>
      <c r="C219" s="10"/>
      <c r="D219" s="11" t="str">
        <f>'[1]TCE - ANEXO III - Preencher'!E228</f>
        <v>KARLA VIRGINIO DE OLIVEIRA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2516-05</v>
      </c>
      <c r="G219" s="13" t="str">
        <f>IF('[1]TCE - ANEXO III - Preencher'!H228="","",'[1]TCE - ANEXO III - Preencher'!H228)</f>
        <v>01/2026</v>
      </c>
      <c r="H219" s="14" t="str">
        <f>'[1]TCE - ANEXO III - Preencher'!I228</f>
        <v>0,00</v>
      </c>
      <c r="I219" s="14">
        <f>'[1]TCE - ANEXO III - Preencher'!J228</f>
        <v>286.37</v>
      </c>
      <c r="J219" s="14">
        <f>'[1]TCE - ANEXO III - Preencher'!K228</f>
        <v>0</v>
      </c>
      <c r="K219" s="15">
        <f>'[1]TCE - ANEXO III - Preencher'!L228</f>
        <v>101.6</v>
      </c>
      <c r="L219" s="15">
        <f>'[1]TCE - ANEXO III - Preencher'!M228</f>
        <v>32.42</v>
      </c>
      <c r="M219" s="15">
        <f t="shared" si="19"/>
        <v>69.179999999999993</v>
      </c>
      <c r="N219" s="15">
        <f>'[1]TCE - ANEXO III - Preencher'!O228</f>
        <v>2.16</v>
      </c>
      <c r="O219" s="15">
        <f>'[1]TCE - ANEXO III - Preencher'!P228</f>
        <v>0</v>
      </c>
      <c r="P219" s="16">
        <f t="shared" si="20"/>
        <v>2.16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357.71000000000004</v>
      </c>
    </row>
    <row r="220" spans="1:28" x14ac:dyDescent="0.2">
      <c r="A220" s="8">
        <f>IFERROR(VLOOKUP(B220,'[1]DADOS (OCULTAR)'!$Q$3:$S$136,3,0),"")</f>
        <v>9767633000366</v>
      </c>
      <c r="B220" s="9" t="str">
        <f>'[1]TCE - ANEXO III - Preencher'!C229</f>
        <v>HOSPITAL ERMÍRIO COUTINHO - CG Nº 014/2022</v>
      </c>
      <c r="C220" s="10"/>
      <c r="D220" s="11" t="str">
        <f>'[1]TCE - ANEXO III - Preencher'!E229</f>
        <v>KARLLA EUGENIA MARIA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 t="str">
        <f>IF('[1]TCE - ANEXO III - Preencher'!H229="","",'[1]TCE - ANEXO III - Preencher'!H229)</f>
        <v>01/2026</v>
      </c>
      <c r="H220" s="14" t="str">
        <f>'[1]TCE - ANEXO III - Preencher'!I229</f>
        <v>0,00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1117.8</v>
      </c>
      <c r="Y220" s="15">
        <f>'[1]TCE - ANEXO III - Preencher'!Z229</f>
        <v>0</v>
      </c>
      <c r="Z220" s="16">
        <f t="shared" si="23"/>
        <v>1117.8</v>
      </c>
      <c r="AA220" s="17" t="str">
        <f>IF('[1]TCE - ANEXO III - Preencher'!AB229="","",'[1]TCE - ANEXO III - Preencher'!AB229)</f>
        <v/>
      </c>
      <c r="AB220" s="15">
        <f t="shared" si="18"/>
        <v>1117.8</v>
      </c>
    </row>
    <row r="221" spans="1:28" x14ac:dyDescent="0.2">
      <c r="A221" s="8">
        <f>IFERROR(VLOOKUP(B221,'[1]DADOS (OCULTAR)'!$Q$3:$S$136,3,0),"")</f>
        <v>9767633000366</v>
      </c>
      <c r="B221" s="9" t="str">
        <f>'[1]TCE - ANEXO III - Preencher'!C230</f>
        <v>HOSPITAL ERMÍRIO COUTINHO - CG Nº 014/2022</v>
      </c>
      <c r="C221" s="10"/>
      <c r="D221" s="11" t="str">
        <f>'[1]TCE - ANEXO III - Preencher'!E230</f>
        <v>KARLLA THALYTA SILVA LEAO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2516-05</v>
      </c>
      <c r="G221" s="13" t="str">
        <f>IF('[1]TCE - ANEXO III - Preencher'!H230="","",'[1]TCE - ANEXO III - Preencher'!H230)</f>
        <v>01/2026</v>
      </c>
      <c r="H221" s="14" t="str">
        <f>'[1]TCE - ANEXO III - Preencher'!I230</f>
        <v>0,00</v>
      </c>
      <c r="I221" s="14">
        <f>'[1]TCE - ANEXO III - Preencher'!J230</f>
        <v>262.69</v>
      </c>
      <c r="J221" s="14">
        <f>'[1]TCE - ANEXO III - Preencher'!K230</f>
        <v>0</v>
      </c>
      <c r="K221" s="15">
        <f>'[1]TCE - ANEXO III - Preencher'!L230</f>
        <v>101.6</v>
      </c>
      <c r="L221" s="15">
        <f>'[1]TCE - ANEXO III - Preencher'!M230</f>
        <v>32.42</v>
      </c>
      <c r="M221" s="15">
        <f t="shared" si="19"/>
        <v>69.179999999999993</v>
      </c>
      <c r="N221" s="15">
        <f>'[1]TCE - ANEXO III - Preencher'!O230</f>
        <v>2.16</v>
      </c>
      <c r="O221" s="15">
        <f>'[1]TCE - ANEXO III - Preencher'!P230</f>
        <v>0</v>
      </c>
      <c r="P221" s="16">
        <f t="shared" si="20"/>
        <v>2.16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334.03000000000003</v>
      </c>
    </row>
    <row r="222" spans="1:28" x14ac:dyDescent="0.2">
      <c r="A222" s="8">
        <f>IFERROR(VLOOKUP(B222,'[1]DADOS (OCULTAR)'!$Q$3:$S$136,3,0),"")</f>
        <v>9767633000366</v>
      </c>
      <c r="B222" s="9" t="str">
        <f>'[1]TCE - ANEXO III - Preencher'!C231</f>
        <v>HOSPITAL ERMÍRIO COUTINHO - CG Nº 014/2022</v>
      </c>
      <c r="C222" s="10"/>
      <c r="D222" s="11" t="str">
        <f>'[1]TCE - ANEXO III - Preencher'!E231</f>
        <v>KATARINA MONTEIRO BORGES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2234-05</v>
      </c>
      <c r="G222" s="13" t="str">
        <f>IF('[1]TCE - ANEXO III - Preencher'!H231="","",'[1]TCE - ANEXO III - Preencher'!H231)</f>
        <v>01/2026</v>
      </c>
      <c r="H222" s="14" t="str">
        <f>'[1]TCE - ANEXO III - Preencher'!I231</f>
        <v>0,00</v>
      </c>
      <c r="I222" s="14">
        <f>'[1]TCE - ANEXO III - Preencher'!J231</f>
        <v>371.77</v>
      </c>
      <c r="J222" s="14">
        <f>'[1]TCE - ANEXO III - Preencher'!K231</f>
        <v>0</v>
      </c>
      <c r="K222" s="15">
        <f>'[1]TCE - ANEXO III - Preencher'!L231</f>
        <v>101.6</v>
      </c>
      <c r="L222" s="15">
        <f>'[1]TCE - ANEXO III - Preencher'!M231</f>
        <v>21.12</v>
      </c>
      <c r="M222" s="15">
        <f t="shared" si="19"/>
        <v>80.47999999999999</v>
      </c>
      <c r="N222" s="15">
        <f>'[1]TCE - ANEXO III - Preencher'!O231</f>
        <v>2.16</v>
      </c>
      <c r="O222" s="15">
        <f>'[1]TCE - ANEXO III - Preencher'!P231</f>
        <v>0</v>
      </c>
      <c r="P222" s="16">
        <f t="shared" si="20"/>
        <v>2.16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349.54</v>
      </c>
      <c r="U222" s="15">
        <f>'[1]TCE - ANEXO III - Preencher'!V231</f>
        <v>0</v>
      </c>
      <c r="V222" s="16">
        <f t="shared" si="22"/>
        <v>349.54</v>
      </c>
      <c r="W222" s="17" t="str">
        <f>IF('[1]TCE - ANEXO III - Preencher'!X231="","",'[1]TCE - ANEXO III - Preencher'!X231)</f>
        <v>AUXILIO CRECHE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803.95</v>
      </c>
    </row>
    <row r="223" spans="1:28" x14ac:dyDescent="0.2">
      <c r="A223" s="8">
        <f>IFERROR(VLOOKUP(B223,'[1]DADOS (OCULTAR)'!$Q$3:$S$136,3,0),"")</f>
        <v>9767633000366</v>
      </c>
      <c r="B223" s="9" t="str">
        <f>'[1]TCE - ANEXO III - Preencher'!C232</f>
        <v>HOSPITAL ERMÍRIO COUTINHO - CG Nº 014/2022</v>
      </c>
      <c r="C223" s="10"/>
      <c r="D223" s="11" t="str">
        <f>'[1]TCE - ANEXO III - Preencher'!E232</f>
        <v>KATIA LUCIA DO NASCIMENTO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01/2026</v>
      </c>
      <c r="H223" s="14" t="str">
        <f>'[1]TCE - ANEXO III - Preencher'!I232</f>
        <v>0,00</v>
      </c>
      <c r="I223" s="14">
        <f>'[1]TCE - ANEXO III - Preencher'!J232</f>
        <v>158.99</v>
      </c>
      <c r="J223" s="14">
        <f>'[1]TCE - ANEXO III - Preencher'!K232</f>
        <v>0</v>
      </c>
      <c r="K223" s="15">
        <f>'[1]TCE - ANEXO III - Preencher'!L232</f>
        <v>101.6</v>
      </c>
      <c r="L223" s="15">
        <f>'[1]TCE - ANEXO III - Preencher'!M232</f>
        <v>16.21</v>
      </c>
      <c r="M223" s="15">
        <f t="shared" si="19"/>
        <v>85.389999999999986</v>
      </c>
      <c r="N223" s="15">
        <f>'[1]TCE - ANEXO III - Preencher'!O232</f>
        <v>2.16</v>
      </c>
      <c r="O223" s="15">
        <f>'[1]TCE - ANEXO III - Preencher'!P232</f>
        <v>0</v>
      </c>
      <c r="P223" s="16">
        <f t="shared" si="20"/>
        <v>2.16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162.04</v>
      </c>
      <c r="U223" s="15">
        <f>'[1]TCE - ANEXO III - Preencher'!V232</f>
        <v>0</v>
      </c>
      <c r="V223" s="16">
        <f t="shared" si="22"/>
        <v>162.04</v>
      </c>
      <c r="W223" s="17" t="str">
        <f>IF('[1]TCE - ANEXO III - Preencher'!X232="","",'[1]TCE - ANEXO III - Preencher'!X232)</f>
        <v>AUXILIO CRECHE</v>
      </c>
      <c r="X223" s="15">
        <f>'[1]TCE - ANEXO III - Preencher'!Y232</f>
        <v>1807</v>
      </c>
      <c r="Y223" s="15">
        <f>'[1]TCE - ANEXO III - Preencher'!Z232</f>
        <v>0</v>
      </c>
      <c r="Z223" s="16">
        <f t="shared" si="23"/>
        <v>1807</v>
      </c>
      <c r="AA223" s="17" t="str">
        <f>IF('[1]TCE - ANEXO III - Preencher'!AB232="","",'[1]TCE - ANEXO III - Preencher'!AB232)</f>
        <v/>
      </c>
      <c r="AB223" s="15">
        <f t="shared" si="18"/>
        <v>2215.58</v>
      </c>
    </row>
    <row r="224" spans="1:28" x14ac:dyDescent="0.2">
      <c r="A224" s="8">
        <f>IFERROR(VLOOKUP(B224,'[1]DADOS (OCULTAR)'!$Q$3:$S$136,3,0),"")</f>
        <v>9767633000366</v>
      </c>
      <c r="B224" s="9" t="str">
        <f>'[1]TCE - ANEXO III - Preencher'!C233</f>
        <v>HOSPITAL ERMÍRIO COUTINHO - CG Nº 014/2022</v>
      </c>
      <c r="C224" s="10"/>
      <c r="D224" s="11" t="str">
        <f>'[1]TCE - ANEXO III - Preencher'!E233</f>
        <v xml:space="preserve">KAYANE SIQUEIRA DE ANDRADE 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01/2026</v>
      </c>
      <c r="H224" s="14" t="str">
        <f>'[1]TCE - ANEXO III - Preencher'!I233</f>
        <v>0,00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328.55</v>
      </c>
      <c r="Y224" s="15">
        <f>'[1]TCE - ANEXO III - Preencher'!Z233</f>
        <v>0</v>
      </c>
      <c r="Z224" s="16">
        <f t="shared" si="23"/>
        <v>328.55</v>
      </c>
      <c r="AA224" s="17" t="str">
        <f>IF('[1]TCE - ANEXO III - Preencher'!AB233="","",'[1]TCE - ANEXO III - Preencher'!AB233)</f>
        <v/>
      </c>
      <c r="AB224" s="15">
        <f t="shared" si="18"/>
        <v>328.55</v>
      </c>
    </row>
    <row r="225" spans="1:28" x14ac:dyDescent="0.2">
      <c r="A225" s="8">
        <f>IFERROR(VLOOKUP(B225,'[1]DADOS (OCULTAR)'!$Q$3:$S$136,3,0),"")</f>
        <v>9767633000366</v>
      </c>
      <c r="B225" s="9" t="str">
        <f>'[1]TCE - ANEXO III - Preencher'!C234</f>
        <v>HOSPITAL ERMÍRIO COUTINHO - CG Nº 014/2022</v>
      </c>
      <c r="C225" s="10"/>
      <c r="D225" s="11" t="str">
        <f>'[1]TCE - ANEXO III - Preencher'!E234</f>
        <v>KLEITON RAFAEL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 t="str">
        <f>IF('[1]TCE - ANEXO III - Preencher'!H234="","",'[1]TCE - ANEXO III - Preencher'!H234)</f>
        <v>01/2026</v>
      </c>
      <c r="H225" s="14" t="str">
        <f>'[1]TCE - ANEXO III - Preencher'!I234</f>
        <v>0,00</v>
      </c>
      <c r="I225" s="14">
        <f>'[1]TCE - ANEXO III - Preencher'!J234</f>
        <v>288.33</v>
      </c>
      <c r="J225" s="14">
        <f>'[1]TCE - ANEXO III - Preencher'!K234</f>
        <v>0</v>
      </c>
      <c r="K225" s="15">
        <f>'[1]TCE - ANEXO III - Preencher'!L234</f>
        <v>101.6</v>
      </c>
      <c r="L225" s="15">
        <f>'[1]TCE - ANEXO III - Preencher'!M234</f>
        <v>4.28</v>
      </c>
      <c r="M225" s="15">
        <f t="shared" si="19"/>
        <v>97.32</v>
      </c>
      <c r="N225" s="15">
        <f>'[1]TCE - ANEXO III - Preencher'!O234</f>
        <v>4.9800000000000004</v>
      </c>
      <c r="O225" s="15">
        <f>'[1]TCE - ANEXO III - Preencher'!P234</f>
        <v>0</v>
      </c>
      <c r="P225" s="16">
        <f t="shared" si="20"/>
        <v>4.9800000000000004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1466.14</v>
      </c>
      <c r="Y225" s="15">
        <f>'[1]TCE - ANEXO III - Preencher'!Z234</f>
        <v>0</v>
      </c>
      <c r="Z225" s="16">
        <f t="shared" si="23"/>
        <v>1466.14</v>
      </c>
      <c r="AA225" s="17" t="str">
        <f>IF('[1]TCE - ANEXO III - Preencher'!AB234="","",'[1]TCE - ANEXO III - Preencher'!AB234)</f>
        <v/>
      </c>
      <c r="AB225" s="15">
        <f t="shared" si="18"/>
        <v>1856.77</v>
      </c>
    </row>
    <row r="226" spans="1:28" x14ac:dyDescent="0.2">
      <c r="A226" s="8">
        <f>IFERROR(VLOOKUP(B226,'[1]DADOS (OCULTAR)'!$Q$3:$S$136,3,0),"")</f>
        <v>9767633000366</v>
      </c>
      <c r="B226" s="9" t="str">
        <f>'[1]TCE - ANEXO III - Preencher'!C235</f>
        <v>HOSPITAL ERMÍRIO COUTINHO - CG Nº 014/2022</v>
      </c>
      <c r="C226" s="10"/>
      <c r="D226" s="11" t="str">
        <f>'[1]TCE - ANEXO III - Preencher'!E235</f>
        <v>KLEITON RENATO DEMESIO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01/2026</v>
      </c>
      <c r="H226" s="14" t="str">
        <f>'[1]TCE - ANEXO III - Preencher'!I235</f>
        <v>0,00</v>
      </c>
      <c r="I226" s="14">
        <f>'[1]TCE - ANEXO III - Preencher'!J235</f>
        <v>189.94</v>
      </c>
      <c r="J226" s="14">
        <f>'[1]TCE - ANEXO III - Preencher'!K235</f>
        <v>0</v>
      </c>
      <c r="K226" s="15">
        <f>'[1]TCE - ANEXO III - Preencher'!L235</f>
        <v>101.6</v>
      </c>
      <c r="L226" s="15">
        <f>'[1]TCE - ANEXO III - Preencher'!M235</f>
        <v>16.21</v>
      </c>
      <c r="M226" s="15">
        <f t="shared" si="19"/>
        <v>85.389999999999986</v>
      </c>
      <c r="N226" s="15">
        <f>'[1]TCE - ANEXO III - Preencher'!O235</f>
        <v>2.16</v>
      </c>
      <c r="O226" s="15">
        <f>'[1]TCE - ANEXO III - Preencher'!P235</f>
        <v>0</v>
      </c>
      <c r="P226" s="16">
        <f t="shared" si="20"/>
        <v>2.16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1807</v>
      </c>
      <c r="Y226" s="15">
        <f>'[1]TCE - ANEXO III - Preencher'!Z235</f>
        <v>0</v>
      </c>
      <c r="Z226" s="16">
        <f t="shared" si="23"/>
        <v>1807</v>
      </c>
      <c r="AA226" s="17" t="str">
        <f>IF('[1]TCE - ANEXO III - Preencher'!AB235="","",'[1]TCE - ANEXO III - Preencher'!AB235)</f>
        <v/>
      </c>
      <c r="AB226" s="15">
        <f t="shared" si="18"/>
        <v>2084.4899999999998</v>
      </c>
    </row>
    <row r="227" spans="1:28" x14ac:dyDescent="0.2">
      <c r="A227" s="8">
        <f>IFERROR(VLOOKUP(B227,'[1]DADOS (OCULTAR)'!$Q$3:$S$136,3,0),"")</f>
        <v>9767633000366</v>
      </c>
      <c r="B227" s="9" t="str">
        <f>'[1]TCE - ANEXO III - Preencher'!C236</f>
        <v>HOSPITAL ERMÍRIO COUTINHO - CG Nº 014/2022</v>
      </c>
      <c r="C227" s="10"/>
      <c r="D227" s="11" t="str">
        <f>'[1]TCE - ANEXO III - Preencher'!E236</f>
        <v>LADIEGE FRANCISCO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01/2026</v>
      </c>
      <c r="H227" s="14" t="str">
        <f>'[1]TCE - ANEXO III - Preencher'!I236</f>
        <v>0,00</v>
      </c>
      <c r="I227" s="14">
        <f>'[1]TCE - ANEXO III - Preencher'!J236</f>
        <v>233.96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2.16</v>
      </c>
      <c r="O227" s="15">
        <f>'[1]TCE - ANEXO III - Preencher'!P236</f>
        <v>0</v>
      </c>
      <c r="P227" s="16">
        <f t="shared" si="20"/>
        <v>2.16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1807</v>
      </c>
      <c r="Y227" s="15">
        <f>'[1]TCE - ANEXO III - Preencher'!Z236</f>
        <v>0</v>
      </c>
      <c r="Z227" s="16">
        <f t="shared" si="23"/>
        <v>1807</v>
      </c>
      <c r="AA227" s="17" t="str">
        <f>IF('[1]TCE - ANEXO III - Preencher'!AB236="","",'[1]TCE - ANEXO III - Preencher'!AB236)</f>
        <v/>
      </c>
      <c r="AB227" s="15">
        <f t="shared" si="18"/>
        <v>2043.12</v>
      </c>
    </row>
    <row r="228" spans="1:28" x14ac:dyDescent="0.2">
      <c r="A228" s="8">
        <f>IFERROR(VLOOKUP(B228,'[1]DADOS (OCULTAR)'!$Q$3:$S$136,3,0),"")</f>
        <v>9767633000366</v>
      </c>
      <c r="B228" s="9" t="str">
        <f>'[1]TCE - ANEXO III - Preencher'!C237</f>
        <v>HOSPITAL ERMÍRIO COUTINHO - CG Nº 014/2022</v>
      </c>
      <c r="C228" s="10"/>
      <c r="D228" s="11" t="str">
        <f>'[1]TCE - ANEXO III - Preencher'!E237</f>
        <v>LAERCIO DA CRUZ PINHEIRO DOURADO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3241-15</v>
      </c>
      <c r="G228" s="13" t="str">
        <f>IF('[1]TCE - ANEXO III - Preencher'!H237="","",'[1]TCE - ANEXO III - Preencher'!H237)</f>
        <v>01/2026</v>
      </c>
      <c r="H228" s="14" t="str">
        <f>'[1]TCE - ANEXO III - Preencher'!I237</f>
        <v>0,00</v>
      </c>
      <c r="I228" s="14">
        <f>'[1]TCE - ANEXO III - Preencher'!J237</f>
        <v>327.9</v>
      </c>
      <c r="J228" s="14">
        <f>'[1]TCE - ANEXO III - Preencher'!K237</f>
        <v>0</v>
      </c>
      <c r="K228" s="15">
        <f>'[1]TCE - ANEXO III - Preencher'!L237</f>
        <v>101.6</v>
      </c>
      <c r="L228" s="15">
        <f>'[1]TCE - ANEXO III - Preencher'!M237</f>
        <v>32.42</v>
      </c>
      <c r="M228" s="15">
        <f t="shared" si="19"/>
        <v>69.179999999999993</v>
      </c>
      <c r="N228" s="15">
        <f>'[1]TCE - ANEXO III - Preencher'!O237</f>
        <v>14.01</v>
      </c>
      <c r="O228" s="15">
        <f>'[1]TCE - ANEXO III - Preencher'!P237</f>
        <v>0</v>
      </c>
      <c r="P228" s="16">
        <f t="shared" si="20"/>
        <v>14.01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411.09</v>
      </c>
    </row>
    <row r="229" spans="1:28" x14ac:dyDescent="0.2">
      <c r="A229" s="8">
        <f>IFERROR(VLOOKUP(B229,'[1]DADOS (OCULTAR)'!$Q$3:$S$136,3,0),"")</f>
        <v>9767633000366</v>
      </c>
      <c r="B229" s="9" t="str">
        <f>'[1]TCE - ANEXO III - Preencher'!C238</f>
        <v>HOSPITAL ERMÍRIO COUTINHO - CG Nº 014/2022</v>
      </c>
      <c r="C229" s="10"/>
      <c r="D229" s="11" t="str">
        <f>'[1]TCE - ANEXO III - Preencher'!E238</f>
        <v>LAERTE EDUARDO FILHO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2253-20</v>
      </c>
      <c r="G229" s="13" t="str">
        <f>IF('[1]TCE - ANEXO III - Preencher'!H238="","",'[1]TCE - ANEXO III - Preencher'!H238)</f>
        <v>01/2026</v>
      </c>
      <c r="H229" s="14" t="str">
        <f>'[1]TCE - ANEXO III - Preencher'!I238</f>
        <v>0,00</v>
      </c>
      <c r="I229" s="14">
        <f>'[1]TCE - ANEXO III - Preencher'!J238</f>
        <v>738.73</v>
      </c>
      <c r="J229" s="14">
        <f>'[1]TCE - ANEXO III - Preencher'!K238</f>
        <v>0</v>
      </c>
      <c r="K229" s="15">
        <f>'[1]TCE - ANEXO III - Preencher'!L238</f>
        <v>101.6</v>
      </c>
      <c r="L229" s="15">
        <f>'[1]TCE - ANEXO III - Preencher'!M238</f>
        <v>5.61</v>
      </c>
      <c r="M229" s="15">
        <f t="shared" si="19"/>
        <v>95.99</v>
      </c>
      <c r="N229" s="15">
        <f>'[1]TCE - ANEXO III - Preencher'!O238</f>
        <v>8.58</v>
      </c>
      <c r="O229" s="15">
        <f>'[1]TCE - ANEXO III - Preencher'!P238</f>
        <v>0</v>
      </c>
      <c r="P229" s="16">
        <f t="shared" si="20"/>
        <v>8.58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843.30000000000007</v>
      </c>
    </row>
    <row r="230" spans="1:28" x14ac:dyDescent="0.2">
      <c r="A230" s="8">
        <f>IFERROR(VLOOKUP(B230,'[1]DADOS (OCULTAR)'!$Q$3:$S$136,3,0),"")</f>
        <v>9767633000366</v>
      </c>
      <c r="B230" s="9" t="str">
        <f>'[1]TCE - ANEXO III - Preencher'!C239</f>
        <v>HOSPITAL ERMÍRIO COUTINHO - CG Nº 014/2022</v>
      </c>
      <c r="C230" s="10"/>
      <c r="D230" s="11" t="str">
        <f>'[1]TCE - ANEXO III - Preencher'!E239</f>
        <v>LARISSA MACEDO DE MATOS SOUZA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 t="str">
        <f>IF('[1]TCE - ANEXO III - Preencher'!H239="","",'[1]TCE - ANEXO III - Preencher'!H239)</f>
        <v>01/2026</v>
      </c>
      <c r="H230" s="14" t="str">
        <f>'[1]TCE - ANEXO III - Preencher'!I239</f>
        <v>0,00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1117.8</v>
      </c>
      <c r="Y230" s="15">
        <f>'[1]TCE - ANEXO III - Preencher'!Z239</f>
        <v>0</v>
      </c>
      <c r="Z230" s="16">
        <f t="shared" si="23"/>
        <v>1117.8</v>
      </c>
      <c r="AA230" s="17" t="str">
        <f>IF('[1]TCE - ANEXO III - Preencher'!AB239="","",'[1]TCE - ANEXO III - Preencher'!AB239)</f>
        <v/>
      </c>
      <c r="AB230" s="15">
        <f t="shared" si="18"/>
        <v>1117.8</v>
      </c>
    </row>
    <row r="231" spans="1:28" x14ac:dyDescent="0.2">
      <c r="A231" s="8">
        <f>IFERROR(VLOOKUP(B231,'[1]DADOS (OCULTAR)'!$Q$3:$S$136,3,0),"")</f>
        <v>9767633000366</v>
      </c>
      <c r="B231" s="9" t="str">
        <f>'[1]TCE - ANEXO III - Preencher'!C240</f>
        <v>HOSPITAL ERMÍRIO COUTINHO - CG Nº 014/2022</v>
      </c>
      <c r="C231" s="10"/>
      <c r="D231" s="11" t="str">
        <f>'[1]TCE - ANEXO III - Preencher'!E240</f>
        <v>LARYSSA BRENDA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01/2026</v>
      </c>
      <c r="H231" s="14" t="str">
        <f>'[1]TCE - ANEXO III - Preencher'!I240</f>
        <v>0,00</v>
      </c>
      <c r="I231" s="14">
        <f>'[1]TCE - ANEXO III - Preencher'!J240</f>
        <v>215.91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2.16</v>
      </c>
      <c r="O231" s="15">
        <f>'[1]TCE - ANEXO III - Preencher'!P240</f>
        <v>0</v>
      </c>
      <c r="P231" s="16">
        <f t="shared" si="20"/>
        <v>2.16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1807</v>
      </c>
      <c r="Y231" s="15">
        <f>'[1]TCE - ANEXO III - Preencher'!Z240</f>
        <v>0</v>
      </c>
      <c r="Z231" s="16">
        <f t="shared" si="23"/>
        <v>1807</v>
      </c>
      <c r="AA231" s="17" t="str">
        <f>IF('[1]TCE - ANEXO III - Preencher'!AB240="","",'[1]TCE - ANEXO III - Preencher'!AB240)</f>
        <v/>
      </c>
      <c r="AB231" s="15">
        <f t="shared" si="18"/>
        <v>2025.07</v>
      </c>
    </row>
    <row r="232" spans="1:28" x14ac:dyDescent="0.2">
      <c r="A232" s="8">
        <f>IFERROR(VLOOKUP(B232,'[1]DADOS (OCULTAR)'!$Q$3:$S$136,3,0),"")</f>
        <v>9767633000366</v>
      </c>
      <c r="B232" s="9" t="str">
        <f>'[1]TCE - ANEXO III - Preencher'!C241</f>
        <v>HOSPITAL ERMÍRIO COUTINHO - CG Nº 014/2022</v>
      </c>
      <c r="C232" s="10"/>
      <c r="D232" s="11" t="str">
        <f>'[1]TCE - ANEXO III - Preencher'!E241</f>
        <v>LAUDIVAN GOMES DA SILVA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5151-10</v>
      </c>
      <c r="G232" s="13" t="str">
        <f>IF('[1]TCE - ANEXO III - Preencher'!H241="","",'[1]TCE - ANEXO III - Preencher'!H241)</f>
        <v>01/2026</v>
      </c>
      <c r="H232" s="14" t="str">
        <f>'[1]TCE - ANEXO III - Preencher'!I241</f>
        <v>0,00</v>
      </c>
      <c r="I232" s="14">
        <f>'[1]TCE - ANEXO III - Preencher'!J241</f>
        <v>172.18</v>
      </c>
      <c r="J232" s="14">
        <f>'[1]TCE - ANEXO III - Preencher'!K241</f>
        <v>0</v>
      </c>
      <c r="K232" s="15">
        <f>'[1]TCE - ANEXO III - Preencher'!L241</f>
        <v>101.6</v>
      </c>
      <c r="L232" s="15">
        <f>'[1]TCE - ANEXO III - Preencher'!M241</f>
        <v>16.21</v>
      </c>
      <c r="M232" s="15">
        <f t="shared" si="19"/>
        <v>85.389999999999986</v>
      </c>
      <c r="N232" s="15">
        <f>'[1]TCE - ANEXO III - Preencher'!O241</f>
        <v>2.16</v>
      </c>
      <c r="O232" s="15">
        <f>'[1]TCE - ANEXO III - Preencher'!P241</f>
        <v>0</v>
      </c>
      <c r="P232" s="16">
        <f t="shared" si="20"/>
        <v>2.16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259.73</v>
      </c>
    </row>
    <row r="233" spans="1:28" x14ac:dyDescent="0.2">
      <c r="A233" s="8">
        <f>IFERROR(VLOOKUP(B233,'[1]DADOS (OCULTAR)'!$Q$3:$S$136,3,0),"")</f>
        <v>9767633000366</v>
      </c>
      <c r="B233" s="9" t="str">
        <f>'[1]TCE - ANEXO III - Preencher'!C242</f>
        <v>HOSPITAL ERMÍRIO COUTINHO - CG Nº 014/2022</v>
      </c>
      <c r="C233" s="10"/>
      <c r="D233" s="11" t="str">
        <f>'[1]TCE - ANEXO III - Preencher'!E242</f>
        <v>LAYSLENE XAVIER DA SILVA DIAS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5135-05</v>
      </c>
      <c r="G233" s="13" t="str">
        <f>IF('[1]TCE - ANEXO III - Preencher'!H242="","",'[1]TCE - ANEXO III - Preencher'!H242)</f>
        <v>01/2026</v>
      </c>
      <c r="H233" s="14" t="str">
        <f>'[1]TCE - ANEXO III - Preencher'!I242</f>
        <v>0,00</v>
      </c>
      <c r="I233" s="14">
        <f>'[1]TCE - ANEXO III - Preencher'!J242</f>
        <v>159.22</v>
      </c>
      <c r="J233" s="14">
        <f>'[1]TCE - ANEXO III - Preencher'!K242</f>
        <v>0</v>
      </c>
      <c r="K233" s="15">
        <f>'[1]TCE - ANEXO III - Preencher'!L242</f>
        <v>101.6</v>
      </c>
      <c r="L233" s="15">
        <f>'[1]TCE - ANEXO III - Preencher'!M242</f>
        <v>16.21</v>
      </c>
      <c r="M233" s="15">
        <f t="shared" si="19"/>
        <v>85.389999999999986</v>
      </c>
      <c r="N233" s="15">
        <f>'[1]TCE - ANEXO III - Preencher'!O242</f>
        <v>2.16</v>
      </c>
      <c r="O233" s="15">
        <f>'[1]TCE - ANEXO III - Preencher'!P242</f>
        <v>0</v>
      </c>
      <c r="P233" s="16">
        <f t="shared" si="20"/>
        <v>2.16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134.80000000000001</v>
      </c>
      <c r="U233" s="15">
        <f>'[1]TCE - ANEXO III - Preencher'!V242</f>
        <v>0</v>
      </c>
      <c r="V233" s="16">
        <f t="shared" si="22"/>
        <v>134.80000000000001</v>
      </c>
      <c r="W233" s="17" t="str">
        <f>IF('[1]TCE - ANEXO III - Preencher'!X242="","",'[1]TCE - ANEXO III - Preencher'!X242)</f>
        <v>AUXILIO CRECHE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381.57</v>
      </c>
    </row>
    <row r="234" spans="1:28" x14ac:dyDescent="0.2">
      <c r="A234" s="8">
        <f>IFERROR(VLOOKUP(B234,'[1]DADOS (OCULTAR)'!$Q$3:$S$136,3,0),"")</f>
        <v>9767633000366</v>
      </c>
      <c r="B234" s="9" t="str">
        <f>'[1]TCE - ANEXO III - Preencher'!C243</f>
        <v>HOSPITAL ERMÍRIO COUTINHO - CG Nº 014/2022</v>
      </c>
      <c r="C234" s="10"/>
      <c r="D234" s="11" t="str">
        <f>'[1]TCE - ANEXO III - Preencher'!E243</f>
        <v>LEA RIBEIRO DA SILVA NASCIMENTO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01/2026</v>
      </c>
      <c r="H234" s="14" t="str">
        <f>'[1]TCE - ANEXO III - Preencher'!I243</f>
        <v>0,00</v>
      </c>
      <c r="I234" s="14">
        <f>'[1]TCE - ANEXO III - Preencher'!J243</f>
        <v>175.34</v>
      </c>
      <c r="J234" s="14">
        <f>'[1]TCE - ANEXO III - Preencher'!K243</f>
        <v>0</v>
      </c>
      <c r="K234" s="15">
        <f>'[1]TCE - ANEXO III - Preencher'!L243</f>
        <v>101.6</v>
      </c>
      <c r="L234" s="15">
        <f>'[1]TCE - ANEXO III - Preencher'!M243</f>
        <v>16.21</v>
      </c>
      <c r="M234" s="15">
        <f t="shared" si="19"/>
        <v>85.389999999999986</v>
      </c>
      <c r="N234" s="15">
        <f>'[1]TCE - ANEXO III - Preencher'!O243</f>
        <v>2.16</v>
      </c>
      <c r="O234" s="15">
        <f>'[1]TCE - ANEXO III - Preencher'!P243</f>
        <v>0</v>
      </c>
      <c r="P234" s="16">
        <f t="shared" si="20"/>
        <v>2.16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1807</v>
      </c>
      <c r="Y234" s="15">
        <f>'[1]TCE - ANEXO III - Preencher'!Z243</f>
        <v>0</v>
      </c>
      <c r="Z234" s="16">
        <f t="shared" si="23"/>
        <v>1807</v>
      </c>
      <c r="AA234" s="17" t="str">
        <f>IF('[1]TCE - ANEXO III - Preencher'!AB243="","",'[1]TCE - ANEXO III - Preencher'!AB243)</f>
        <v/>
      </c>
      <c r="AB234" s="15">
        <f t="shared" si="18"/>
        <v>2069.89</v>
      </c>
    </row>
    <row r="235" spans="1:28" x14ac:dyDescent="0.2">
      <c r="A235" s="8">
        <f>IFERROR(VLOOKUP(B235,'[1]DADOS (OCULTAR)'!$Q$3:$S$136,3,0),"")</f>
        <v>9767633000366</v>
      </c>
      <c r="B235" s="9" t="str">
        <f>'[1]TCE - ANEXO III - Preencher'!C244</f>
        <v>HOSPITAL ERMÍRIO COUTINHO - CG Nº 014/2022</v>
      </c>
      <c r="C235" s="10"/>
      <c r="D235" s="11" t="str">
        <f>'[1]TCE - ANEXO III - Preencher'!E244</f>
        <v>LEANDRO DO ESPIRITO SANTO FARIAS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01/2026</v>
      </c>
      <c r="H235" s="14" t="str">
        <f>'[1]TCE - ANEXO III - Preencher'!I244</f>
        <v>0,00</v>
      </c>
      <c r="I235" s="14">
        <f>'[1]TCE - ANEXO III - Preencher'!J244</f>
        <v>162.37</v>
      </c>
      <c r="J235" s="14">
        <f>'[1]TCE - ANEXO III - Preencher'!K244</f>
        <v>0</v>
      </c>
      <c r="K235" s="15">
        <f>'[1]TCE - ANEXO III - Preencher'!L244</f>
        <v>101.6</v>
      </c>
      <c r="L235" s="15">
        <f>'[1]TCE - ANEXO III - Preencher'!M244</f>
        <v>16.21</v>
      </c>
      <c r="M235" s="15">
        <f t="shared" si="19"/>
        <v>85.389999999999986</v>
      </c>
      <c r="N235" s="15">
        <f>'[1]TCE - ANEXO III - Preencher'!O244</f>
        <v>2.16</v>
      </c>
      <c r="O235" s="15">
        <f>'[1]TCE - ANEXO III - Preencher'!P244</f>
        <v>0</v>
      </c>
      <c r="P235" s="16">
        <f t="shared" si="20"/>
        <v>2.16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1807</v>
      </c>
      <c r="Y235" s="15">
        <f>'[1]TCE - ANEXO III - Preencher'!Z244</f>
        <v>0</v>
      </c>
      <c r="Z235" s="16">
        <f t="shared" si="23"/>
        <v>1807</v>
      </c>
      <c r="AA235" s="17" t="str">
        <f>IF('[1]TCE - ANEXO III - Preencher'!AB244="","",'[1]TCE - ANEXO III - Preencher'!AB244)</f>
        <v/>
      </c>
      <c r="AB235" s="15">
        <f t="shared" si="18"/>
        <v>2056.92</v>
      </c>
    </row>
    <row r="236" spans="1:28" x14ac:dyDescent="0.2">
      <c r="A236" s="8">
        <f>IFERROR(VLOOKUP(B236,'[1]DADOS (OCULTAR)'!$Q$3:$S$136,3,0),"")</f>
        <v>9767633000366</v>
      </c>
      <c r="B236" s="9" t="str">
        <f>'[1]TCE - ANEXO III - Preencher'!C245</f>
        <v>HOSPITAL ERMÍRIO COUTINHO - CG Nº 014/2022</v>
      </c>
      <c r="C236" s="10"/>
      <c r="D236" s="11" t="str">
        <f>'[1]TCE - ANEXO III - Preencher'!E245</f>
        <v>LEANDRO MARCOS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5163-45</v>
      </c>
      <c r="G236" s="13" t="str">
        <f>IF('[1]TCE - ANEXO III - Preencher'!H245="","",'[1]TCE - ANEXO III - Preencher'!H245)</f>
        <v>01/2026</v>
      </c>
      <c r="H236" s="14" t="str">
        <f>'[1]TCE - ANEXO III - Preencher'!I245</f>
        <v>0,00</v>
      </c>
      <c r="I236" s="14">
        <f>'[1]TCE - ANEXO III - Preencher'!J245</f>
        <v>200.78</v>
      </c>
      <c r="J236" s="14">
        <f>'[1]TCE - ANEXO III - Preencher'!K245</f>
        <v>0</v>
      </c>
      <c r="K236" s="15">
        <f>'[1]TCE - ANEXO III - Preencher'!L245</f>
        <v>101.6</v>
      </c>
      <c r="L236" s="15">
        <f>'[1]TCE - ANEXO III - Preencher'!M245</f>
        <v>16.21</v>
      </c>
      <c r="M236" s="15">
        <f t="shared" si="19"/>
        <v>85.389999999999986</v>
      </c>
      <c r="N236" s="15">
        <f>'[1]TCE - ANEXO III - Preencher'!O245</f>
        <v>2.16</v>
      </c>
      <c r="O236" s="15">
        <f>'[1]TCE - ANEXO III - Preencher'!P245</f>
        <v>0</v>
      </c>
      <c r="P236" s="16">
        <f t="shared" si="20"/>
        <v>2.16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288.33</v>
      </c>
    </row>
    <row r="237" spans="1:28" x14ac:dyDescent="0.2">
      <c r="A237" s="8">
        <f>IFERROR(VLOOKUP(B237,'[1]DADOS (OCULTAR)'!$Q$3:$S$136,3,0),"")</f>
        <v>9767633000366</v>
      </c>
      <c r="B237" s="9" t="str">
        <f>'[1]TCE - ANEXO III - Preencher'!C246</f>
        <v>HOSPITAL ERMÍRIO COUTINHO - CG Nº 014/2022</v>
      </c>
      <c r="C237" s="10"/>
      <c r="D237" s="11" t="str">
        <f>'[1]TCE - ANEXO III - Preencher'!E246</f>
        <v>LEDA WILDMA PEREIRA DA CRUZ DE ANDRADE LIMA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2516-05</v>
      </c>
      <c r="G237" s="13" t="str">
        <f>IF('[1]TCE - ANEXO III - Preencher'!H246="","",'[1]TCE - ANEXO III - Preencher'!H246)</f>
        <v>01/2026</v>
      </c>
      <c r="H237" s="14" t="str">
        <f>'[1]TCE - ANEXO III - Preencher'!I246</f>
        <v>0,00</v>
      </c>
      <c r="I237" s="14">
        <f>'[1]TCE - ANEXO III - Preencher'!J246</f>
        <v>373.22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2.16</v>
      </c>
      <c r="O237" s="15">
        <f>'[1]TCE - ANEXO III - Preencher'!P246</f>
        <v>0</v>
      </c>
      <c r="P237" s="16">
        <f t="shared" si="20"/>
        <v>2.16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4.3499999999999996</v>
      </c>
      <c r="U237" s="15">
        <f>'[1]TCE - ANEXO III - Preencher'!V246</f>
        <v>0</v>
      </c>
      <c r="V237" s="16">
        <f t="shared" si="22"/>
        <v>4.3499999999999996</v>
      </c>
      <c r="W237" s="17" t="str">
        <f>IF('[1]TCE - ANEXO III - Preencher'!X246="","",'[1]TCE - ANEXO III - Preencher'!X246)</f>
        <v>AUXILIO CRECHE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379.73000000000008</v>
      </c>
    </row>
    <row r="238" spans="1:28" x14ac:dyDescent="0.2">
      <c r="A238" s="8">
        <f>IFERROR(VLOOKUP(B238,'[1]DADOS (OCULTAR)'!$Q$3:$S$136,3,0),"")</f>
        <v>9767633000366</v>
      </c>
      <c r="B238" s="9" t="str">
        <f>'[1]TCE - ANEXO III - Preencher'!C247</f>
        <v>HOSPITAL ERMÍRIO COUTINHO - CG Nº 014/2022</v>
      </c>
      <c r="C238" s="10"/>
      <c r="D238" s="11" t="str">
        <f>'[1]TCE - ANEXO III - Preencher'!E247</f>
        <v>LEONILDO PEIXOTO DA PAZ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2212-05</v>
      </c>
      <c r="G238" s="13" t="str">
        <f>IF('[1]TCE - ANEXO III - Preencher'!H247="","",'[1]TCE - ANEXO III - Preencher'!H247)</f>
        <v>01/2026</v>
      </c>
      <c r="H238" s="14" t="str">
        <f>'[1]TCE - ANEXO III - Preencher'!I247</f>
        <v>0,00</v>
      </c>
      <c r="I238" s="14">
        <f>'[1]TCE - ANEXO III - Preencher'!J247</f>
        <v>422.73</v>
      </c>
      <c r="J238" s="14">
        <f>'[1]TCE - ANEXO III - Preencher'!K247</f>
        <v>0</v>
      </c>
      <c r="K238" s="15">
        <f>'[1]TCE - ANEXO III - Preencher'!L247</f>
        <v>101.6</v>
      </c>
      <c r="L238" s="15">
        <f>'[1]TCE - ANEXO III - Preencher'!M247</f>
        <v>16.86</v>
      </c>
      <c r="M238" s="15">
        <f t="shared" si="19"/>
        <v>84.74</v>
      </c>
      <c r="N238" s="15">
        <f>'[1]TCE - ANEXO III - Preencher'!O247</f>
        <v>2.16</v>
      </c>
      <c r="O238" s="15">
        <f>'[1]TCE - ANEXO III - Preencher'!P247</f>
        <v>0</v>
      </c>
      <c r="P238" s="16">
        <f t="shared" si="20"/>
        <v>2.16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509.63000000000005</v>
      </c>
    </row>
    <row r="239" spans="1:28" x14ac:dyDescent="0.2">
      <c r="A239" s="8">
        <f>IFERROR(VLOOKUP(B239,'[1]DADOS (OCULTAR)'!$Q$3:$S$136,3,0),"")</f>
        <v>9767633000366</v>
      </c>
      <c r="B239" s="9" t="str">
        <f>'[1]TCE - ANEXO III - Preencher'!C248</f>
        <v>HOSPITAL ERMÍRIO COUTINHO - CG Nº 014/2022</v>
      </c>
      <c r="C239" s="10"/>
      <c r="D239" s="11" t="str">
        <f>'[1]TCE - ANEXO III - Preencher'!E248</f>
        <v>LIANDERSON FELIPE BARBOSA DA SILVA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4221-10</v>
      </c>
      <c r="G239" s="13" t="str">
        <f>IF('[1]TCE - ANEXO III - Preencher'!H248="","",'[1]TCE - ANEXO III - Preencher'!H248)</f>
        <v>01/2026</v>
      </c>
      <c r="H239" s="14" t="str">
        <f>'[1]TCE - ANEXO III - Preencher'!I248</f>
        <v>0,00</v>
      </c>
      <c r="I239" s="14">
        <f>'[1]TCE - ANEXO III - Preencher'!J248</f>
        <v>171.69</v>
      </c>
      <c r="J239" s="14">
        <f>'[1]TCE - ANEXO III - Preencher'!K248</f>
        <v>0</v>
      </c>
      <c r="K239" s="15">
        <f>'[1]TCE - ANEXO III - Preencher'!L248</f>
        <v>101.6</v>
      </c>
      <c r="L239" s="15">
        <f>'[1]TCE - ANEXO III - Preencher'!M248</f>
        <v>16.21</v>
      </c>
      <c r="M239" s="15">
        <f t="shared" si="19"/>
        <v>85.389999999999986</v>
      </c>
      <c r="N239" s="15">
        <f>'[1]TCE - ANEXO III - Preencher'!O248</f>
        <v>2.16</v>
      </c>
      <c r="O239" s="15">
        <f>'[1]TCE - ANEXO III - Preencher'!P248</f>
        <v>20.87</v>
      </c>
      <c r="P239" s="16">
        <f t="shared" si="20"/>
        <v>-18.71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238.36999999999998</v>
      </c>
    </row>
    <row r="240" spans="1:28" x14ac:dyDescent="0.2">
      <c r="A240" s="8">
        <f>IFERROR(VLOOKUP(B240,'[1]DADOS (OCULTAR)'!$Q$3:$S$136,3,0),"")</f>
        <v>9767633000366</v>
      </c>
      <c r="B240" s="9" t="str">
        <f>'[1]TCE - ANEXO III - Preencher'!C249</f>
        <v>HOSPITAL ERMÍRIO COUTINHO - CG Nº 014/2022</v>
      </c>
      <c r="C240" s="10"/>
      <c r="D240" s="11" t="str">
        <f>'[1]TCE - ANEXO III - Preencher'!E249</f>
        <v>LIDIANE LIMA DOS SANTOS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 t="str">
        <f>IF('[1]TCE - ANEXO III - Preencher'!H249="","",'[1]TCE - ANEXO III - Preencher'!H249)</f>
        <v>01/2026</v>
      </c>
      <c r="H240" s="14" t="str">
        <f>'[1]TCE - ANEXO III - Preencher'!I249</f>
        <v>0,00</v>
      </c>
      <c r="I240" s="14">
        <f>'[1]TCE - ANEXO III - Preencher'!J249</f>
        <v>235.18</v>
      </c>
      <c r="J240" s="14">
        <f>'[1]TCE - ANEXO III - Preencher'!K249</f>
        <v>0</v>
      </c>
      <c r="K240" s="15">
        <f>'[1]TCE - ANEXO III - Preencher'!L249</f>
        <v>101.6</v>
      </c>
      <c r="L240" s="15">
        <f>'[1]TCE - ANEXO III - Preencher'!M249</f>
        <v>2.79</v>
      </c>
      <c r="M240" s="15">
        <f t="shared" si="19"/>
        <v>98.809999999999988</v>
      </c>
      <c r="N240" s="15">
        <f>'[1]TCE - ANEXO III - Preencher'!O249</f>
        <v>4.9800000000000004</v>
      </c>
      <c r="O240" s="15">
        <f>'[1]TCE - ANEXO III - Preencher'!P249</f>
        <v>0</v>
      </c>
      <c r="P240" s="16">
        <f t="shared" si="20"/>
        <v>4.9800000000000004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2459.15</v>
      </c>
      <c r="Y240" s="15">
        <f>'[1]TCE - ANEXO III - Preencher'!Z249</f>
        <v>0</v>
      </c>
      <c r="Z240" s="16">
        <f t="shared" si="23"/>
        <v>2459.15</v>
      </c>
      <c r="AA240" s="17" t="str">
        <f>IF('[1]TCE - ANEXO III - Preencher'!AB249="","",'[1]TCE - ANEXO III - Preencher'!AB249)</f>
        <v/>
      </c>
      <c r="AB240" s="15">
        <f t="shared" si="18"/>
        <v>2798.12</v>
      </c>
    </row>
    <row r="241" spans="1:28" x14ac:dyDescent="0.2">
      <c r="A241" s="8">
        <f>IFERROR(VLOOKUP(B241,'[1]DADOS (OCULTAR)'!$Q$3:$S$136,3,0),"")</f>
        <v>9767633000366</v>
      </c>
      <c r="B241" s="9" t="str">
        <f>'[1]TCE - ANEXO III - Preencher'!C250</f>
        <v>HOSPITAL ERMÍRIO COUTINHO - CG Nº 014/2022</v>
      </c>
      <c r="C241" s="10"/>
      <c r="D241" s="11" t="str">
        <f>'[1]TCE - ANEXO III - Preencher'!E250</f>
        <v>LIDJANE MARIA DE SOUSA SANTOS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01/2026</v>
      </c>
      <c r="H241" s="14" t="str">
        <f>'[1]TCE - ANEXO III - Preencher'!I250</f>
        <v>0,00</v>
      </c>
      <c r="I241" s="14">
        <f>'[1]TCE - ANEXO III - Preencher'!J250</f>
        <v>299.02</v>
      </c>
      <c r="J241" s="14">
        <f>'[1]TCE - ANEXO III - Preencher'!K250</f>
        <v>0</v>
      </c>
      <c r="K241" s="15">
        <f>'[1]TCE - ANEXO III - Preencher'!L250</f>
        <v>101.6</v>
      </c>
      <c r="L241" s="15">
        <f>'[1]TCE - ANEXO III - Preencher'!M250</f>
        <v>3.33</v>
      </c>
      <c r="M241" s="15">
        <f t="shared" si="19"/>
        <v>98.27</v>
      </c>
      <c r="N241" s="15">
        <f>'[1]TCE - ANEXO III - Preencher'!O250</f>
        <v>4.9800000000000004</v>
      </c>
      <c r="O241" s="15">
        <f>'[1]TCE - ANEXO III - Preencher'!P250</f>
        <v>0</v>
      </c>
      <c r="P241" s="16">
        <f t="shared" si="20"/>
        <v>4.9800000000000004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2096.2800000000002</v>
      </c>
      <c r="Y241" s="15">
        <f>'[1]TCE - ANEXO III - Preencher'!Z250</f>
        <v>0</v>
      </c>
      <c r="Z241" s="16">
        <f t="shared" si="23"/>
        <v>2096.2800000000002</v>
      </c>
      <c r="AA241" s="17" t="str">
        <f>IF('[1]TCE - ANEXO III - Preencher'!AB250="","",'[1]TCE - ANEXO III - Preencher'!AB250)</f>
        <v/>
      </c>
      <c r="AB241" s="15">
        <f t="shared" si="18"/>
        <v>2498.5500000000002</v>
      </c>
    </row>
    <row r="242" spans="1:28" x14ac:dyDescent="0.2">
      <c r="A242" s="8">
        <f>IFERROR(VLOOKUP(B242,'[1]DADOS (OCULTAR)'!$Q$3:$S$136,3,0),"")</f>
        <v>9767633000366</v>
      </c>
      <c r="B242" s="9" t="str">
        <f>'[1]TCE - ANEXO III - Preencher'!C251</f>
        <v>HOSPITAL ERMÍRIO COUTINHO - CG Nº 014/2022</v>
      </c>
      <c r="C242" s="10"/>
      <c r="D242" s="11" t="str">
        <f>'[1]TCE - ANEXO III - Preencher'!E251</f>
        <v>LINDINALDO DIAS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 t="str">
        <f>IF('[1]TCE - ANEXO III - Preencher'!H251="","",'[1]TCE - ANEXO III - Preencher'!H251)</f>
        <v>01/2026</v>
      </c>
      <c r="H242" s="14" t="str">
        <f>'[1]TCE - ANEXO III - Preencher'!I251</f>
        <v>0,00</v>
      </c>
      <c r="I242" s="14">
        <f>'[1]TCE - ANEXO III - Preencher'!J251</f>
        <v>310.02</v>
      </c>
      <c r="J242" s="14">
        <f>'[1]TCE - ANEXO III - Preencher'!K251</f>
        <v>0</v>
      </c>
      <c r="K242" s="15">
        <f>'[1]TCE - ANEXO III - Preencher'!L251</f>
        <v>101.6</v>
      </c>
      <c r="L242" s="15">
        <f>'[1]TCE - ANEXO III - Preencher'!M251</f>
        <v>4.28</v>
      </c>
      <c r="M242" s="15">
        <f t="shared" si="19"/>
        <v>97.32</v>
      </c>
      <c r="N242" s="15">
        <f>'[1]TCE - ANEXO III - Preencher'!O251</f>
        <v>4.9800000000000004</v>
      </c>
      <c r="O242" s="15">
        <f>'[1]TCE - ANEXO III - Preencher'!P251</f>
        <v>0</v>
      </c>
      <c r="P242" s="16">
        <f t="shared" si="20"/>
        <v>4.9800000000000004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1466.14</v>
      </c>
      <c r="Y242" s="15">
        <f>'[1]TCE - ANEXO III - Preencher'!Z251</f>
        <v>0</v>
      </c>
      <c r="Z242" s="16">
        <f t="shared" si="23"/>
        <v>1466.14</v>
      </c>
      <c r="AA242" s="17" t="str">
        <f>IF('[1]TCE - ANEXO III - Preencher'!AB251="","",'[1]TCE - ANEXO III - Preencher'!AB251)</f>
        <v/>
      </c>
      <c r="AB242" s="15">
        <f t="shared" si="18"/>
        <v>1878.46</v>
      </c>
    </row>
    <row r="243" spans="1:28" x14ac:dyDescent="0.2">
      <c r="A243" s="8">
        <f>IFERROR(VLOOKUP(B243,'[1]DADOS (OCULTAR)'!$Q$3:$S$136,3,0),"")</f>
        <v>9767633000366</v>
      </c>
      <c r="B243" s="9" t="str">
        <f>'[1]TCE - ANEXO III - Preencher'!C252</f>
        <v>HOSPITAL ERMÍRIO COUTINHO - CG Nº 014/2022</v>
      </c>
      <c r="C243" s="10"/>
      <c r="D243" s="11" t="str">
        <f>'[1]TCE - ANEXO III - Preencher'!E252</f>
        <v>LISANDRA CARLA PEREIRA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4110-05</v>
      </c>
      <c r="G243" s="13" t="str">
        <f>IF('[1]TCE - ANEXO III - Preencher'!H252="","",'[1]TCE - ANEXO III - Preencher'!H252)</f>
        <v>01/2026</v>
      </c>
      <c r="H243" s="14" t="str">
        <f>'[1]TCE - ANEXO III - Preencher'!I252</f>
        <v>0,00</v>
      </c>
      <c r="I243" s="14">
        <f>'[1]TCE - ANEXO III - Preencher'!J252</f>
        <v>159.35</v>
      </c>
      <c r="J243" s="14">
        <f>'[1]TCE - ANEXO III - Preencher'!K252</f>
        <v>0</v>
      </c>
      <c r="K243" s="15">
        <f>'[1]TCE - ANEXO III - Preencher'!L252</f>
        <v>101.6</v>
      </c>
      <c r="L243" s="15">
        <f>'[1]TCE - ANEXO III - Preencher'!M252</f>
        <v>32.42</v>
      </c>
      <c r="M243" s="15">
        <f t="shared" si="19"/>
        <v>69.179999999999993</v>
      </c>
      <c r="N243" s="15">
        <f>'[1]TCE - ANEXO III - Preencher'!O252</f>
        <v>2.16</v>
      </c>
      <c r="O243" s="15">
        <f>'[1]TCE - ANEXO III - Preencher'!P252</f>
        <v>0</v>
      </c>
      <c r="P243" s="16">
        <f t="shared" si="20"/>
        <v>2.16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230.68999999999997</v>
      </c>
    </row>
    <row r="244" spans="1:28" x14ac:dyDescent="0.2">
      <c r="A244" s="8">
        <f>IFERROR(VLOOKUP(B244,'[1]DADOS (OCULTAR)'!$Q$3:$S$136,3,0),"")</f>
        <v>9767633000366</v>
      </c>
      <c r="B244" s="9" t="str">
        <f>'[1]TCE - ANEXO III - Preencher'!C253</f>
        <v>HOSPITAL ERMÍRIO COUTINHO - CG Nº 014/2022</v>
      </c>
      <c r="C244" s="10"/>
      <c r="D244" s="11" t="str">
        <f>'[1]TCE - ANEXO III - Preencher'!E253</f>
        <v>LIVIA ESTER BENTO DA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4110-05</v>
      </c>
      <c r="G244" s="13" t="str">
        <f>IF('[1]TCE - ANEXO III - Preencher'!H253="","",'[1]TCE - ANEXO III - Preencher'!H253)</f>
        <v>01/2026</v>
      </c>
      <c r="H244" s="14" t="str">
        <f>'[1]TCE - ANEXO III - Preencher'!I253</f>
        <v>0,00</v>
      </c>
      <c r="I244" s="14">
        <f>'[1]TCE - ANEXO III - Preencher'!J253</f>
        <v>151.76</v>
      </c>
      <c r="J244" s="14">
        <f>'[1]TCE - ANEXO III - Preencher'!K253</f>
        <v>0</v>
      </c>
      <c r="K244" s="15">
        <f>'[1]TCE - ANEXO III - Preencher'!L253</f>
        <v>101.6</v>
      </c>
      <c r="L244" s="15">
        <f>'[1]TCE - ANEXO III - Preencher'!M253</f>
        <v>32.42</v>
      </c>
      <c r="M244" s="15">
        <f t="shared" si="19"/>
        <v>69.179999999999993</v>
      </c>
      <c r="N244" s="15">
        <f>'[1]TCE - ANEXO III - Preencher'!O253</f>
        <v>2.16</v>
      </c>
      <c r="O244" s="15">
        <f>'[1]TCE - ANEXO III - Preencher'!P253</f>
        <v>0</v>
      </c>
      <c r="P244" s="16">
        <f t="shared" si="20"/>
        <v>2.16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223.1</v>
      </c>
    </row>
    <row r="245" spans="1:28" x14ac:dyDescent="0.2">
      <c r="A245" s="8">
        <f>IFERROR(VLOOKUP(B245,'[1]DADOS (OCULTAR)'!$Q$3:$S$136,3,0),"")</f>
        <v>9767633000366</v>
      </c>
      <c r="B245" s="9" t="str">
        <f>'[1]TCE - ANEXO III - Preencher'!C254</f>
        <v>HOSPITAL ERMÍRIO COUTINHO - CG Nº 014/2022</v>
      </c>
      <c r="C245" s="10"/>
      <c r="D245" s="11" t="str">
        <f>'[1]TCE - ANEXO III - Preencher'!E254</f>
        <v>LOURENCA MARIA  DE ARAUJO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3242-05</v>
      </c>
      <c r="G245" s="13" t="str">
        <f>IF('[1]TCE - ANEXO III - Preencher'!H254="","",'[1]TCE - ANEXO III - Preencher'!H254)</f>
        <v>01/2026</v>
      </c>
      <c r="H245" s="14" t="str">
        <f>'[1]TCE - ANEXO III - Preencher'!I254</f>
        <v>0,00</v>
      </c>
      <c r="I245" s="14">
        <f>'[1]TCE - ANEXO III - Preencher'!J254</f>
        <v>175.48</v>
      </c>
      <c r="J245" s="14">
        <f>'[1]TCE - ANEXO III - Preencher'!K254</f>
        <v>0</v>
      </c>
      <c r="K245" s="15">
        <f>'[1]TCE - ANEXO III - Preencher'!L254</f>
        <v>101.6</v>
      </c>
      <c r="L245" s="15">
        <f>'[1]TCE - ANEXO III - Preencher'!M254</f>
        <v>32.42</v>
      </c>
      <c r="M245" s="15">
        <f t="shared" si="19"/>
        <v>69.179999999999993</v>
      </c>
      <c r="N245" s="15">
        <f>'[1]TCE - ANEXO III - Preencher'!O254</f>
        <v>2.16</v>
      </c>
      <c r="O245" s="15">
        <f>'[1]TCE - ANEXO III - Preencher'!P254</f>
        <v>0</v>
      </c>
      <c r="P245" s="16">
        <f t="shared" si="20"/>
        <v>2.16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246.81999999999996</v>
      </c>
    </row>
    <row r="246" spans="1:28" x14ac:dyDescent="0.2">
      <c r="A246" s="8">
        <f>IFERROR(VLOOKUP(B246,'[1]DADOS (OCULTAR)'!$Q$3:$S$136,3,0),"")</f>
        <v>9767633000366</v>
      </c>
      <c r="B246" s="9" t="str">
        <f>'[1]TCE - ANEXO III - Preencher'!C255</f>
        <v>HOSPITAL ERMÍRIO COUTINHO - CG Nº 014/2022</v>
      </c>
      <c r="C246" s="10"/>
      <c r="D246" s="11" t="str">
        <f>'[1]TCE - ANEXO III - Preencher'!E255</f>
        <v>LUCAS BARBOSA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01/2026</v>
      </c>
      <c r="H246" s="14" t="str">
        <f>'[1]TCE - ANEXO III - Preencher'!I255</f>
        <v>0,00</v>
      </c>
      <c r="I246" s="14">
        <f>'[1]TCE - ANEXO III - Preencher'!J255</f>
        <v>175.85</v>
      </c>
      <c r="J246" s="14">
        <f>'[1]TCE - ANEXO III - Preencher'!K255</f>
        <v>0</v>
      </c>
      <c r="K246" s="15">
        <f>'[1]TCE - ANEXO III - Preencher'!L255</f>
        <v>101.6</v>
      </c>
      <c r="L246" s="15">
        <f>'[1]TCE - ANEXO III - Preencher'!M255</f>
        <v>16.21</v>
      </c>
      <c r="M246" s="15">
        <f t="shared" si="19"/>
        <v>85.389999999999986</v>
      </c>
      <c r="N246" s="15">
        <f>'[1]TCE - ANEXO III - Preencher'!O255</f>
        <v>2.16</v>
      </c>
      <c r="O246" s="15">
        <f>'[1]TCE - ANEXO III - Preencher'!P255</f>
        <v>0</v>
      </c>
      <c r="P246" s="16">
        <f t="shared" si="20"/>
        <v>2.16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1566.07</v>
      </c>
      <c r="Y246" s="15">
        <f>'[1]TCE - ANEXO III - Preencher'!Z255</f>
        <v>0</v>
      </c>
      <c r="Z246" s="16">
        <f t="shared" si="23"/>
        <v>1566.07</v>
      </c>
      <c r="AA246" s="17" t="str">
        <f>IF('[1]TCE - ANEXO III - Preencher'!AB255="","",'[1]TCE - ANEXO III - Preencher'!AB255)</f>
        <v/>
      </c>
      <c r="AB246" s="15">
        <f t="shared" si="18"/>
        <v>1829.47</v>
      </c>
    </row>
    <row r="247" spans="1:28" x14ac:dyDescent="0.2">
      <c r="A247" s="8">
        <f>IFERROR(VLOOKUP(B247,'[1]DADOS (OCULTAR)'!$Q$3:$S$136,3,0),"")</f>
        <v>9767633000366</v>
      </c>
      <c r="B247" s="9" t="str">
        <f>'[1]TCE - ANEXO III - Preencher'!C256</f>
        <v>HOSPITAL ERMÍRIO COUTINHO - CG Nº 014/2022</v>
      </c>
      <c r="C247" s="10"/>
      <c r="D247" s="11" t="str">
        <f>'[1]TCE - ANEXO III - Preencher'!E256</f>
        <v>LUCAS GABRIEL DE LIMA SILVA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4141-05</v>
      </c>
      <c r="G247" s="13" t="str">
        <f>IF('[1]TCE - ANEXO III - Preencher'!H256="","",'[1]TCE - ANEXO III - Preencher'!H256)</f>
        <v>01/2026</v>
      </c>
      <c r="H247" s="14" t="str">
        <f>'[1]TCE - ANEXO III - Preencher'!I256</f>
        <v>0,00</v>
      </c>
      <c r="I247" s="14">
        <f>'[1]TCE - ANEXO III - Preencher'!J256</f>
        <v>134.38999999999999</v>
      </c>
      <c r="J247" s="14">
        <f>'[1]TCE - ANEXO III - Preencher'!K256</f>
        <v>0</v>
      </c>
      <c r="K247" s="15">
        <f>'[1]TCE - ANEXO III - Preencher'!L256</f>
        <v>101.6</v>
      </c>
      <c r="L247" s="15">
        <f>'[1]TCE - ANEXO III - Preencher'!M256</f>
        <v>32.42</v>
      </c>
      <c r="M247" s="15">
        <f t="shared" si="19"/>
        <v>69.179999999999993</v>
      </c>
      <c r="N247" s="15">
        <f>'[1]TCE - ANEXO III - Preencher'!O256</f>
        <v>2.16</v>
      </c>
      <c r="O247" s="15">
        <f>'[1]TCE - ANEXO III - Preencher'!P256</f>
        <v>0</v>
      </c>
      <c r="P247" s="16">
        <f t="shared" si="20"/>
        <v>2.16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205.73</v>
      </c>
    </row>
    <row r="248" spans="1:28" x14ac:dyDescent="0.2">
      <c r="A248" s="8">
        <f>IFERROR(VLOOKUP(B248,'[1]DADOS (OCULTAR)'!$Q$3:$S$136,3,0),"")</f>
        <v>9767633000366</v>
      </c>
      <c r="B248" s="9" t="str">
        <f>'[1]TCE - ANEXO III - Preencher'!C257</f>
        <v>HOSPITAL ERMÍRIO COUTINHO - CG Nº 014/2022</v>
      </c>
      <c r="C248" s="10"/>
      <c r="D248" s="11" t="str">
        <f>'[1]TCE - ANEXO III - Preencher'!E257</f>
        <v>LUCAS VINICIUS GOMES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4110-05</v>
      </c>
      <c r="G248" s="13" t="str">
        <f>IF('[1]TCE - ANEXO III - Preencher'!H257="","",'[1]TCE - ANEXO III - Preencher'!H257)</f>
        <v>01/2026</v>
      </c>
      <c r="H248" s="14" t="str">
        <f>'[1]TCE - ANEXO III - Preencher'!I257</f>
        <v>0,00</v>
      </c>
      <c r="I248" s="14">
        <f>'[1]TCE - ANEXO III - Preencher'!J257</f>
        <v>15.23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2.16</v>
      </c>
      <c r="O248" s="15">
        <f>'[1]TCE - ANEXO III - Preencher'!P257</f>
        <v>0</v>
      </c>
      <c r="P248" s="16">
        <f t="shared" si="20"/>
        <v>2.16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17.39</v>
      </c>
    </row>
    <row r="249" spans="1:28" x14ac:dyDescent="0.2">
      <c r="A249" s="8">
        <f>IFERROR(VLOOKUP(B249,'[1]DADOS (OCULTAR)'!$Q$3:$S$136,3,0),"")</f>
        <v>9767633000366</v>
      </c>
      <c r="B249" s="9" t="str">
        <f>'[1]TCE - ANEXO III - Preencher'!C258</f>
        <v>HOSPITAL ERMÍRIO COUTINHO - CG Nº 014/2022</v>
      </c>
      <c r="C249" s="10"/>
      <c r="D249" s="11" t="str">
        <f>'[1]TCE - ANEXO III - Preencher'!E258</f>
        <v>LUCICLEIDE GOMES DE ARAUJO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4110-05</v>
      </c>
      <c r="G249" s="13" t="str">
        <f>IF('[1]TCE - ANEXO III - Preencher'!H258="","",'[1]TCE - ANEXO III - Preencher'!H258)</f>
        <v>01/2026</v>
      </c>
      <c r="H249" s="14" t="str">
        <f>'[1]TCE - ANEXO III - Preencher'!I258</f>
        <v>0,00</v>
      </c>
      <c r="I249" s="14">
        <f>'[1]TCE - ANEXO III - Preencher'!J258</f>
        <v>315.18</v>
      </c>
      <c r="J249" s="14">
        <f>'[1]TCE - ANEXO III - Preencher'!K258</f>
        <v>0</v>
      </c>
      <c r="K249" s="15">
        <f>'[1]TCE - ANEXO III - Preencher'!L258</f>
        <v>101.6</v>
      </c>
      <c r="L249" s="15">
        <f>'[1]TCE - ANEXO III - Preencher'!M258</f>
        <v>15.18</v>
      </c>
      <c r="M249" s="15">
        <f t="shared" si="19"/>
        <v>86.419999999999987</v>
      </c>
      <c r="N249" s="15">
        <f>'[1]TCE - ANEXO III - Preencher'!O258</f>
        <v>2.16</v>
      </c>
      <c r="O249" s="15">
        <f>'[1]TCE - ANEXO III - Preencher'!P258</f>
        <v>0</v>
      </c>
      <c r="P249" s="16">
        <f t="shared" si="20"/>
        <v>2.16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403.76000000000005</v>
      </c>
    </row>
    <row r="250" spans="1:28" x14ac:dyDescent="0.2">
      <c r="A250" s="8">
        <f>IFERROR(VLOOKUP(B250,'[1]DADOS (OCULTAR)'!$Q$3:$S$136,3,0),"")</f>
        <v>9767633000366</v>
      </c>
      <c r="B250" s="9" t="str">
        <f>'[1]TCE - ANEXO III - Preencher'!C259</f>
        <v>HOSPITAL ERMÍRIO COUTINHO - CG Nº 014/2022</v>
      </c>
      <c r="C250" s="10"/>
      <c r="D250" s="11" t="str">
        <f>'[1]TCE - ANEXO III - Preencher'!E259</f>
        <v>LUCICLEIDE GOMES DO NASCIMENTO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01/2026</v>
      </c>
      <c r="H250" s="14" t="str">
        <f>'[1]TCE - ANEXO III - Preencher'!I259</f>
        <v>0,00</v>
      </c>
      <c r="I250" s="14">
        <f>'[1]TCE - ANEXO III - Preencher'!J259</f>
        <v>223.67</v>
      </c>
      <c r="J250" s="14">
        <f>'[1]TCE - ANEXO III - Preencher'!K259</f>
        <v>0</v>
      </c>
      <c r="K250" s="15">
        <f>'[1]TCE - ANEXO III - Preencher'!L259</f>
        <v>101.6</v>
      </c>
      <c r="L250" s="15">
        <f>'[1]TCE - ANEXO III - Preencher'!M259</f>
        <v>16.21</v>
      </c>
      <c r="M250" s="15">
        <f t="shared" si="19"/>
        <v>85.389999999999986</v>
      </c>
      <c r="N250" s="15">
        <f>'[1]TCE - ANEXO III - Preencher'!O259</f>
        <v>2.16</v>
      </c>
      <c r="O250" s="15">
        <f>'[1]TCE - ANEXO III - Preencher'!P259</f>
        <v>0</v>
      </c>
      <c r="P250" s="16">
        <f t="shared" si="20"/>
        <v>2.16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1807</v>
      </c>
      <c r="Y250" s="15">
        <f>'[1]TCE - ANEXO III - Preencher'!Z259</f>
        <v>0</v>
      </c>
      <c r="Z250" s="16">
        <f t="shared" si="23"/>
        <v>1807</v>
      </c>
      <c r="AA250" s="17" t="str">
        <f>IF('[1]TCE - ANEXO III - Preencher'!AB259="","",'[1]TCE - ANEXO III - Preencher'!AB259)</f>
        <v/>
      </c>
      <c r="AB250" s="15">
        <f t="shared" si="18"/>
        <v>2118.2199999999998</v>
      </c>
    </row>
    <row r="251" spans="1:28" x14ac:dyDescent="0.2">
      <c r="A251" s="8">
        <f>IFERROR(VLOOKUP(B251,'[1]DADOS (OCULTAR)'!$Q$3:$S$136,3,0),"")</f>
        <v>9767633000366</v>
      </c>
      <c r="B251" s="9" t="str">
        <f>'[1]TCE - ANEXO III - Preencher'!C260</f>
        <v>HOSPITAL ERMÍRIO COUTINHO - CG Nº 014/2022</v>
      </c>
      <c r="C251" s="10"/>
      <c r="D251" s="11" t="str">
        <f>'[1]TCE - ANEXO III - Preencher'!E260</f>
        <v>LUCILENE BATISTA DE SOUZA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01/2026</v>
      </c>
      <c r="H251" s="14" t="str">
        <f>'[1]TCE - ANEXO III - Preencher'!I260</f>
        <v>0,00</v>
      </c>
      <c r="I251" s="14">
        <f>'[1]TCE - ANEXO III - Preencher'!J260</f>
        <v>165.48</v>
      </c>
      <c r="J251" s="14">
        <f>'[1]TCE - ANEXO III - Preencher'!K260</f>
        <v>0</v>
      </c>
      <c r="K251" s="15">
        <f>'[1]TCE - ANEXO III - Preencher'!L260</f>
        <v>101.6</v>
      </c>
      <c r="L251" s="15">
        <f>'[1]TCE - ANEXO III - Preencher'!M260</f>
        <v>16.21</v>
      </c>
      <c r="M251" s="15">
        <f t="shared" si="19"/>
        <v>85.389999999999986</v>
      </c>
      <c r="N251" s="15">
        <f>'[1]TCE - ANEXO III - Preencher'!O260</f>
        <v>2.16</v>
      </c>
      <c r="O251" s="15">
        <f>'[1]TCE - ANEXO III - Preencher'!P260</f>
        <v>0</v>
      </c>
      <c r="P251" s="16">
        <f t="shared" si="20"/>
        <v>2.16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81.02</v>
      </c>
      <c r="U251" s="15">
        <f>'[1]TCE - ANEXO III - Preencher'!V260</f>
        <v>0</v>
      </c>
      <c r="V251" s="16">
        <f t="shared" si="22"/>
        <v>81.02</v>
      </c>
      <c r="W251" s="17" t="str">
        <f>IF('[1]TCE - ANEXO III - Preencher'!X260="","",'[1]TCE - ANEXO III - Preencher'!X260)</f>
        <v>AUXILIO CRECHE</v>
      </c>
      <c r="X251" s="15">
        <f>'[1]TCE - ANEXO III - Preencher'!Y260</f>
        <v>1807</v>
      </c>
      <c r="Y251" s="15">
        <f>'[1]TCE - ANEXO III - Preencher'!Z260</f>
        <v>0</v>
      </c>
      <c r="Z251" s="16">
        <f t="shared" si="23"/>
        <v>1807</v>
      </c>
      <c r="AA251" s="17" t="str">
        <f>IF('[1]TCE - ANEXO III - Preencher'!AB260="","",'[1]TCE - ANEXO III - Preencher'!AB260)</f>
        <v/>
      </c>
      <c r="AB251" s="15">
        <f t="shared" si="18"/>
        <v>2141.0500000000002</v>
      </c>
    </row>
    <row r="252" spans="1:28" x14ac:dyDescent="0.2">
      <c r="A252" s="8">
        <f>IFERROR(VLOOKUP(B252,'[1]DADOS (OCULTAR)'!$Q$3:$S$136,3,0),"")</f>
        <v>9767633000366</v>
      </c>
      <c r="B252" s="9" t="str">
        <f>'[1]TCE - ANEXO III - Preencher'!C261</f>
        <v>HOSPITAL ERMÍRIO COUTINHO - CG Nº 014/2022</v>
      </c>
      <c r="C252" s="10"/>
      <c r="D252" s="11" t="str">
        <f>'[1]TCE - ANEXO III - Preencher'!E261</f>
        <v>LUCILENE DO NASCIMENTO PESSOA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01/2026</v>
      </c>
      <c r="H252" s="14" t="str">
        <f>'[1]TCE - ANEXO III - Preencher'!I261</f>
        <v>0,00</v>
      </c>
      <c r="I252" s="14">
        <f>'[1]TCE - ANEXO III - Preencher'!J261</f>
        <v>175.34</v>
      </c>
      <c r="J252" s="14">
        <f>'[1]TCE - ANEXO III - Preencher'!K261</f>
        <v>0</v>
      </c>
      <c r="K252" s="15">
        <f>'[1]TCE - ANEXO III - Preencher'!L261</f>
        <v>101.6</v>
      </c>
      <c r="L252" s="15">
        <f>'[1]TCE - ANEXO III - Preencher'!M261</f>
        <v>16.21</v>
      </c>
      <c r="M252" s="15">
        <f t="shared" si="19"/>
        <v>85.389999999999986</v>
      </c>
      <c r="N252" s="15">
        <f>'[1]TCE - ANEXO III - Preencher'!O261</f>
        <v>2.16</v>
      </c>
      <c r="O252" s="15">
        <f>'[1]TCE - ANEXO III - Preencher'!P261</f>
        <v>0</v>
      </c>
      <c r="P252" s="16">
        <f t="shared" si="20"/>
        <v>2.16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1807</v>
      </c>
      <c r="Y252" s="15">
        <f>'[1]TCE - ANEXO III - Preencher'!Z261</f>
        <v>0</v>
      </c>
      <c r="Z252" s="16">
        <f t="shared" si="23"/>
        <v>1807</v>
      </c>
      <c r="AA252" s="17" t="str">
        <f>IF('[1]TCE - ANEXO III - Preencher'!AB261="","",'[1]TCE - ANEXO III - Preencher'!AB261)</f>
        <v/>
      </c>
      <c r="AB252" s="15">
        <f t="shared" si="18"/>
        <v>2069.89</v>
      </c>
    </row>
    <row r="253" spans="1:28" x14ac:dyDescent="0.2">
      <c r="A253" s="8">
        <f>IFERROR(VLOOKUP(B253,'[1]DADOS (OCULTAR)'!$Q$3:$S$136,3,0),"")</f>
        <v>9767633000366</v>
      </c>
      <c r="B253" s="9" t="str">
        <f>'[1]TCE - ANEXO III - Preencher'!C262</f>
        <v>HOSPITAL ERMÍRIO COUTINHO - CG Nº 014/2022</v>
      </c>
      <c r="C253" s="10"/>
      <c r="D253" s="11" t="str">
        <f>'[1]TCE - ANEXO III - Preencher'!E262</f>
        <v>LUIS HENRIQUE DE OLIVEIRA RODRIGUES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 t="str">
        <f>IF('[1]TCE - ANEXO III - Preencher'!H262="","",'[1]TCE - ANEXO III - Preencher'!H262)</f>
        <v>01/2026</v>
      </c>
      <c r="H253" s="14" t="str">
        <f>'[1]TCE - ANEXO III - Preencher'!I262</f>
        <v>0,00</v>
      </c>
      <c r="I253" s="14">
        <f>'[1]TCE - ANEXO III - Preencher'!J262</f>
        <v>222.78</v>
      </c>
      <c r="J253" s="14">
        <f>'[1]TCE - ANEXO III - Preencher'!K262</f>
        <v>0</v>
      </c>
      <c r="K253" s="15">
        <f>'[1]TCE - ANEXO III - Preencher'!L262</f>
        <v>101.6</v>
      </c>
      <c r="L253" s="15">
        <f>'[1]TCE - ANEXO III - Preencher'!M262</f>
        <v>2.79</v>
      </c>
      <c r="M253" s="15">
        <f t="shared" si="19"/>
        <v>98.809999999999988</v>
      </c>
      <c r="N253" s="15">
        <f>'[1]TCE - ANEXO III - Preencher'!O262</f>
        <v>4.9800000000000004</v>
      </c>
      <c r="O253" s="15">
        <f>'[1]TCE - ANEXO III - Preencher'!P262</f>
        <v>0</v>
      </c>
      <c r="P253" s="16">
        <f t="shared" si="20"/>
        <v>4.9800000000000004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2459.15</v>
      </c>
      <c r="Y253" s="15">
        <f>'[1]TCE - ANEXO III - Preencher'!Z262</f>
        <v>0</v>
      </c>
      <c r="Z253" s="16">
        <f t="shared" si="23"/>
        <v>2459.15</v>
      </c>
      <c r="AA253" s="17" t="str">
        <f>IF('[1]TCE - ANEXO III - Preencher'!AB262="","",'[1]TCE - ANEXO III - Preencher'!AB262)</f>
        <v/>
      </c>
      <c r="AB253" s="15">
        <f t="shared" si="18"/>
        <v>2785.7200000000003</v>
      </c>
    </row>
    <row r="254" spans="1:28" x14ac:dyDescent="0.2">
      <c r="A254" s="8">
        <f>IFERROR(VLOOKUP(B254,'[1]DADOS (OCULTAR)'!$Q$3:$S$136,3,0),"")</f>
        <v>9767633000366</v>
      </c>
      <c r="B254" s="9" t="str">
        <f>'[1]TCE - ANEXO III - Preencher'!C263</f>
        <v>HOSPITAL ERMÍRIO COUTINHO - CG Nº 014/2022</v>
      </c>
      <c r="C254" s="10"/>
      <c r="D254" s="11" t="str">
        <f>'[1]TCE - ANEXO III - Preencher'!E263</f>
        <v>LUIZ BARBOSA DE SOUZA JUNIOR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4110-30</v>
      </c>
      <c r="G254" s="13" t="str">
        <f>IF('[1]TCE - ANEXO III - Preencher'!H263="","",'[1]TCE - ANEXO III - Preencher'!H263)</f>
        <v>01/2026</v>
      </c>
      <c r="H254" s="14" t="str">
        <f>'[1]TCE - ANEXO III - Preencher'!I263</f>
        <v>0,00</v>
      </c>
      <c r="I254" s="14">
        <f>'[1]TCE - ANEXO III - Preencher'!J263</f>
        <v>215.65</v>
      </c>
      <c r="J254" s="14">
        <f>'[1]TCE - ANEXO III - Preencher'!K263</f>
        <v>0</v>
      </c>
      <c r="K254" s="15">
        <f>'[1]TCE - ANEXO III - Preencher'!L263</f>
        <v>101.6</v>
      </c>
      <c r="L254" s="15">
        <f>'[1]TCE - ANEXO III - Preencher'!M263</f>
        <v>32.42</v>
      </c>
      <c r="M254" s="15">
        <f t="shared" si="19"/>
        <v>69.179999999999993</v>
      </c>
      <c r="N254" s="15">
        <f>'[1]TCE - ANEXO III - Preencher'!O263</f>
        <v>2.16</v>
      </c>
      <c r="O254" s="15">
        <f>'[1]TCE - ANEXO III - Preencher'!P263</f>
        <v>0</v>
      </c>
      <c r="P254" s="16">
        <f t="shared" si="20"/>
        <v>2.16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286.99</v>
      </c>
    </row>
    <row r="255" spans="1:28" x14ac:dyDescent="0.2">
      <c r="A255" s="8">
        <f>IFERROR(VLOOKUP(B255,'[1]DADOS (OCULTAR)'!$Q$3:$S$136,3,0),"")</f>
        <v>9767633000366</v>
      </c>
      <c r="B255" s="9" t="str">
        <f>'[1]TCE - ANEXO III - Preencher'!C264</f>
        <v>HOSPITAL ERMÍRIO COUTINHO - CG Nº 014/2022</v>
      </c>
      <c r="C255" s="10"/>
      <c r="D255" s="11" t="str">
        <f>'[1]TCE - ANEXO III - Preencher'!E264</f>
        <v>LUIZ DOMINGOS DE OLIVEIRA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01/2026</v>
      </c>
      <c r="H255" s="14" t="str">
        <f>'[1]TCE - ANEXO III - Preencher'!I264</f>
        <v>0,00</v>
      </c>
      <c r="I255" s="14">
        <f>'[1]TCE - ANEXO III - Preencher'!J264</f>
        <v>191.35</v>
      </c>
      <c r="J255" s="14">
        <f>'[1]TCE - ANEXO III - Preencher'!K264</f>
        <v>0</v>
      </c>
      <c r="K255" s="15">
        <f>'[1]TCE - ANEXO III - Preencher'!L264</f>
        <v>101.6</v>
      </c>
      <c r="L255" s="15">
        <f>'[1]TCE - ANEXO III - Preencher'!M264</f>
        <v>16.21</v>
      </c>
      <c r="M255" s="15">
        <f t="shared" si="19"/>
        <v>85.389999999999986</v>
      </c>
      <c r="N255" s="15">
        <f>'[1]TCE - ANEXO III - Preencher'!O264</f>
        <v>2.16</v>
      </c>
      <c r="O255" s="15">
        <f>'[1]TCE - ANEXO III - Preencher'!P264</f>
        <v>0</v>
      </c>
      <c r="P255" s="16">
        <f t="shared" si="20"/>
        <v>2.16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1807</v>
      </c>
      <c r="Y255" s="15">
        <f>'[1]TCE - ANEXO III - Preencher'!Z264</f>
        <v>0</v>
      </c>
      <c r="Z255" s="16">
        <f t="shared" si="23"/>
        <v>1807</v>
      </c>
      <c r="AA255" s="17" t="str">
        <f>IF('[1]TCE - ANEXO III - Preencher'!AB264="","",'[1]TCE - ANEXO III - Preencher'!AB264)</f>
        <v/>
      </c>
      <c r="AB255" s="15">
        <f t="shared" si="18"/>
        <v>2085.9</v>
      </c>
    </row>
    <row r="256" spans="1:28" x14ac:dyDescent="0.2">
      <c r="A256" s="8">
        <f>IFERROR(VLOOKUP(B256,'[1]DADOS (OCULTAR)'!$Q$3:$S$136,3,0),"")</f>
        <v>9767633000366</v>
      </c>
      <c r="B256" s="9" t="str">
        <f>'[1]TCE - ANEXO III - Preencher'!C265</f>
        <v>HOSPITAL ERMÍRIO COUTINHO - CG Nº 014/2022</v>
      </c>
      <c r="C256" s="10"/>
      <c r="D256" s="11" t="str">
        <f>'[1]TCE - ANEXO III - Preencher'!E265</f>
        <v>LUIZ FERNANDO SANTOS DA SILVEIRA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4141-05</v>
      </c>
      <c r="G256" s="13" t="str">
        <f>IF('[1]TCE - ANEXO III - Preencher'!H265="","",'[1]TCE - ANEXO III - Preencher'!H265)</f>
        <v>01/2026</v>
      </c>
      <c r="H256" s="14" t="str">
        <f>'[1]TCE - ANEXO III - Preencher'!I265</f>
        <v>0,00</v>
      </c>
      <c r="I256" s="14">
        <f>'[1]TCE - ANEXO III - Preencher'!J265</f>
        <v>187.11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2.16</v>
      </c>
      <c r="O256" s="15">
        <f>'[1]TCE - ANEXO III - Preencher'!P265</f>
        <v>0</v>
      </c>
      <c r="P256" s="16">
        <f t="shared" si="20"/>
        <v>2.16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189.27</v>
      </c>
    </row>
    <row r="257" spans="1:28" x14ac:dyDescent="0.2">
      <c r="A257" s="8">
        <f>IFERROR(VLOOKUP(B257,'[1]DADOS (OCULTAR)'!$Q$3:$S$136,3,0),"")</f>
        <v>9767633000366</v>
      </c>
      <c r="B257" s="9" t="str">
        <f>'[1]TCE - ANEXO III - Preencher'!C266</f>
        <v>HOSPITAL ERMÍRIO COUTINHO - CG Nº 014/2022</v>
      </c>
      <c r="C257" s="10"/>
      <c r="D257" s="11" t="str">
        <f>'[1]TCE - ANEXO III - Preencher'!E266</f>
        <v>LUZINETE MARIA LIMA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01/2026</v>
      </c>
      <c r="H257" s="14" t="str">
        <f>'[1]TCE - ANEXO III - Preencher'!I266</f>
        <v>0,00</v>
      </c>
      <c r="I257" s="14">
        <f>'[1]TCE - ANEXO III - Preencher'!J266</f>
        <v>168.86</v>
      </c>
      <c r="J257" s="14">
        <f>'[1]TCE - ANEXO III - Preencher'!K266</f>
        <v>0</v>
      </c>
      <c r="K257" s="15">
        <f>'[1]TCE - ANEXO III - Preencher'!L266</f>
        <v>101.6</v>
      </c>
      <c r="L257" s="15">
        <f>'[1]TCE - ANEXO III - Preencher'!M266</f>
        <v>16.21</v>
      </c>
      <c r="M257" s="15">
        <f t="shared" si="19"/>
        <v>85.389999999999986</v>
      </c>
      <c r="N257" s="15">
        <f>'[1]TCE - ANEXO III - Preencher'!O266</f>
        <v>2.16</v>
      </c>
      <c r="O257" s="15">
        <f>'[1]TCE - ANEXO III - Preencher'!P266</f>
        <v>0</v>
      </c>
      <c r="P257" s="16">
        <f t="shared" si="20"/>
        <v>2.16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1807</v>
      </c>
      <c r="Y257" s="15">
        <f>'[1]TCE - ANEXO III - Preencher'!Z266</f>
        <v>0</v>
      </c>
      <c r="Z257" s="16">
        <f t="shared" si="23"/>
        <v>1807</v>
      </c>
      <c r="AA257" s="17" t="str">
        <f>IF('[1]TCE - ANEXO III - Preencher'!AB266="","",'[1]TCE - ANEXO III - Preencher'!AB266)</f>
        <v/>
      </c>
      <c r="AB257" s="15">
        <f t="shared" si="18"/>
        <v>2063.41</v>
      </c>
    </row>
    <row r="258" spans="1:28" x14ac:dyDescent="0.2">
      <c r="A258" s="8">
        <f>IFERROR(VLOOKUP(B258,'[1]DADOS (OCULTAR)'!$Q$3:$S$136,3,0),"")</f>
        <v>9767633000366</v>
      </c>
      <c r="B258" s="9" t="str">
        <f>'[1]TCE - ANEXO III - Preencher'!C267</f>
        <v>HOSPITAL ERMÍRIO COUTINHO - CG Nº 014/2022</v>
      </c>
      <c r="C258" s="10"/>
      <c r="D258" s="11" t="str">
        <f>'[1]TCE - ANEXO III - Preencher'!E267</f>
        <v>LYSIANE PRISCILLA OLEGÁRIA SANTOS DA SILVEIRA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2251-24</v>
      </c>
      <c r="G258" s="13" t="str">
        <f>IF('[1]TCE - ANEXO III - Preencher'!H267="","",'[1]TCE - ANEXO III - Preencher'!H267)</f>
        <v>01/2026</v>
      </c>
      <c r="H258" s="14" t="str">
        <f>'[1]TCE - ANEXO III - Preencher'!I267</f>
        <v>0,00</v>
      </c>
      <c r="I258" s="14">
        <f>'[1]TCE - ANEXO III - Preencher'!J267</f>
        <v>1438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8.58</v>
      </c>
      <c r="O258" s="15">
        <f>'[1]TCE - ANEXO III - Preencher'!P267</f>
        <v>0</v>
      </c>
      <c r="P258" s="16">
        <f t="shared" si="20"/>
        <v>8.58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1446.58</v>
      </c>
    </row>
    <row r="259" spans="1:28" x14ac:dyDescent="0.2">
      <c r="A259" s="8">
        <f>IFERROR(VLOOKUP(B259,'[1]DADOS (OCULTAR)'!$Q$3:$S$136,3,0),"")</f>
        <v>9767633000366</v>
      </c>
      <c r="B259" s="9" t="str">
        <f>'[1]TCE - ANEXO III - Preencher'!C268</f>
        <v>HOSPITAL ERMÍRIO COUTINHO - CG Nº 014/2022</v>
      </c>
      <c r="C259" s="10"/>
      <c r="D259" s="11" t="str">
        <f>'[1]TCE - ANEXO III - Preencher'!E268</f>
        <v>MACERLANIA DIAS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01/2026</v>
      </c>
      <c r="H259" s="14" t="str">
        <f>'[1]TCE - ANEXO III - Preencher'!I268</f>
        <v>0,00</v>
      </c>
      <c r="I259" s="14">
        <f>'[1]TCE - ANEXO III - Preencher'!J268</f>
        <v>203.5</v>
      </c>
      <c r="J259" s="14">
        <f>'[1]TCE - ANEXO III - Preencher'!K268</f>
        <v>0</v>
      </c>
      <c r="K259" s="15">
        <f>'[1]TCE - ANEXO III - Preencher'!L268</f>
        <v>101.6</v>
      </c>
      <c r="L259" s="15">
        <f>'[1]TCE - ANEXO III - Preencher'!M268</f>
        <v>16.21</v>
      </c>
      <c r="M259" s="15">
        <f t="shared" si="19"/>
        <v>85.389999999999986</v>
      </c>
      <c r="N259" s="15">
        <f>'[1]TCE - ANEXO III - Preencher'!O268</f>
        <v>2.16</v>
      </c>
      <c r="O259" s="15">
        <f>'[1]TCE - ANEXO III - Preencher'!P268</f>
        <v>0</v>
      </c>
      <c r="P259" s="16">
        <f t="shared" si="20"/>
        <v>2.16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1807</v>
      </c>
      <c r="Y259" s="15">
        <f>'[1]TCE - ANEXO III - Preencher'!Z268</f>
        <v>0</v>
      </c>
      <c r="Z259" s="16">
        <f t="shared" si="23"/>
        <v>1807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2098.0500000000002</v>
      </c>
    </row>
    <row r="260" spans="1:28" x14ac:dyDescent="0.2">
      <c r="A260" s="8">
        <f>IFERROR(VLOOKUP(B260,'[1]DADOS (OCULTAR)'!$Q$3:$S$136,3,0),"")</f>
        <v>9767633000366</v>
      </c>
      <c r="B260" s="9" t="str">
        <f>'[1]TCE - ANEXO III - Preencher'!C269</f>
        <v>HOSPITAL ERMÍRIO COUTINHO - CG Nº 014/2022</v>
      </c>
      <c r="C260" s="10"/>
      <c r="D260" s="11" t="str">
        <f>'[1]TCE - ANEXO III - Preencher'!E269</f>
        <v>MADJA CAROLINA BARBOSA ARAGAO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01/2026</v>
      </c>
      <c r="H260" s="14" t="str">
        <f>'[1]TCE - ANEXO III - Preencher'!I269</f>
        <v>0,00</v>
      </c>
      <c r="I260" s="14">
        <f>'[1]TCE - ANEXO III - Preencher'!J269</f>
        <v>364.91</v>
      </c>
      <c r="J260" s="14">
        <f>'[1]TCE - ANEXO III - Preencher'!K269</f>
        <v>0</v>
      </c>
      <c r="K260" s="15">
        <f>'[1]TCE - ANEXO III - Preencher'!L269</f>
        <v>101.6</v>
      </c>
      <c r="L260" s="15">
        <f>'[1]TCE - ANEXO III - Preencher'!M269</f>
        <v>4.28</v>
      </c>
      <c r="M260" s="15">
        <f t="shared" ref="M260:M323" si="25">K260-L260</f>
        <v>97.32</v>
      </c>
      <c r="N260" s="15">
        <f>'[1]TCE - ANEXO III - Preencher'!O269</f>
        <v>4.9800000000000004</v>
      </c>
      <c r="O260" s="15">
        <f>'[1]TCE - ANEXO III - Preencher'!P269</f>
        <v>0</v>
      </c>
      <c r="P260" s="16">
        <f t="shared" ref="P260:P323" si="26">N260-O260</f>
        <v>4.9800000000000004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1466.14</v>
      </c>
      <c r="Y260" s="15">
        <f>'[1]TCE - ANEXO III - Preencher'!Z269</f>
        <v>0</v>
      </c>
      <c r="Z260" s="16">
        <f t="shared" ref="Z260:Z323" si="29">X260-Y260</f>
        <v>1466.14</v>
      </c>
      <c r="AA260" s="17" t="str">
        <f>IF('[1]TCE - ANEXO III - Preencher'!AB269="","",'[1]TCE - ANEXO III - Preencher'!AB269)</f>
        <v/>
      </c>
      <c r="AB260" s="15">
        <f t="shared" si="24"/>
        <v>1933.3500000000001</v>
      </c>
    </row>
    <row r="261" spans="1:28" x14ac:dyDescent="0.2">
      <c r="A261" s="8">
        <f>IFERROR(VLOOKUP(B261,'[1]DADOS (OCULTAR)'!$Q$3:$S$136,3,0),"")</f>
        <v>9767633000366</v>
      </c>
      <c r="B261" s="9" t="str">
        <f>'[1]TCE - ANEXO III - Preencher'!C270</f>
        <v>HOSPITAL ERMÍRIO COUTINHO - CG Nº 014/2022</v>
      </c>
      <c r="C261" s="10"/>
      <c r="D261" s="11" t="str">
        <f>'[1]TCE - ANEXO III - Preencher'!E270</f>
        <v>MAIARA GABRIELY SOUZA DE OLIVEIRA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01/2026</v>
      </c>
      <c r="H261" s="14" t="str">
        <f>'[1]TCE - ANEXO III - Preencher'!I270</f>
        <v>0,00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1.81</v>
      </c>
      <c r="O261" s="15">
        <f>'[1]TCE - ANEXO III - Preencher'!P270</f>
        <v>0</v>
      </c>
      <c r="P261" s="16">
        <f t="shared" si="26"/>
        <v>1.81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492.82</v>
      </c>
      <c r="Y261" s="15">
        <f>'[1]TCE - ANEXO III - Preencher'!Z270</f>
        <v>0</v>
      </c>
      <c r="Z261" s="16">
        <f t="shared" si="29"/>
        <v>492.82</v>
      </c>
      <c r="AA261" s="17" t="str">
        <f>IF('[1]TCE - ANEXO III - Preencher'!AB270="","",'[1]TCE - ANEXO III - Preencher'!AB270)</f>
        <v/>
      </c>
      <c r="AB261" s="15">
        <f t="shared" si="24"/>
        <v>494.63</v>
      </c>
    </row>
    <row r="262" spans="1:28" x14ac:dyDescent="0.2">
      <c r="A262" s="8">
        <f>IFERROR(VLOOKUP(B262,'[1]DADOS (OCULTAR)'!$Q$3:$S$136,3,0),"")</f>
        <v>9767633000366</v>
      </c>
      <c r="B262" s="9" t="str">
        <f>'[1]TCE - ANEXO III - Preencher'!C271</f>
        <v>HOSPITAL ERMÍRIO COUTINHO - CG Nº 014/2022</v>
      </c>
      <c r="C262" s="10"/>
      <c r="D262" s="11" t="str">
        <f>'[1]TCE - ANEXO III - Preencher'!E271</f>
        <v>MAIARA GABRIELY SOUZA DE OLIVEIRA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01/2026</v>
      </c>
      <c r="H262" s="14" t="str">
        <f>'[1]TCE - ANEXO III - Preencher'!I271</f>
        <v>0,00</v>
      </c>
      <c r="I262" s="14">
        <f>'[1]TCE - ANEXO III - Preencher'!J271</f>
        <v>169.1</v>
      </c>
      <c r="J262" s="14">
        <f>'[1]TCE - ANEXO III - Preencher'!K271</f>
        <v>0</v>
      </c>
      <c r="K262" s="15">
        <f>'[1]TCE - ANEXO III - Preencher'!L271</f>
        <v>101.6</v>
      </c>
      <c r="L262" s="15">
        <f>'[1]TCE - ANEXO III - Preencher'!M271</f>
        <v>16.21</v>
      </c>
      <c r="M262" s="15">
        <f t="shared" si="25"/>
        <v>85.389999999999986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1566.07</v>
      </c>
      <c r="Y262" s="15">
        <f>'[1]TCE - ANEXO III - Preencher'!Z271</f>
        <v>0</v>
      </c>
      <c r="Z262" s="16">
        <f t="shared" si="29"/>
        <v>1566.07</v>
      </c>
      <c r="AA262" s="17" t="str">
        <f>IF('[1]TCE - ANEXO III - Preencher'!AB271="","",'[1]TCE - ANEXO III - Preencher'!AB271)</f>
        <v/>
      </c>
      <c r="AB262" s="15">
        <f t="shared" si="24"/>
        <v>1820.56</v>
      </c>
    </row>
    <row r="263" spans="1:28" x14ac:dyDescent="0.2">
      <c r="A263" s="8">
        <f>IFERROR(VLOOKUP(B263,'[1]DADOS (OCULTAR)'!$Q$3:$S$136,3,0),"")</f>
        <v>9767633000366</v>
      </c>
      <c r="B263" s="9" t="str">
        <f>'[1]TCE - ANEXO III - Preencher'!C272</f>
        <v>HOSPITAL ERMÍRIO COUTINHO - CG Nº 014/2022</v>
      </c>
      <c r="C263" s="10"/>
      <c r="D263" s="11" t="str">
        <f>'[1]TCE - ANEXO III - Preencher'!E272</f>
        <v>MARCELA DA SILVA ALVES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01/2026</v>
      </c>
      <c r="H263" s="14" t="str">
        <f>'[1]TCE - ANEXO III - Preencher'!I272</f>
        <v>0,00</v>
      </c>
      <c r="I263" s="14">
        <f>'[1]TCE - ANEXO III - Preencher'!J272</f>
        <v>325.42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2.16</v>
      </c>
      <c r="O263" s="15">
        <f>'[1]TCE - ANEXO III - Preencher'!P272</f>
        <v>0</v>
      </c>
      <c r="P263" s="16">
        <f t="shared" si="26"/>
        <v>2.16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1807</v>
      </c>
      <c r="Y263" s="15">
        <f>'[1]TCE - ANEXO III - Preencher'!Z272</f>
        <v>0</v>
      </c>
      <c r="Z263" s="16">
        <f t="shared" si="29"/>
        <v>1807</v>
      </c>
      <c r="AA263" s="17" t="str">
        <f>IF('[1]TCE - ANEXO III - Preencher'!AB272="","",'[1]TCE - ANEXO III - Preencher'!AB272)</f>
        <v/>
      </c>
      <c r="AB263" s="15">
        <f t="shared" si="24"/>
        <v>2134.58</v>
      </c>
    </row>
    <row r="264" spans="1:28" x14ac:dyDescent="0.2">
      <c r="A264" s="8">
        <f>IFERROR(VLOOKUP(B264,'[1]DADOS (OCULTAR)'!$Q$3:$S$136,3,0),"")</f>
        <v>9767633000366</v>
      </c>
      <c r="B264" s="9" t="str">
        <f>'[1]TCE - ANEXO III - Preencher'!C273</f>
        <v>HOSPITAL ERMÍRIO COUTINHO - CG Nº 014/2022</v>
      </c>
      <c r="C264" s="10"/>
      <c r="D264" s="11" t="str">
        <f>'[1]TCE - ANEXO III - Preencher'!E273</f>
        <v>MARCIA MARIA DE ANDRADE BATISTA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1421-05</v>
      </c>
      <c r="G264" s="13" t="str">
        <f>IF('[1]TCE - ANEXO III - Preencher'!H273="","",'[1]TCE - ANEXO III - Preencher'!H273)</f>
        <v>01/2026</v>
      </c>
      <c r="H264" s="14" t="str">
        <f>'[1]TCE - ANEXO III - Preencher'!I273</f>
        <v>0,00</v>
      </c>
      <c r="I264" s="14">
        <f>'[1]TCE - ANEXO III - Preencher'!J273</f>
        <v>553.6</v>
      </c>
      <c r="J264" s="14">
        <f>'[1]TCE - ANEXO III - Preencher'!K273</f>
        <v>0</v>
      </c>
      <c r="K264" s="15">
        <f>'[1]TCE - ANEXO III - Preencher'!L273</f>
        <v>101.6</v>
      </c>
      <c r="L264" s="15">
        <f>'[1]TCE - ANEXO III - Preencher'!M273</f>
        <v>32.42</v>
      </c>
      <c r="M264" s="15">
        <f t="shared" si="25"/>
        <v>69.179999999999993</v>
      </c>
      <c r="N264" s="15">
        <f>'[1]TCE - ANEXO III - Preencher'!O273</f>
        <v>2.16</v>
      </c>
      <c r="O264" s="15">
        <f>'[1]TCE - ANEXO III - Preencher'!P273</f>
        <v>0</v>
      </c>
      <c r="P264" s="16">
        <f t="shared" si="26"/>
        <v>2.16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624.93999999999994</v>
      </c>
    </row>
    <row r="265" spans="1:28" x14ac:dyDescent="0.2">
      <c r="A265" s="8">
        <f>IFERROR(VLOOKUP(B265,'[1]DADOS (OCULTAR)'!$Q$3:$S$136,3,0),"")</f>
        <v>9767633000366</v>
      </c>
      <c r="B265" s="9" t="str">
        <f>'[1]TCE - ANEXO III - Preencher'!C274</f>
        <v>HOSPITAL ERMÍRIO COUTINHO - CG Nº 014/2022</v>
      </c>
      <c r="C265" s="10"/>
      <c r="D265" s="11" t="str">
        <f>'[1]TCE - ANEXO III - Preencher'!E274</f>
        <v>MARCIA SOARES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01/2026</v>
      </c>
      <c r="H265" s="14" t="str">
        <f>'[1]TCE - ANEXO III - Preencher'!I274</f>
        <v>0,00</v>
      </c>
      <c r="I265" s="14">
        <f>'[1]TCE - ANEXO III - Preencher'!J274</f>
        <v>217.19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2.16</v>
      </c>
      <c r="O265" s="15">
        <f>'[1]TCE - ANEXO III - Preencher'!P274</f>
        <v>0</v>
      </c>
      <c r="P265" s="16">
        <f t="shared" si="26"/>
        <v>2.16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1807</v>
      </c>
      <c r="Y265" s="15">
        <f>'[1]TCE - ANEXO III - Preencher'!Z274</f>
        <v>0</v>
      </c>
      <c r="Z265" s="16">
        <f t="shared" si="29"/>
        <v>1807</v>
      </c>
      <c r="AA265" s="17" t="str">
        <f>IF('[1]TCE - ANEXO III - Preencher'!AB274="","",'[1]TCE - ANEXO III - Preencher'!AB274)</f>
        <v/>
      </c>
      <c r="AB265" s="15">
        <f t="shared" si="24"/>
        <v>2026.35</v>
      </c>
    </row>
    <row r="266" spans="1:28" x14ac:dyDescent="0.2">
      <c r="A266" s="8">
        <f>IFERROR(VLOOKUP(B266,'[1]DADOS (OCULTAR)'!$Q$3:$S$136,3,0),"")</f>
        <v>9767633000366</v>
      </c>
      <c r="B266" s="9" t="str">
        <f>'[1]TCE - ANEXO III - Preencher'!C275</f>
        <v>HOSPITAL ERMÍRIO COUTINHO - CG Nº 014/2022</v>
      </c>
      <c r="C266" s="10"/>
      <c r="D266" s="11" t="str">
        <f>'[1]TCE - ANEXO III - Preencher'!E275</f>
        <v xml:space="preserve">MARCOS JOSE RODRIGUES CESAR DE ALBUQUERQUE 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2251-25</v>
      </c>
      <c r="G266" s="13" t="str">
        <f>IF('[1]TCE - ANEXO III - Preencher'!H275="","",'[1]TCE - ANEXO III - Preencher'!H275)</f>
        <v>01/2026</v>
      </c>
      <c r="H266" s="14" t="str">
        <f>'[1]TCE - ANEXO III - Preencher'!I275</f>
        <v>0,00</v>
      </c>
      <c r="I266" s="14">
        <f>'[1]TCE - ANEXO III - Preencher'!J275</f>
        <v>880.19</v>
      </c>
      <c r="J266" s="14">
        <f>'[1]TCE - ANEXO III - Preencher'!K275</f>
        <v>0</v>
      </c>
      <c r="K266" s="15">
        <f>'[1]TCE - ANEXO III - Preencher'!L275</f>
        <v>101.6</v>
      </c>
      <c r="L266" s="15">
        <f>'[1]TCE - ANEXO III - Preencher'!M275</f>
        <v>7.33</v>
      </c>
      <c r="M266" s="15">
        <f t="shared" si="25"/>
        <v>94.27</v>
      </c>
      <c r="N266" s="15">
        <f>'[1]TCE - ANEXO III - Preencher'!O275</f>
        <v>8.58</v>
      </c>
      <c r="O266" s="15">
        <f>'[1]TCE - ANEXO III - Preencher'!P275</f>
        <v>0</v>
      </c>
      <c r="P266" s="16">
        <f t="shared" si="26"/>
        <v>8.58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983.04000000000008</v>
      </c>
    </row>
    <row r="267" spans="1:28" x14ac:dyDescent="0.2">
      <c r="A267" s="8">
        <f>IFERROR(VLOOKUP(B267,'[1]DADOS (OCULTAR)'!$Q$3:$S$136,3,0),"")</f>
        <v>9767633000366</v>
      </c>
      <c r="B267" s="9" t="str">
        <f>'[1]TCE - ANEXO III - Preencher'!C276</f>
        <v>HOSPITAL ERMÍRIO COUTINHO - CG Nº 014/2022</v>
      </c>
      <c r="C267" s="10"/>
      <c r="D267" s="11" t="str">
        <f>'[1]TCE - ANEXO III - Preencher'!E276</f>
        <v>MARCOS VENICYO GONCALVES DE SOUZA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5211-30</v>
      </c>
      <c r="G267" s="13" t="str">
        <f>IF('[1]TCE - ANEXO III - Preencher'!H276="","",'[1]TCE - ANEXO III - Preencher'!H276)</f>
        <v>01/2026</v>
      </c>
      <c r="H267" s="14" t="str">
        <f>'[1]TCE - ANEXO III - Preencher'!I276</f>
        <v>0,00</v>
      </c>
      <c r="I267" s="14">
        <f>'[1]TCE - ANEXO III - Preencher'!J276</f>
        <v>139.69</v>
      </c>
      <c r="J267" s="14">
        <f>'[1]TCE - ANEXO III - Preencher'!K276</f>
        <v>0</v>
      </c>
      <c r="K267" s="15">
        <f>'[1]TCE - ANEXO III - Preencher'!L276</f>
        <v>101.6</v>
      </c>
      <c r="L267" s="15">
        <f>'[1]TCE - ANEXO III - Preencher'!M276</f>
        <v>16.21</v>
      </c>
      <c r="M267" s="15">
        <f t="shared" si="25"/>
        <v>85.389999999999986</v>
      </c>
      <c r="N267" s="15">
        <f>'[1]TCE - ANEXO III - Preencher'!O276</f>
        <v>2.16</v>
      </c>
      <c r="O267" s="15">
        <f>'[1]TCE - ANEXO III - Preencher'!P276</f>
        <v>0</v>
      </c>
      <c r="P267" s="16">
        <f t="shared" si="26"/>
        <v>2.16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227.23999999999998</v>
      </c>
    </row>
    <row r="268" spans="1:28" x14ac:dyDescent="0.2">
      <c r="A268" s="8">
        <f>IFERROR(VLOOKUP(B268,'[1]DADOS (OCULTAR)'!$Q$3:$S$136,3,0),"")</f>
        <v>9767633000366</v>
      </c>
      <c r="B268" s="9" t="str">
        <f>'[1]TCE - ANEXO III - Preencher'!C277</f>
        <v>HOSPITAL ERMÍRIO COUTINHO - CG Nº 014/2022</v>
      </c>
      <c r="C268" s="10"/>
      <c r="D268" s="11" t="str">
        <f>'[1]TCE - ANEXO III - Preencher'!E277</f>
        <v>MARIA APARECIDA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01/2026</v>
      </c>
      <c r="H268" s="14" t="str">
        <f>'[1]TCE - ANEXO III - Preencher'!I277</f>
        <v>0,00</v>
      </c>
      <c r="I268" s="14">
        <f>'[1]TCE - ANEXO III - Preencher'!J277</f>
        <v>189.94</v>
      </c>
      <c r="J268" s="14">
        <f>'[1]TCE - ANEXO III - Preencher'!K277</f>
        <v>0</v>
      </c>
      <c r="K268" s="15">
        <f>'[1]TCE - ANEXO III - Preencher'!L277</f>
        <v>101.6</v>
      </c>
      <c r="L268" s="15">
        <f>'[1]TCE - ANEXO III - Preencher'!M277</f>
        <v>16.21</v>
      </c>
      <c r="M268" s="15">
        <f t="shared" si="25"/>
        <v>85.389999999999986</v>
      </c>
      <c r="N268" s="15">
        <f>'[1]TCE - ANEXO III - Preencher'!O277</f>
        <v>2.16</v>
      </c>
      <c r="O268" s="15">
        <f>'[1]TCE - ANEXO III - Preencher'!P277</f>
        <v>0</v>
      </c>
      <c r="P268" s="16">
        <f t="shared" si="26"/>
        <v>2.16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81.02</v>
      </c>
      <c r="U268" s="15">
        <f>'[1]TCE - ANEXO III - Preencher'!V277</f>
        <v>0</v>
      </c>
      <c r="V268" s="16">
        <f t="shared" si="28"/>
        <v>81.02</v>
      </c>
      <c r="W268" s="17" t="str">
        <f>IF('[1]TCE - ANEXO III - Preencher'!X277="","",'[1]TCE - ANEXO III - Preencher'!X277)</f>
        <v>AUXILIO CRECHE</v>
      </c>
      <c r="X268" s="15">
        <f>'[1]TCE - ANEXO III - Preencher'!Y277</f>
        <v>1807</v>
      </c>
      <c r="Y268" s="15">
        <f>'[1]TCE - ANEXO III - Preencher'!Z277</f>
        <v>0</v>
      </c>
      <c r="Z268" s="16">
        <f t="shared" si="29"/>
        <v>1807</v>
      </c>
      <c r="AA268" s="17" t="str">
        <f>IF('[1]TCE - ANEXO III - Preencher'!AB277="","",'[1]TCE - ANEXO III - Preencher'!AB277)</f>
        <v/>
      </c>
      <c r="AB268" s="15">
        <f t="shared" si="24"/>
        <v>2165.5100000000002</v>
      </c>
    </row>
    <row r="269" spans="1:28" x14ac:dyDescent="0.2">
      <c r="A269" s="8">
        <f>IFERROR(VLOOKUP(B269,'[1]DADOS (OCULTAR)'!$Q$3:$S$136,3,0),"")</f>
        <v>9767633000366</v>
      </c>
      <c r="B269" s="9" t="str">
        <f>'[1]TCE - ANEXO III - Preencher'!C278</f>
        <v>HOSPITAL ERMÍRIO COUTINHO - CG Nº 014/2022</v>
      </c>
      <c r="C269" s="10"/>
      <c r="D269" s="11" t="str">
        <f>'[1]TCE - ANEXO III - Preencher'!E278</f>
        <v>MARIA DA CONCEICAO BARBOSA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01/2026</v>
      </c>
      <c r="H269" s="14" t="str">
        <f>'[1]TCE - ANEXO III - Preencher'!I278</f>
        <v>0,00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328.55</v>
      </c>
      <c r="Y269" s="15">
        <f>'[1]TCE - ANEXO III - Preencher'!Z278</f>
        <v>0</v>
      </c>
      <c r="Z269" s="16">
        <f t="shared" si="29"/>
        <v>328.55</v>
      </c>
      <c r="AA269" s="17" t="str">
        <f>IF('[1]TCE - ANEXO III - Preencher'!AB278="","",'[1]TCE - ANEXO III - Preencher'!AB278)</f>
        <v/>
      </c>
      <c r="AB269" s="15">
        <f t="shared" si="24"/>
        <v>328.55</v>
      </c>
    </row>
    <row r="270" spans="1:28" x14ac:dyDescent="0.2">
      <c r="A270" s="8">
        <f>IFERROR(VLOOKUP(B270,'[1]DADOS (OCULTAR)'!$Q$3:$S$136,3,0),"")</f>
        <v>9767633000366</v>
      </c>
      <c r="B270" s="9" t="str">
        <f>'[1]TCE - ANEXO III - Preencher'!C279</f>
        <v>HOSPITAL ERMÍRIO COUTINHO - CG Nº 014/2022</v>
      </c>
      <c r="C270" s="10"/>
      <c r="D270" s="11" t="str">
        <f>'[1]TCE - ANEXO III - Preencher'!E279</f>
        <v>MARIA DA CONCEICAO COUTINHO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01/2026</v>
      </c>
      <c r="H270" s="14" t="str">
        <f>'[1]TCE - ANEXO III - Preencher'!I279</f>
        <v>0,00</v>
      </c>
      <c r="I270" s="14">
        <f>'[1]TCE - ANEXO III - Preencher'!J279</f>
        <v>168.86</v>
      </c>
      <c r="J270" s="14">
        <f>'[1]TCE - ANEXO III - Preencher'!K279</f>
        <v>0</v>
      </c>
      <c r="K270" s="15">
        <f>'[1]TCE - ANEXO III - Preencher'!L279</f>
        <v>101.6</v>
      </c>
      <c r="L270" s="15">
        <f>'[1]TCE - ANEXO III - Preencher'!M279</f>
        <v>16.21</v>
      </c>
      <c r="M270" s="15">
        <f t="shared" si="25"/>
        <v>85.389999999999986</v>
      </c>
      <c r="N270" s="15">
        <f>'[1]TCE - ANEXO III - Preencher'!O279</f>
        <v>2.16</v>
      </c>
      <c r="O270" s="15">
        <f>'[1]TCE - ANEXO III - Preencher'!P279</f>
        <v>0</v>
      </c>
      <c r="P270" s="16">
        <f t="shared" si="26"/>
        <v>2.16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1807</v>
      </c>
      <c r="Y270" s="15">
        <f>'[1]TCE - ANEXO III - Preencher'!Z279</f>
        <v>0</v>
      </c>
      <c r="Z270" s="16">
        <f t="shared" si="29"/>
        <v>1807</v>
      </c>
      <c r="AA270" s="17" t="str">
        <f>IF('[1]TCE - ANEXO III - Preencher'!AB279="","",'[1]TCE - ANEXO III - Preencher'!AB279)</f>
        <v/>
      </c>
      <c r="AB270" s="15">
        <f t="shared" si="24"/>
        <v>2063.41</v>
      </c>
    </row>
    <row r="271" spans="1:28" x14ac:dyDescent="0.2">
      <c r="A271" s="8">
        <f>IFERROR(VLOOKUP(B271,'[1]DADOS (OCULTAR)'!$Q$3:$S$136,3,0),"")</f>
        <v>9767633000366</v>
      </c>
      <c r="B271" s="9" t="str">
        <f>'[1]TCE - ANEXO III - Preencher'!C280</f>
        <v>HOSPITAL ERMÍRIO COUTINHO - CG Nº 014/2022</v>
      </c>
      <c r="C271" s="10"/>
      <c r="D271" s="11" t="str">
        <f>'[1]TCE - ANEXO III - Preencher'!E280</f>
        <v>MARIA DAS DORES RAMOS DE QUEIROZ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3242-05</v>
      </c>
      <c r="G271" s="13" t="str">
        <f>IF('[1]TCE - ANEXO III - Preencher'!H280="","",'[1]TCE - ANEXO III - Preencher'!H280)</f>
        <v>01/2026</v>
      </c>
      <c r="H271" s="14" t="str">
        <f>'[1]TCE - ANEXO III - Preencher'!I280</f>
        <v>0,00</v>
      </c>
      <c r="I271" s="14">
        <f>'[1]TCE - ANEXO III - Preencher'!J280</f>
        <v>175.48</v>
      </c>
      <c r="J271" s="14">
        <f>'[1]TCE - ANEXO III - Preencher'!K280</f>
        <v>0</v>
      </c>
      <c r="K271" s="15">
        <f>'[1]TCE - ANEXO III - Preencher'!L280</f>
        <v>101.6</v>
      </c>
      <c r="L271" s="15">
        <f>'[1]TCE - ANEXO III - Preencher'!M280</f>
        <v>32.42</v>
      </c>
      <c r="M271" s="15">
        <f t="shared" si="25"/>
        <v>69.179999999999993</v>
      </c>
      <c r="N271" s="15">
        <f>'[1]TCE - ANEXO III - Preencher'!O280</f>
        <v>2.16</v>
      </c>
      <c r="O271" s="15">
        <f>'[1]TCE - ANEXO III - Preencher'!P280</f>
        <v>0</v>
      </c>
      <c r="P271" s="16">
        <f t="shared" si="26"/>
        <v>2.16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246.81999999999996</v>
      </c>
    </row>
    <row r="272" spans="1:28" x14ac:dyDescent="0.2">
      <c r="A272" s="8">
        <f>IFERROR(VLOOKUP(B272,'[1]DADOS (OCULTAR)'!$Q$3:$S$136,3,0),"")</f>
        <v>9767633000366</v>
      </c>
      <c r="B272" s="9" t="str">
        <f>'[1]TCE - ANEXO III - Preencher'!C281</f>
        <v>HOSPITAL ERMÍRIO COUTINHO - CG Nº 014/2022</v>
      </c>
      <c r="C272" s="10"/>
      <c r="D272" s="11" t="str">
        <f>'[1]TCE - ANEXO III - Preencher'!E281</f>
        <v>MARIA EDUARDA BORBA SANTOS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4110-05</v>
      </c>
      <c r="G272" s="13" t="str">
        <f>IF('[1]TCE - ANEXO III - Preencher'!H281="","",'[1]TCE - ANEXO III - Preencher'!H281)</f>
        <v>01/2026</v>
      </c>
      <c r="H272" s="14" t="str">
        <f>'[1]TCE - ANEXO III - Preencher'!I281</f>
        <v>0,00</v>
      </c>
      <c r="I272" s="14">
        <f>'[1]TCE - ANEXO III - Preencher'!J281</f>
        <v>133.28</v>
      </c>
      <c r="J272" s="14">
        <f>'[1]TCE - ANEXO III - Preencher'!K281</f>
        <v>0</v>
      </c>
      <c r="K272" s="15">
        <f>'[1]TCE - ANEXO III - Preencher'!L281</f>
        <v>101.6</v>
      </c>
      <c r="L272" s="15">
        <f>'[1]TCE - ANEXO III - Preencher'!M281</f>
        <v>16.21</v>
      </c>
      <c r="M272" s="15">
        <f t="shared" si="25"/>
        <v>85.389999999999986</v>
      </c>
      <c r="N272" s="15">
        <f>'[1]TCE - ANEXO III - Preencher'!O281</f>
        <v>2.16</v>
      </c>
      <c r="O272" s="15">
        <f>'[1]TCE - ANEXO III - Preencher'!P281</f>
        <v>0</v>
      </c>
      <c r="P272" s="16">
        <f t="shared" si="26"/>
        <v>2.16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134.80000000000001</v>
      </c>
      <c r="U272" s="15">
        <f>'[1]TCE - ANEXO III - Preencher'!V281</f>
        <v>0</v>
      </c>
      <c r="V272" s="16">
        <f t="shared" si="28"/>
        <v>134.80000000000001</v>
      </c>
      <c r="W272" s="17" t="str">
        <f>IF('[1]TCE - ANEXO III - Preencher'!X281="","",'[1]TCE - ANEXO III - Preencher'!X281)</f>
        <v>AUXILIO CRECHE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355.63</v>
      </c>
    </row>
    <row r="273" spans="1:28" x14ac:dyDescent="0.2">
      <c r="A273" s="8">
        <f>IFERROR(VLOOKUP(B273,'[1]DADOS (OCULTAR)'!$Q$3:$S$136,3,0),"")</f>
        <v>9767633000366</v>
      </c>
      <c r="B273" s="9" t="str">
        <f>'[1]TCE - ANEXO III - Preencher'!C282</f>
        <v>HOSPITAL ERMÍRIO COUTINHO - CG Nº 014/2022</v>
      </c>
      <c r="C273" s="10"/>
      <c r="D273" s="11" t="str">
        <f>'[1]TCE - ANEXO III - Preencher'!E282</f>
        <v>MARIA EDUARDA DE ARAUJO FREITAS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01/2026</v>
      </c>
      <c r="H273" s="14" t="str">
        <f>'[1]TCE - ANEXO III - Preencher'!I282</f>
        <v>0,00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328.55</v>
      </c>
      <c r="Y273" s="15">
        <f>'[1]TCE - ANEXO III - Preencher'!Z282</f>
        <v>0</v>
      </c>
      <c r="Z273" s="16">
        <f t="shared" si="29"/>
        <v>328.55</v>
      </c>
      <c r="AA273" s="17" t="str">
        <f>IF('[1]TCE - ANEXO III - Preencher'!AB282="","",'[1]TCE - ANEXO III - Preencher'!AB282)</f>
        <v/>
      </c>
      <c r="AB273" s="15">
        <f t="shared" si="24"/>
        <v>328.55</v>
      </c>
    </row>
    <row r="274" spans="1:28" x14ac:dyDescent="0.2">
      <c r="A274" s="8">
        <f>IFERROR(VLOOKUP(B274,'[1]DADOS (OCULTAR)'!$Q$3:$S$136,3,0),"")</f>
        <v>9767633000366</v>
      </c>
      <c r="B274" s="9" t="str">
        <f>'[1]TCE - ANEXO III - Preencher'!C283</f>
        <v>HOSPITAL ERMÍRIO COUTINHO - CG Nº 014/2022</v>
      </c>
      <c r="C274" s="10"/>
      <c r="D274" s="11" t="str">
        <f>'[1]TCE - ANEXO III - Preencher'!E283</f>
        <v>MARIA EDUARDA MARQUES DE FONTES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01/2026</v>
      </c>
      <c r="H274" s="14" t="str">
        <f>'[1]TCE - ANEXO III - Preencher'!I283</f>
        <v>0,00</v>
      </c>
      <c r="I274" s="14">
        <f>'[1]TCE - ANEXO III - Preencher'!J283</f>
        <v>162.37</v>
      </c>
      <c r="J274" s="14">
        <f>'[1]TCE - ANEXO III - Preencher'!K283</f>
        <v>0</v>
      </c>
      <c r="K274" s="15">
        <f>'[1]TCE - ANEXO III - Preencher'!L283</f>
        <v>101.6</v>
      </c>
      <c r="L274" s="15">
        <f>'[1]TCE - ANEXO III - Preencher'!M283</f>
        <v>16.21</v>
      </c>
      <c r="M274" s="15">
        <f t="shared" si="25"/>
        <v>85.389999999999986</v>
      </c>
      <c r="N274" s="15">
        <f>'[1]TCE - ANEXO III - Preencher'!O283</f>
        <v>2.16</v>
      </c>
      <c r="O274" s="15">
        <f>'[1]TCE - ANEXO III - Preencher'!P283</f>
        <v>0</v>
      </c>
      <c r="P274" s="16">
        <f t="shared" si="26"/>
        <v>2.16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1807</v>
      </c>
      <c r="Y274" s="15">
        <f>'[1]TCE - ANEXO III - Preencher'!Z283</f>
        <v>0</v>
      </c>
      <c r="Z274" s="16">
        <f t="shared" si="29"/>
        <v>1807</v>
      </c>
      <c r="AA274" s="17" t="str">
        <f>IF('[1]TCE - ANEXO III - Preencher'!AB283="","",'[1]TCE - ANEXO III - Preencher'!AB283)</f>
        <v/>
      </c>
      <c r="AB274" s="15">
        <f t="shared" si="24"/>
        <v>2056.92</v>
      </c>
    </row>
    <row r="275" spans="1:28" x14ac:dyDescent="0.2">
      <c r="A275" s="8">
        <f>IFERROR(VLOOKUP(B275,'[1]DADOS (OCULTAR)'!$Q$3:$S$136,3,0),"")</f>
        <v>9767633000366</v>
      </c>
      <c r="B275" s="9" t="str">
        <f>'[1]TCE - ANEXO III - Preencher'!C284</f>
        <v>HOSPITAL ERMÍRIO COUTINHO - CG Nº 014/2022</v>
      </c>
      <c r="C275" s="10"/>
      <c r="D275" s="11" t="str">
        <f>'[1]TCE - ANEXO III - Preencher'!E284</f>
        <v xml:space="preserve">MARIA EDUARDA VASCONCELOS DOS SANTOS 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01/2026</v>
      </c>
      <c r="H275" s="14" t="str">
        <f>'[1]TCE - ANEXO III - Preencher'!I284</f>
        <v>0,00</v>
      </c>
      <c r="I275" s="14">
        <f>'[1]TCE - ANEXO III - Preencher'!J284</f>
        <v>162.37</v>
      </c>
      <c r="J275" s="14">
        <f>'[1]TCE - ANEXO III - Preencher'!K284</f>
        <v>0</v>
      </c>
      <c r="K275" s="15">
        <f>'[1]TCE - ANEXO III - Preencher'!L284</f>
        <v>101.6</v>
      </c>
      <c r="L275" s="15">
        <f>'[1]TCE - ANEXO III - Preencher'!M284</f>
        <v>16.21</v>
      </c>
      <c r="M275" s="15">
        <f t="shared" si="25"/>
        <v>85.389999999999986</v>
      </c>
      <c r="N275" s="15">
        <f>'[1]TCE - ANEXO III - Preencher'!O284</f>
        <v>2.16</v>
      </c>
      <c r="O275" s="15">
        <f>'[1]TCE - ANEXO III - Preencher'!P284</f>
        <v>0</v>
      </c>
      <c r="P275" s="16">
        <f t="shared" si="26"/>
        <v>2.16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1807</v>
      </c>
      <c r="Y275" s="15">
        <f>'[1]TCE - ANEXO III - Preencher'!Z284</f>
        <v>0</v>
      </c>
      <c r="Z275" s="16">
        <f t="shared" si="29"/>
        <v>1807</v>
      </c>
      <c r="AA275" s="17" t="str">
        <f>IF('[1]TCE - ANEXO III - Preencher'!AB284="","",'[1]TCE - ANEXO III - Preencher'!AB284)</f>
        <v/>
      </c>
      <c r="AB275" s="15">
        <f t="shared" si="24"/>
        <v>2056.92</v>
      </c>
    </row>
    <row r="276" spans="1:28" x14ac:dyDescent="0.2">
      <c r="A276" s="8">
        <f>IFERROR(VLOOKUP(B276,'[1]DADOS (OCULTAR)'!$Q$3:$S$136,3,0),"")</f>
        <v>9767633000366</v>
      </c>
      <c r="B276" s="9" t="str">
        <f>'[1]TCE - ANEXO III - Preencher'!C285</f>
        <v>HOSPITAL ERMÍRIO COUTINHO - CG Nº 014/2022</v>
      </c>
      <c r="C276" s="10"/>
      <c r="D276" s="11" t="str">
        <f>'[1]TCE - ANEXO III - Preencher'!E285</f>
        <v>MARIA FLAVIA KARINA COSTA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2252-50</v>
      </c>
      <c r="G276" s="13" t="str">
        <f>IF('[1]TCE - ANEXO III - Preencher'!H285="","",'[1]TCE - ANEXO III - Preencher'!H285)</f>
        <v>01/2026</v>
      </c>
      <c r="H276" s="14" t="str">
        <f>'[1]TCE - ANEXO III - Preencher'!I285</f>
        <v>0,00</v>
      </c>
      <c r="I276" s="14">
        <f>'[1]TCE - ANEXO III - Preencher'!J285</f>
        <v>1180.67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8.58</v>
      </c>
      <c r="O276" s="15">
        <f>'[1]TCE - ANEXO III - Preencher'!P285</f>
        <v>0</v>
      </c>
      <c r="P276" s="16">
        <f t="shared" si="26"/>
        <v>8.58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1189.25</v>
      </c>
    </row>
    <row r="277" spans="1:28" x14ac:dyDescent="0.2">
      <c r="A277" s="8">
        <f>IFERROR(VLOOKUP(B277,'[1]DADOS (OCULTAR)'!$Q$3:$S$136,3,0),"")</f>
        <v>9767633000366</v>
      </c>
      <c r="B277" s="9" t="str">
        <f>'[1]TCE - ANEXO III - Preencher'!C286</f>
        <v>HOSPITAL ERMÍRIO COUTINHO - CG Nº 014/2022</v>
      </c>
      <c r="C277" s="10"/>
      <c r="D277" s="11" t="str">
        <f>'[1]TCE - ANEXO III - Preencher'!E286</f>
        <v>MARIA GABRIELLY DA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4110-05</v>
      </c>
      <c r="G277" s="13" t="str">
        <f>IF('[1]TCE - ANEXO III - Preencher'!H286="","",'[1]TCE - ANEXO III - Preencher'!H286)</f>
        <v>01/2026</v>
      </c>
      <c r="H277" s="14" t="str">
        <f>'[1]TCE - ANEXO III - Preencher'!I286</f>
        <v>0,00</v>
      </c>
      <c r="I277" s="14">
        <f>'[1]TCE - ANEXO III - Preencher'!J286</f>
        <v>15.23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2.16</v>
      </c>
      <c r="O277" s="15">
        <f>'[1]TCE - ANEXO III - Preencher'!P286</f>
        <v>0</v>
      </c>
      <c r="P277" s="16">
        <f t="shared" si="26"/>
        <v>2.16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17.39</v>
      </c>
    </row>
    <row r="278" spans="1:28" x14ac:dyDescent="0.2">
      <c r="A278" s="8">
        <f>IFERROR(VLOOKUP(B278,'[1]DADOS (OCULTAR)'!$Q$3:$S$136,3,0),"")</f>
        <v>9767633000366</v>
      </c>
      <c r="B278" s="9" t="str">
        <f>'[1]TCE - ANEXO III - Preencher'!C287</f>
        <v>HOSPITAL ERMÍRIO COUTINHO - CG Nº 014/2022</v>
      </c>
      <c r="C278" s="10"/>
      <c r="D278" s="11" t="str">
        <f>'[1]TCE - ANEXO III - Preencher'!E287</f>
        <v>MARIA ISABEL DE OLIVEIRA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4221-10</v>
      </c>
      <c r="G278" s="13" t="str">
        <f>IF('[1]TCE - ANEXO III - Preencher'!H287="","",'[1]TCE - ANEXO III - Preencher'!H287)</f>
        <v>01/2026</v>
      </c>
      <c r="H278" s="14" t="str">
        <f>'[1]TCE - ANEXO III - Preencher'!I287</f>
        <v>0,00</v>
      </c>
      <c r="I278" s="14">
        <f>'[1]TCE - ANEXO III - Preencher'!J287</f>
        <v>165.2</v>
      </c>
      <c r="J278" s="14">
        <f>'[1]TCE - ANEXO III - Preencher'!K287</f>
        <v>0</v>
      </c>
      <c r="K278" s="15">
        <f>'[1]TCE - ANEXO III - Preencher'!L287</f>
        <v>101.6</v>
      </c>
      <c r="L278" s="15">
        <f>'[1]TCE - ANEXO III - Preencher'!M287</f>
        <v>16.21</v>
      </c>
      <c r="M278" s="15">
        <f t="shared" si="25"/>
        <v>85.389999999999986</v>
      </c>
      <c r="N278" s="15">
        <f>'[1]TCE - ANEXO III - Preencher'!O287</f>
        <v>2.16</v>
      </c>
      <c r="O278" s="15">
        <f>'[1]TCE - ANEXO III - Preencher'!P287</f>
        <v>0</v>
      </c>
      <c r="P278" s="16">
        <f t="shared" si="26"/>
        <v>2.16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139.15</v>
      </c>
      <c r="U278" s="15">
        <f>'[1]TCE - ANEXO III - Preencher'!V287</f>
        <v>0</v>
      </c>
      <c r="V278" s="16">
        <f t="shared" si="28"/>
        <v>139.15</v>
      </c>
      <c r="W278" s="17" t="str">
        <f>IF('[1]TCE - ANEXO III - Preencher'!X287="","",'[1]TCE - ANEXO III - Preencher'!X287)</f>
        <v>AUXILIO CRECHE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391.9</v>
      </c>
    </row>
    <row r="279" spans="1:28" x14ac:dyDescent="0.2">
      <c r="A279" s="8">
        <f>IFERROR(VLOOKUP(B279,'[1]DADOS (OCULTAR)'!$Q$3:$S$136,3,0),"")</f>
        <v>9767633000366</v>
      </c>
      <c r="B279" s="9" t="str">
        <f>'[1]TCE - ANEXO III - Preencher'!C288</f>
        <v>HOSPITAL ERMÍRIO COUTINHO - CG Nº 014/2022</v>
      </c>
      <c r="C279" s="10"/>
      <c r="D279" s="11" t="str">
        <f>'[1]TCE - ANEXO III - Preencher'!E288</f>
        <v>MARIA JOSE DA SILVA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5135-05</v>
      </c>
      <c r="G279" s="13" t="str">
        <f>IF('[1]TCE - ANEXO III - Preencher'!H288="","",'[1]TCE - ANEXO III - Preencher'!H288)</f>
        <v>01/2026</v>
      </c>
      <c r="H279" s="14" t="str">
        <f>'[1]TCE - ANEXO III - Preencher'!I288</f>
        <v>0,00</v>
      </c>
      <c r="I279" s="14">
        <f>'[1]TCE - ANEXO III - Preencher'!J288</f>
        <v>194.27</v>
      </c>
      <c r="J279" s="14">
        <f>'[1]TCE - ANEXO III - Preencher'!K288</f>
        <v>0</v>
      </c>
      <c r="K279" s="15">
        <f>'[1]TCE - ANEXO III - Preencher'!L288</f>
        <v>101.6</v>
      </c>
      <c r="L279" s="15">
        <f>'[1]TCE - ANEXO III - Preencher'!M288</f>
        <v>16.21</v>
      </c>
      <c r="M279" s="15">
        <f t="shared" si="25"/>
        <v>85.389999999999986</v>
      </c>
      <c r="N279" s="15">
        <f>'[1]TCE - ANEXO III - Preencher'!O288</f>
        <v>2.16</v>
      </c>
      <c r="O279" s="15">
        <f>'[1]TCE - ANEXO III - Preencher'!P288</f>
        <v>0</v>
      </c>
      <c r="P279" s="16">
        <f t="shared" si="26"/>
        <v>2.16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281.82</v>
      </c>
    </row>
    <row r="280" spans="1:28" x14ac:dyDescent="0.2">
      <c r="A280" s="8">
        <f>IFERROR(VLOOKUP(B280,'[1]DADOS (OCULTAR)'!$Q$3:$S$136,3,0),"")</f>
        <v>9767633000366</v>
      </c>
      <c r="B280" s="9" t="str">
        <f>'[1]TCE - ANEXO III - Preencher'!C289</f>
        <v>HOSPITAL ERMÍRIO COUTINHO - CG Nº 014/2022</v>
      </c>
      <c r="C280" s="10"/>
      <c r="D280" s="11" t="str">
        <f>'[1]TCE - ANEXO III - Preencher'!E289</f>
        <v>MARIA JOSE PESSOA DE ARAUJO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01/2026</v>
      </c>
      <c r="H280" s="14" t="str">
        <f>'[1]TCE - ANEXO III - Preencher'!I289</f>
        <v>0,00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1478.45</v>
      </c>
      <c r="Y280" s="15">
        <f>'[1]TCE - ANEXO III - Preencher'!Z289</f>
        <v>0</v>
      </c>
      <c r="Z280" s="16">
        <f t="shared" si="29"/>
        <v>1478.45</v>
      </c>
      <c r="AA280" s="17" t="str">
        <f>IF('[1]TCE - ANEXO III - Preencher'!AB289="","",'[1]TCE - ANEXO III - Preencher'!AB289)</f>
        <v/>
      </c>
      <c r="AB280" s="15">
        <f t="shared" si="24"/>
        <v>1478.45</v>
      </c>
    </row>
    <row r="281" spans="1:28" x14ac:dyDescent="0.2">
      <c r="A281" s="8">
        <f>IFERROR(VLOOKUP(B281,'[1]DADOS (OCULTAR)'!$Q$3:$S$136,3,0),"")</f>
        <v>9767633000366</v>
      </c>
      <c r="B281" s="9" t="str">
        <f>'[1]TCE - ANEXO III - Preencher'!C290</f>
        <v>HOSPITAL ERMÍRIO COUTINHO - CG Nº 014/2022</v>
      </c>
      <c r="C281" s="10"/>
      <c r="D281" s="11" t="str">
        <f>'[1]TCE - ANEXO III - Preencher'!E290</f>
        <v>MARIA JOSE RENATA ALVES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01/2026</v>
      </c>
      <c r="H281" s="14" t="str">
        <f>'[1]TCE - ANEXO III - Preencher'!I290</f>
        <v>0,00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821.36</v>
      </c>
      <c r="Y281" s="15">
        <f>'[1]TCE - ANEXO III - Preencher'!Z290</f>
        <v>0</v>
      </c>
      <c r="Z281" s="16">
        <f t="shared" si="29"/>
        <v>821.36</v>
      </c>
      <c r="AA281" s="17" t="str">
        <f>IF('[1]TCE - ANEXO III - Preencher'!AB290="","",'[1]TCE - ANEXO III - Preencher'!AB290)</f>
        <v/>
      </c>
      <c r="AB281" s="15">
        <f t="shared" si="24"/>
        <v>821.36</v>
      </c>
    </row>
    <row r="282" spans="1:28" x14ac:dyDescent="0.2">
      <c r="A282" s="8">
        <f>IFERROR(VLOOKUP(B282,'[1]DADOS (OCULTAR)'!$Q$3:$S$136,3,0),"")</f>
        <v>9767633000366</v>
      </c>
      <c r="B282" s="9" t="str">
        <f>'[1]TCE - ANEXO III - Preencher'!C291</f>
        <v>HOSPITAL ERMÍRIO COUTINHO - CG Nº 014/2022</v>
      </c>
      <c r="C282" s="10"/>
      <c r="D282" s="11" t="str">
        <f>'[1]TCE - ANEXO III - Preencher'!E291</f>
        <v>MARIA LUCIA DAS NEVES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01/2026</v>
      </c>
      <c r="H282" s="14" t="str">
        <f>'[1]TCE - ANEXO III - Preencher'!I291</f>
        <v>0,00</v>
      </c>
      <c r="I282" s="14">
        <f>'[1]TCE - ANEXO III - Preencher'!J291</f>
        <v>175.34</v>
      </c>
      <c r="J282" s="14">
        <f>'[1]TCE - ANEXO III - Preencher'!K291</f>
        <v>0</v>
      </c>
      <c r="K282" s="15">
        <f>'[1]TCE - ANEXO III - Preencher'!L291</f>
        <v>101.6</v>
      </c>
      <c r="L282" s="15">
        <f>'[1]TCE - ANEXO III - Preencher'!M291</f>
        <v>16.21</v>
      </c>
      <c r="M282" s="15">
        <f t="shared" si="25"/>
        <v>85.389999999999986</v>
      </c>
      <c r="N282" s="15">
        <f>'[1]TCE - ANEXO III - Preencher'!O291</f>
        <v>2.16</v>
      </c>
      <c r="O282" s="15">
        <f>'[1]TCE - ANEXO III - Preencher'!P291</f>
        <v>0</v>
      </c>
      <c r="P282" s="16">
        <f t="shared" si="26"/>
        <v>2.16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1807</v>
      </c>
      <c r="Y282" s="15">
        <f>'[1]TCE - ANEXO III - Preencher'!Z291</f>
        <v>0</v>
      </c>
      <c r="Z282" s="16">
        <f t="shared" si="29"/>
        <v>1807</v>
      </c>
      <c r="AA282" s="17" t="str">
        <f>IF('[1]TCE - ANEXO III - Preencher'!AB291="","",'[1]TCE - ANEXO III - Preencher'!AB291)</f>
        <v/>
      </c>
      <c r="AB282" s="15">
        <f t="shared" si="24"/>
        <v>2069.89</v>
      </c>
    </row>
    <row r="283" spans="1:28" x14ac:dyDescent="0.2">
      <c r="A283" s="8">
        <f>IFERROR(VLOOKUP(B283,'[1]DADOS (OCULTAR)'!$Q$3:$S$136,3,0),"")</f>
        <v>9767633000366</v>
      </c>
      <c r="B283" s="9" t="str">
        <f>'[1]TCE - ANEXO III - Preencher'!C292</f>
        <v>HOSPITAL ERMÍRIO COUTINHO - CG Nº 014/2022</v>
      </c>
      <c r="C283" s="10"/>
      <c r="D283" s="11" t="str">
        <f>'[1]TCE - ANEXO III - Preencher'!E292</f>
        <v>MARIA ROSIANE BORGES DE ANDRADE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01/2026</v>
      </c>
      <c r="H283" s="14" t="str">
        <f>'[1]TCE - ANEXO III - Preencher'!I292</f>
        <v>0,00</v>
      </c>
      <c r="I283" s="14">
        <f>'[1]TCE - ANEXO III - Preencher'!J292</f>
        <v>177.2</v>
      </c>
      <c r="J283" s="14">
        <f>'[1]TCE - ANEXO III - Preencher'!K292</f>
        <v>0</v>
      </c>
      <c r="K283" s="15">
        <f>'[1]TCE - ANEXO III - Preencher'!L292</f>
        <v>101.6</v>
      </c>
      <c r="L283" s="15">
        <f>'[1]TCE - ANEXO III - Preencher'!M292</f>
        <v>16.21</v>
      </c>
      <c r="M283" s="15">
        <f t="shared" si="25"/>
        <v>85.389999999999986</v>
      </c>
      <c r="N283" s="15">
        <f>'[1]TCE - ANEXO III - Preencher'!O292</f>
        <v>2.16</v>
      </c>
      <c r="O283" s="15">
        <f>'[1]TCE - ANEXO III - Preencher'!P292</f>
        <v>0</v>
      </c>
      <c r="P283" s="16">
        <f t="shared" si="26"/>
        <v>2.16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1686.53</v>
      </c>
      <c r="Y283" s="15">
        <f>'[1]TCE - ANEXO III - Preencher'!Z292</f>
        <v>0</v>
      </c>
      <c r="Z283" s="16">
        <f t="shared" si="29"/>
        <v>1686.53</v>
      </c>
      <c r="AA283" s="17" t="str">
        <f>IF('[1]TCE - ANEXO III - Preencher'!AB292="","",'[1]TCE - ANEXO III - Preencher'!AB292)</f>
        <v/>
      </c>
      <c r="AB283" s="15">
        <f t="shared" si="24"/>
        <v>1951.28</v>
      </c>
    </row>
    <row r="284" spans="1:28" x14ac:dyDescent="0.2">
      <c r="A284" s="8">
        <f>IFERROR(VLOOKUP(B284,'[1]DADOS (OCULTAR)'!$Q$3:$S$136,3,0),"")</f>
        <v>9767633000366</v>
      </c>
      <c r="B284" s="9" t="str">
        <f>'[1]TCE - ANEXO III - Preencher'!C293</f>
        <v>HOSPITAL ERMÍRIO COUTINHO - CG Nº 014/2022</v>
      </c>
      <c r="C284" s="10"/>
      <c r="D284" s="11" t="str">
        <f>'[1]TCE - ANEXO III - Preencher'!E293</f>
        <v>MARIANA DA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5135-05</v>
      </c>
      <c r="G284" s="13" t="str">
        <f>IF('[1]TCE - ANEXO III - Preencher'!H293="","",'[1]TCE - ANEXO III - Preencher'!H293)</f>
        <v>01/2026</v>
      </c>
      <c r="H284" s="14" t="str">
        <f>'[1]TCE - ANEXO III - Preencher'!I293</f>
        <v>0,00</v>
      </c>
      <c r="I284" s="14">
        <f>'[1]TCE - ANEXO III - Preencher'!J293</f>
        <v>159.22</v>
      </c>
      <c r="J284" s="14">
        <f>'[1]TCE - ANEXO III - Preencher'!K293</f>
        <v>0</v>
      </c>
      <c r="K284" s="15">
        <f>'[1]TCE - ANEXO III - Preencher'!L293</f>
        <v>101.6</v>
      </c>
      <c r="L284" s="15">
        <f>'[1]TCE - ANEXO III - Preencher'!M293</f>
        <v>16.21</v>
      </c>
      <c r="M284" s="15">
        <f t="shared" si="25"/>
        <v>85.389999999999986</v>
      </c>
      <c r="N284" s="15">
        <f>'[1]TCE - ANEXO III - Preencher'!O293</f>
        <v>2.16</v>
      </c>
      <c r="O284" s="15">
        <f>'[1]TCE - ANEXO III - Preencher'!P293</f>
        <v>0</v>
      </c>
      <c r="P284" s="16">
        <f t="shared" si="26"/>
        <v>2.16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246.76999999999998</v>
      </c>
    </row>
    <row r="285" spans="1:28" x14ac:dyDescent="0.2">
      <c r="A285" s="8">
        <f>IFERROR(VLOOKUP(B285,'[1]DADOS (OCULTAR)'!$Q$3:$S$136,3,0),"")</f>
        <v>9767633000366</v>
      </c>
      <c r="B285" s="9" t="str">
        <f>'[1]TCE - ANEXO III - Preencher'!C294</f>
        <v>HOSPITAL ERMÍRIO COUTINHO - CG Nº 014/2022</v>
      </c>
      <c r="C285" s="10"/>
      <c r="D285" s="11" t="str">
        <f>'[1]TCE - ANEXO III - Preencher'!E294</f>
        <v xml:space="preserve">MARILIA DA SILVA GUERRA 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5135-05</v>
      </c>
      <c r="G285" s="13" t="str">
        <f>IF('[1]TCE - ANEXO III - Preencher'!H294="","",'[1]TCE - ANEXO III - Preencher'!H294)</f>
        <v>01/2026</v>
      </c>
      <c r="H285" s="14" t="str">
        <f>'[1]TCE - ANEXO III - Preencher'!I294</f>
        <v>0,00</v>
      </c>
      <c r="I285" s="14">
        <f>'[1]TCE - ANEXO III - Preencher'!J294</f>
        <v>159.22</v>
      </c>
      <c r="J285" s="14">
        <f>'[1]TCE - ANEXO III - Preencher'!K294</f>
        <v>0</v>
      </c>
      <c r="K285" s="15">
        <f>'[1]TCE - ANEXO III - Preencher'!L294</f>
        <v>101.6</v>
      </c>
      <c r="L285" s="15">
        <f>'[1]TCE - ANEXO III - Preencher'!M294</f>
        <v>16.21</v>
      </c>
      <c r="M285" s="15">
        <f t="shared" si="25"/>
        <v>85.389999999999986</v>
      </c>
      <c r="N285" s="15">
        <f>'[1]TCE - ANEXO III - Preencher'!O294</f>
        <v>2.16</v>
      </c>
      <c r="O285" s="15">
        <f>'[1]TCE - ANEXO III - Preencher'!P294</f>
        <v>0</v>
      </c>
      <c r="P285" s="16">
        <f t="shared" si="26"/>
        <v>2.16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246.76999999999998</v>
      </c>
    </row>
    <row r="286" spans="1:28" x14ac:dyDescent="0.2">
      <c r="A286" s="8">
        <f>IFERROR(VLOOKUP(B286,'[1]DADOS (OCULTAR)'!$Q$3:$S$136,3,0),"")</f>
        <v>9767633000366</v>
      </c>
      <c r="B286" s="9" t="str">
        <f>'[1]TCE - ANEXO III - Preencher'!C295</f>
        <v>HOSPITAL ERMÍRIO COUTINHO - CG Nº 014/2022</v>
      </c>
      <c r="C286" s="10"/>
      <c r="D286" s="11" t="str">
        <f>'[1]TCE - ANEXO III - Preencher'!E295</f>
        <v>MARILIA DA SILVA OLIVEIRA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01/2026</v>
      </c>
      <c r="H286" s="14" t="str">
        <f>'[1]TCE - ANEXO III - Preencher'!I295</f>
        <v>0,00</v>
      </c>
      <c r="I286" s="14">
        <f>'[1]TCE - ANEXO III - Preencher'!J295</f>
        <v>175.34</v>
      </c>
      <c r="J286" s="14">
        <f>'[1]TCE - ANEXO III - Preencher'!K295</f>
        <v>0</v>
      </c>
      <c r="K286" s="15">
        <f>'[1]TCE - ANEXO III - Preencher'!L295</f>
        <v>101.6</v>
      </c>
      <c r="L286" s="15">
        <f>'[1]TCE - ANEXO III - Preencher'!M295</f>
        <v>16.21</v>
      </c>
      <c r="M286" s="15">
        <f t="shared" si="25"/>
        <v>85.389999999999986</v>
      </c>
      <c r="N286" s="15">
        <f>'[1]TCE - ANEXO III - Preencher'!O295</f>
        <v>2.16</v>
      </c>
      <c r="O286" s="15">
        <f>'[1]TCE - ANEXO III - Preencher'!P295</f>
        <v>0</v>
      </c>
      <c r="P286" s="16">
        <f t="shared" si="26"/>
        <v>2.16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1807</v>
      </c>
      <c r="Y286" s="15">
        <f>'[1]TCE - ANEXO III - Preencher'!Z295</f>
        <v>0</v>
      </c>
      <c r="Z286" s="16">
        <f t="shared" si="29"/>
        <v>1807</v>
      </c>
      <c r="AA286" s="17" t="str">
        <f>IF('[1]TCE - ANEXO III - Preencher'!AB295="","",'[1]TCE - ANEXO III - Preencher'!AB295)</f>
        <v/>
      </c>
      <c r="AB286" s="15">
        <f t="shared" si="24"/>
        <v>2069.89</v>
      </c>
    </row>
    <row r="287" spans="1:28" x14ac:dyDescent="0.2">
      <c r="A287" s="8">
        <f>IFERROR(VLOOKUP(B287,'[1]DADOS (OCULTAR)'!$Q$3:$S$136,3,0),"")</f>
        <v>9767633000366</v>
      </c>
      <c r="B287" s="9" t="str">
        <f>'[1]TCE - ANEXO III - Preencher'!C296</f>
        <v>HOSPITAL ERMÍRIO COUTINHO - CG Nº 014/2022</v>
      </c>
      <c r="C287" s="10"/>
      <c r="D287" s="11" t="str">
        <f>'[1]TCE - ANEXO III - Preencher'!E296</f>
        <v>MARILIA NATALY DE BRITO OLIVEIRA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 t="str">
        <f>IF('[1]TCE - ANEXO III - Preencher'!H296="","",'[1]TCE - ANEXO III - Preencher'!H296)</f>
        <v>01/2026</v>
      </c>
      <c r="H287" s="14" t="str">
        <f>'[1]TCE - ANEXO III - Preencher'!I296</f>
        <v>0,00</v>
      </c>
      <c r="I287" s="14">
        <f>'[1]TCE - ANEXO III - Preencher'!J296</f>
        <v>206.88</v>
      </c>
      <c r="J287" s="14">
        <f>'[1]TCE - ANEXO III - Preencher'!K296</f>
        <v>0</v>
      </c>
      <c r="K287" s="15">
        <f>'[1]TCE - ANEXO III - Preencher'!L296</f>
        <v>101.6</v>
      </c>
      <c r="L287" s="15">
        <f>'[1]TCE - ANEXO III - Preencher'!M296</f>
        <v>2.79</v>
      </c>
      <c r="M287" s="15">
        <f t="shared" si="25"/>
        <v>98.809999999999988</v>
      </c>
      <c r="N287" s="15">
        <f>'[1]TCE - ANEXO III - Preencher'!O296</f>
        <v>4.9800000000000004</v>
      </c>
      <c r="O287" s="15">
        <f>'[1]TCE - ANEXO III - Preencher'!P296</f>
        <v>0</v>
      </c>
      <c r="P287" s="16">
        <f t="shared" si="26"/>
        <v>4.9800000000000004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138.38999999999999</v>
      </c>
      <c r="U287" s="15">
        <f>'[1]TCE - ANEXO III - Preencher'!V296</f>
        <v>0</v>
      </c>
      <c r="V287" s="16">
        <f t="shared" si="28"/>
        <v>138.38999999999999</v>
      </c>
      <c r="W287" s="17" t="str">
        <f>IF('[1]TCE - ANEXO III - Preencher'!X296="","",'[1]TCE - ANEXO III - Preencher'!X296)</f>
        <v>AUXILIO CRECHE</v>
      </c>
      <c r="X287" s="15">
        <f>'[1]TCE - ANEXO III - Preencher'!Y296</f>
        <v>2459.15</v>
      </c>
      <c r="Y287" s="15">
        <f>'[1]TCE - ANEXO III - Preencher'!Z296</f>
        <v>0</v>
      </c>
      <c r="Z287" s="16">
        <f t="shared" si="29"/>
        <v>2459.15</v>
      </c>
      <c r="AA287" s="17" t="str">
        <f>IF('[1]TCE - ANEXO III - Preencher'!AB296="","",'[1]TCE - ANEXO III - Preencher'!AB296)</f>
        <v/>
      </c>
      <c r="AB287" s="15">
        <f t="shared" si="24"/>
        <v>2908.21</v>
      </c>
    </row>
    <row r="288" spans="1:28" x14ac:dyDescent="0.2">
      <c r="A288" s="8">
        <f>IFERROR(VLOOKUP(B288,'[1]DADOS (OCULTAR)'!$Q$3:$S$136,3,0),"")</f>
        <v>9767633000366</v>
      </c>
      <c r="B288" s="9" t="str">
        <f>'[1]TCE - ANEXO III - Preencher'!C297</f>
        <v>HOSPITAL ERMÍRIO COUTINHO - CG Nº 014/2022</v>
      </c>
      <c r="C288" s="10"/>
      <c r="D288" s="11" t="str">
        <f>'[1]TCE - ANEXO III - Preencher'!E297</f>
        <v>MARLUCE CONSTANTINO DA SILVA LIRA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01/2026</v>
      </c>
      <c r="H288" s="14" t="str">
        <f>'[1]TCE - ANEXO III - Preencher'!I297</f>
        <v>0,00</v>
      </c>
      <c r="I288" s="14">
        <f>'[1]TCE - ANEXO III - Preencher'!J297</f>
        <v>197.27</v>
      </c>
      <c r="J288" s="14">
        <f>'[1]TCE - ANEXO III - Preencher'!K297</f>
        <v>0</v>
      </c>
      <c r="K288" s="15">
        <f>'[1]TCE - ANEXO III - Preencher'!L297</f>
        <v>101.6</v>
      </c>
      <c r="L288" s="15">
        <f>'[1]TCE - ANEXO III - Preencher'!M297</f>
        <v>16.21</v>
      </c>
      <c r="M288" s="15">
        <f t="shared" si="25"/>
        <v>85.389999999999986</v>
      </c>
      <c r="N288" s="15">
        <f>'[1]TCE - ANEXO III - Preencher'!O297</f>
        <v>2.16</v>
      </c>
      <c r="O288" s="15">
        <f>'[1]TCE - ANEXO III - Preencher'!P297</f>
        <v>0</v>
      </c>
      <c r="P288" s="16">
        <f t="shared" si="26"/>
        <v>2.16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1807</v>
      </c>
      <c r="Y288" s="15">
        <f>'[1]TCE - ANEXO III - Preencher'!Z297</f>
        <v>0</v>
      </c>
      <c r="Z288" s="16">
        <f t="shared" si="29"/>
        <v>1807</v>
      </c>
      <c r="AA288" s="17" t="str">
        <f>IF('[1]TCE - ANEXO III - Preencher'!AB297="","",'[1]TCE - ANEXO III - Preencher'!AB297)</f>
        <v/>
      </c>
      <c r="AB288" s="15">
        <f t="shared" si="24"/>
        <v>2091.8200000000002</v>
      </c>
    </row>
    <row r="289" spans="1:28" x14ac:dyDescent="0.2">
      <c r="A289" s="8">
        <f>IFERROR(VLOOKUP(B289,'[1]DADOS (OCULTAR)'!$Q$3:$S$136,3,0),"")</f>
        <v>9767633000366</v>
      </c>
      <c r="B289" s="9" t="str">
        <f>'[1]TCE - ANEXO III - Preencher'!C298</f>
        <v>HOSPITAL ERMÍRIO COUTINHO - CG Nº 014/2022</v>
      </c>
      <c r="C289" s="10"/>
      <c r="D289" s="11" t="str">
        <f>'[1]TCE - ANEXO III - Preencher'!E298</f>
        <v>MARLUCE MARIA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01/2026</v>
      </c>
      <c r="H289" s="14" t="str">
        <f>'[1]TCE - ANEXO III - Preencher'!I298</f>
        <v>0,00</v>
      </c>
      <c r="I289" s="14">
        <f>'[1]TCE - ANEXO III - Preencher'!J298</f>
        <v>168.86</v>
      </c>
      <c r="J289" s="14">
        <f>'[1]TCE - ANEXO III - Preencher'!K298</f>
        <v>0</v>
      </c>
      <c r="K289" s="15">
        <f>'[1]TCE - ANEXO III - Preencher'!L298</f>
        <v>101.6</v>
      </c>
      <c r="L289" s="15">
        <f>'[1]TCE - ANEXO III - Preencher'!M298</f>
        <v>16.21</v>
      </c>
      <c r="M289" s="15">
        <f t="shared" si="25"/>
        <v>85.389999999999986</v>
      </c>
      <c r="N289" s="15">
        <f>'[1]TCE - ANEXO III - Preencher'!O298</f>
        <v>2.16</v>
      </c>
      <c r="O289" s="15">
        <f>'[1]TCE - ANEXO III - Preencher'!P298</f>
        <v>0</v>
      </c>
      <c r="P289" s="16">
        <f t="shared" si="26"/>
        <v>2.16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1807</v>
      </c>
      <c r="Y289" s="15">
        <f>'[1]TCE - ANEXO III - Preencher'!Z298</f>
        <v>0</v>
      </c>
      <c r="Z289" s="16">
        <f t="shared" si="29"/>
        <v>1807</v>
      </c>
      <c r="AA289" s="17" t="str">
        <f>IF('[1]TCE - ANEXO III - Preencher'!AB298="","",'[1]TCE - ANEXO III - Preencher'!AB298)</f>
        <v/>
      </c>
      <c r="AB289" s="15">
        <f t="shared" si="24"/>
        <v>2063.41</v>
      </c>
    </row>
    <row r="290" spans="1:28" x14ac:dyDescent="0.2">
      <c r="A290" s="8">
        <f>IFERROR(VLOOKUP(B290,'[1]DADOS (OCULTAR)'!$Q$3:$S$136,3,0),"")</f>
        <v>9767633000366</v>
      </c>
      <c r="B290" s="9" t="str">
        <f>'[1]TCE - ANEXO III - Preencher'!C299</f>
        <v>HOSPITAL ERMÍRIO COUTINHO - CG Nº 014/2022</v>
      </c>
      <c r="C290" s="10"/>
      <c r="D290" s="11" t="str">
        <f>'[1]TCE - ANEXO III - Preencher'!E299</f>
        <v>MARLY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01/2026</v>
      </c>
      <c r="H290" s="14" t="str">
        <f>'[1]TCE - ANEXO III - Preencher'!I299</f>
        <v>0,00</v>
      </c>
      <c r="I290" s="14">
        <f>'[1]TCE - ANEXO III - Preencher'!J299</f>
        <v>189.94</v>
      </c>
      <c r="J290" s="14">
        <f>'[1]TCE - ANEXO III - Preencher'!K299</f>
        <v>0</v>
      </c>
      <c r="K290" s="15">
        <f>'[1]TCE - ANEXO III - Preencher'!L299</f>
        <v>101.6</v>
      </c>
      <c r="L290" s="15">
        <f>'[1]TCE - ANEXO III - Preencher'!M299</f>
        <v>16.21</v>
      </c>
      <c r="M290" s="15">
        <f t="shared" si="25"/>
        <v>85.389999999999986</v>
      </c>
      <c r="N290" s="15">
        <f>'[1]TCE - ANEXO III - Preencher'!O299</f>
        <v>2.16</v>
      </c>
      <c r="O290" s="15">
        <f>'[1]TCE - ANEXO III - Preencher'!P299</f>
        <v>0</v>
      </c>
      <c r="P290" s="16">
        <f t="shared" si="26"/>
        <v>2.16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1807</v>
      </c>
      <c r="Y290" s="15">
        <f>'[1]TCE - ANEXO III - Preencher'!Z299</f>
        <v>0</v>
      </c>
      <c r="Z290" s="16">
        <f t="shared" si="29"/>
        <v>1807</v>
      </c>
      <c r="AA290" s="17" t="str">
        <f>IF('[1]TCE - ANEXO III - Preencher'!AB299="","",'[1]TCE - ANEXO III - Preencher'!AB299)</f>
        <v/>
      </c>
      <c r="AB290" s="15">
        <f t="shared" si="24"/>
        <v>2084.4899999999998</v>
      </c>
    </row>
    <row r="291" spans="1:28" x14ac:dyDescent="0.2">
      <c r="A291" s="8">
        <f>IFERROR(VLOOKUP(B291,'[1]DADOS (OCULTAR)'!$Q$3:$S$136,3,0),"")</f>
        <v>9767633000366</v>
      </c>
      <c r="B291" s="9" t="str">
        <f>'[1]TCE - ANEXO III - Preencher'!C300</f>
        <v>HOSPITAL ERMÍRIO COUTINHO - CG Nº 014/2022</v>
      </c>
      <c r="C291" s="10"/>
      <c r="D291" s="11" t="str">
        <f>'[1]TCE - ANEXO III - Preencher'!E300</f>
        <v>MARTA EUZEBIO DE OLIVEIRA E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01/2026</v>
      </c>
      <c r="H291" s="14" t="str">
        <f>'[1]TCE - ANEXO III - Preencher'!I300</f>
        <v>0,00</v>
      </c>
      <c r="I291" s="14">
        <f>'[1]TCE - ANEXO III - Preencher'!J300</f>
        <v>187.34</v>
      </c>
      <c r="J291" s="14">
        <f>'[1]TCE - ANEXO III - Preencher'!K300</f>
        <v>0</v>
      </c>
      <c r="K291" s="15">
        <f>'[1]TCE - ANEXO III - Preencher'!L300</f>
        <v>101.6</v>
      </c>
      <c r="L291" s="15">
        <f>'[1]TCE - ANEXO III - Preencher'!M300</f>
        <v>16.21</v>
      </c>
      <c r="M291" s="15">
        <f t="shared" si="25"/>
        <v>85.389999999999986</v>
      </c>
      <c r="N291" s="15">
        <f>'[1]TCE - ANEXO III - Preencher'!O300</f>
        <v>2.16</v>
      </c>
      <c r="O291" s="15">
        <f>'[1]TCE - ANEXO III - Preencher'!P300</f>
        <v>0</v>
      </c>
      <c r="P291" s="16">
        <f t="shared" si="26"/>
        <v>2.16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1807</v>
      </c>
      <c r="Y291" s="15">
        <f>'[1]TCE - ANEXO III - Preencher'!Z300</f>
        <v>0</v>
      </c>
      <c r="Z291" s="16">
        <f t="shared" si="29"/>
        <v>1807</v>
      </c>
      <c r="AA291" s="17" t="str">
        <f>IF('[1]TCE - ANEXO III - Preencher'!AB300="","",'[1]TCE - ANEXO III - Preencher'!AB300)</f>
        <v/>
      </c>
      <c r="AB291" s="15">
        <f t="shared" si="24"/>
        <v>2081.89</v>
      </c>
    </row>
    <row r="292" spans="1:28" x14ac:dyDescent="0.2">
      <c r="A292" s="8">
        <f>IFERROR(VLOOKUP(B292,'[1]DADOS (OCULTAR)'!$Q$3:$S$136,3,0),"")</f>
        <v>9767633000366</v>
      </c>
      <c r="B292" s="9" t="str">
        <f>'[1]TCE - ANEXO III - Preencher'!C301</f>
        <v>HOSPITAL ERMÍRIO COUTINHO - CG Nº 014/2022</v>
      </c>
      <c r="C292" s="10"/>
      <c r="D292" s="11" t="str">
        <f>'[1]TCE - ANEXO III - Preencher'!E301</f>
        <v>MAURICIO RAFAEL DA SILVA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5163-45</v>
      </c>
      <c r="G292" s="13" t="str">
        <f>IF('[1]TCE - ANEXO III - Preencher'!H301="","",'[1]TCE - ANEXO III - Preencher'!H301)</f>
        <v>01/2026</v>
      </c>
      <c r="H292" s="14" t="str">
        <f>'[1]TCE - ANEXO III - Preencher'!I301</f>
        <v>0,00</v>
      </c>
      <c r="I292" s="14">
        <f>'[1]TCE - ANEXO III - Preencher'!J301</f>
        <v>212.2</v>
      </c>
      <c r="J292" s="14">
        <f>'[1]TCE - ANEXO III - Preencher'!K301</f>
        <v>0</v>
      </c>
      <c r="K292" s="15">
        <f>'[1]TCE - ANEXO III - Preencher'!L301</f>
        <v>101.6</v>
      </c>
      <c r="L292" s="15">
        <f>'[1]TCE - ANEXO III - Preencher'!M301</f>
        <v>16.21</v>
      </c>
      <c r="M292" s="15">
        <f t="shared" si="25"/>
        <v>85.389999999999986</v>
      </c>
      <c r="N292" s="15">
        <f>'[1]TCE - ANEXO III - Preencher'!O301</f>
        <v>2.16</v>
      </c>
      <c r="O292" s="15">
        <f>'[1]TCE - ANEXO III - Preencher'!P301</f>
        <v>0</v>
      </c>
      <c r="P292" s="16">
        <f t="shared" si="26"/>
        <v>2.16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299.75</v>
      </c>
    </row>
    <row r="293" spans="1:28" x14ac:dyDescent="0.2">
      <c r="A293" s="8">
        <f>IFERROR(VLOOKUP(B293,'[1]DADOS (OCULTAR)'!$Q$3:$S$136,3,0),"")</f>
        <v>9767633000366</v>
      </c>
      <c r="B293" s="9" t="str">
        <f>'[1]TCE - ANEXO III - Preencher'!C302</f>
        <v>HOSPITAL ERMÍRIO COUTINHO - CG Nº 014/2022</v>
      </c>
      <c r="C293" s="10"/>
      <c r="D293" s="11" t="str">
        <f>'[1]TCE - ANEXO III - Preencher'!E302</f>
        <v>MAYLSON FERNANDO LOPES DE MELO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5151-10</v>
      </c>
      <c r="G293" s="13" t="str">
        <f>IF('[1]TCE - ANEXO III - Preencher'!H302="","",'[1]TCE - ANEXO III - Preencher'!H302)</f>
        <v>01/2026</v>
      </c>
      <c r="H293" s="14" t="str">
        <f>'[1]TCE - ANEXO III - Preencher'!I302</f>
        <v>0,00</v>
      </c>
      <c r="I293" s="14">
        <f>'[1]TCE - ANEXO III - Preencher'!J302</f>
        <v>165.7</v>
      </c>
      <c r="J293" s="14">
        <f>'[1]TCE - ANEXO III - Preencher'!K302</f>
        <v>0</v>
      </c>
      <c r="K293" s="15">
        <f>'[1]TCE - ANEXO III - Preencher'!L302</f>
        <v>101.6</v>
      </c>
      <c r="L293" s="15">
        <f>'[1]TCE - ANEXO III - Preencher'!M302</f>
        <v>16.21</v>
      </c>
      <c r="M293" s="15">
        <f t="shared" si="25"/>
        <v>85.389999999999986</v>
      </c>
      <c r="N293" s="15">
        <f>'[1]TCE - ANEXO III - Preencher'!O302</f>
        <v>2.16</v>
      </c>
      <c r="O293" s="15">
        <f>'[1]TCE - ANEXO III - Preencher'!P302</f>
        <v>0</v>
      </c>
      <c r="P293" s="16">
        <f t="shared" si="26"/>
        <v>2.16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253.24999999999997</v>
      </c>
    </row>
    <row r="294" spans="1:28" x14ac:dyDescent="0.2">
      <c r="A294" s="8">
        <f>IFERROR(VLOOKUP(B294,'[1]DADOS (OCULTAR)'!$Q$3:$S$136,3,0),"")</f>
        <v>9767633000366</v>
      </c>
      <c r="B294" s="9" t="str">
        <f>'[1]TCE - ANEXO III - Preencher'!C303</f>
        <v>HOSPITAL ERMÍRIO COUTINHO - CG Nº 014/2022</v>
      </c>
      <c r="C294" s="10"/>
      <c r="D294" s="11" t="str">
        <f>'[1]TCE - ANEXO III - Preencher'!E303</f>
        <v>MAYLSON TAVARES DE ALMEIDA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01/2026</v>
      </c>
      <c r="H294" s="14" t="str">
        <f>'[1]TCE - ANEXO III - Preencher'!I303</f>
        <v>0,00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328.55</v>
      </c>
      <c r="Y294" s="15">
        <f>'[1]TCE - ANEXO III - Preencher'!Z303</f>
        <v>0</v>
      </c>
      <c r="Z294" s="16">
        <f t="shared" si="29"/>
        <v>328.55</v>
      </c>
      <c r="AA294" s="17" t="str">
        <f>IF('[1]TCE - ANEXO III - Preencher'!AB303="","",'[1]TCE - ANEXO III - Preencher'!AB303)</f>
        <v/>
      </c>
      <c r="AB294" s="15">
        <f t="shared" si="24"/>
        <v>328.55</v>
      </c>
    </row>
    <row r="295" spans="1:28" x14ac:dyDescent="0.2">
      <c r="A295" s="8">
        <f>IFERROR(VLOOKUP(B295,'[1]DADOS (OCULTAR)'!$Q$3:$S$136,3,0),"")</f>
        <v>9767633000366</v>
      </c>
      <c r="B295" s="9" t="str">
        <f>'[1]TCE - ANEXO III - Preencher'!C304</f>
        <v>HOSPITAL ERMÍRIO COUTINHO - CG Nº 014/2022</v>
      </c>
      <c r="C295" s="10"/>
      <c r="D295" s="11" t="str">
        <f>'[1]TCE - ANEXO III - Preencher'!E304</f>
        <v>MAYRA EMANUELLY FARIAS DE ARAUJO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2237-10</v>
      </c>
      <c r="G295" s="13" t="str">
        <f>IF('[1]TCE - ANEXO III - Preencher'!H304="","",'[1]TCE - ANEXO III - Preencher'!H304)</f>
        <v>01/2026</v>
      </c>
      <c r="H295" s="14" t="str">
        <f>'[1]TCE - ANEXO III - Preencher'!I304</f>
        <v>0,00</v>
      </c>
      <c r="I295" s="14">
        <f>'[1]TCE - ANEXO III - Preencher'!J304</f>
        <v>319.42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2.16</v>
      </c>
      <c r="O295" s="15">
        <f>'[1]TCE - ANEXO III - Preencher'!P304</f>
        <v>0</v>
      </c>
      <c r="P295" s="16">
        <f t="shared" si="26"/>
        <v>2.16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321.58000000000004</v>
      </c>
    </row>
    <row r="296" spans="1:28" x14ac:dyDescent="0.2">
      <c r="A296" s="8">
        <f>IFERROR(VLOOKUP(B296,'[1]DADOS (OCULTAR)'!$Q$3:$S$136,3,0),"")</f>
        <v>9767633000366</v>
      </c>
      <c r="B296" s="9" t="str">
        <f>'[1]TCE - ANEXO III - Preencher'!C305</f>
        <v>HOSPITAL ERMÍRIO COUTINHO - CG Nº 014/2022</v>
      </c>
      <c r="C296" s="10"/>
      <c r="D296" s="11" t="str">
        <f>'[1]TCE - ANEXO III - Preencher'!E305</f>
        <v>MERCIA MARIA DA PAIXAO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5135-05</v>
      </c>
      <c r="G296" s="13" t="str">
        <f>IF('[1]TCE - ANEXO III - Preencher'!H305="","",'[1]TCE - ANEXO III - Preencher'!H305)</f>
        <v>01/2026</v>
      </c>
      <c r="H296" s="14" t="str">
        <f>'[1]TCE - ANEXO III - Preencher'!I305</f>
        <v>0,00</v>
      </c>
      <c r="I296" s="14">
        <f>'[1]TCE - ANEXO III - Preencher'!J305</f>
        <v>197.2</v>
      </c>
      <c r="J296" s="14">
        <f>'[1]TCE - ANEXO III - Preencher'!K305</f>
        <v>0</v>
      </c>
      <c r="K296" s="15">
        <f>'[1]TCE - ANEXO III - Preencher'!L305</f>
        <v>101.6</v>
      </c>
      <c r="L296" s="15">
        <f>'[1]TCE - ANEXO III - Preencher'!M305</f>
        <v>16.21</v>
      </c>
      <c r="M296" s="15">
        <f t="shared" si="25"/>
        <v>85.389999999999986</v>
      </c>
      <c r="N296" s="15">
        <f>'[1]TCE - ANEXO III - Preencher'!O305</f>
        <v>2.16</v>
      </c>
      <c r="O296" s="15">
        <f>'[1]TCE - ANEXO III - Preencher'!P305</f>
        <v>0</v>
      </c>
      <c r="P296" s="16">
        <f t="shared" si="26"/>
        <v>2.16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284.75</v>
      </c>
    </row>
    <row r="297" spans="1:28" x14ac:dyDescent="0.2">
      <c r="A297" s="8">
        <f>IFERROR(VLOOKUP(B297,'[1]DADOS (OCULTAR)'!$Q$3:$S$136,3,0),"")</f>
        <v>9767633000366</v>
      </c>
      <c r="B297" s="9" t="str">
        <f>'[1]TCE - ANEXO III - Preencher'!C306</f>
        <v>HOSPITAL ERMÍRIO COUTINHO - CG Nº 014/2022</v>
      </c>
      <c r="C297" s="10"/>
      <c r="D297" s="11" t="str">
        <f>'[1]TCE - ANEXO III - Preencher'!E306</f>
        <v>MICHELLE PEREIRA ALVES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2235-05</v>
      </c>
      <c r="G297" s="13" t="str">
        <f>IF('[1]TCE - ANEXO III - Preencher'!H306="","",'[1]TCE - ANEXO III - Preencher'!H306)</f>
        <v>01/2026</v>
      </c>
      <c r="H297" s="14" t="str">
        <f>'[1]TCE - ANEXO III - Preencher'!I306</f>
        <v>0,00</v>
      </c>
      <c r="I297" s="14">
        <f>'[1]TCE - ANEXO III - Preencher'!J306</f>
        <v>286.06</v>
      </c>
      <c r="J297" s="14">
        <f>'[1]TCE - ANEXO III - Preencher'!K306</f>
        <v>0</v>
      </c>
      <c r="K297" s="15">
        <f>'[1]TCE - ANEXO III - Preencher'!L306</f>
        <v>101.6</v>
      </c>
      <c r="L297" s="15">
        <f>'[1]TCE - ANEXO III - Preencher'!M306</f>
        <v>4.28</v>
      </c>
      <c r="M297" s="15">
        <f t="shared" si="25"/>
        <v>97.32</v>
      </c>
      <c r="N297" s="15">
        <f>'[1]TCE - ANEXO III - Preencher'!O306</f>
        <v>4.9800000000000004</v>
      </c>
      <c r="O297" s="15">
        <f>'[1]TCE - ANEXO III - Preencher'!P306</f>
        <v>0</v>
      </c>
      <c r="P297" s="16">
        <f t="shared" si="26"/>
        <v>4.9800000000000004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138.38999999999999</v>
      </c>
      <c r="U297" s="15">
        <f>'[1]TCE - ANEXO III - Preencher'!V306</f>
        <v>0</v>
      </c>
      <c r="V297" s="16">
        <f t="shared" si="28"/>
        <v>138.38999999999999</v>
      </c>
      <c r="W297" s="17" t="str">
        <f>IF('[1]TCE - ANEXO III - Preencher'!X306="","",'[1]TCE - ANEXO III - Preencher'!X306)</f>
        <v>AUXILIO CRECHE</v>
      </c>
      <c r="X297" s="15">
        <f>'[1]TCE - ANEXO III - Preencher'!Y306</f>
        <v>1466.14</v>
      </c>
      <c r="Y297" s="15">
        <f>'[1]TCE - ANEXO III - Preencher'!Z306</f>
        <v>0</v>
      </c>
      <c r="Z297" s="16">
        <f t="shared" si="29"/>
        <v>1466.14</v>
      </c>
      <c r="AA297" s="17" t="str">
        <f>IF('[1]TCE - ANEXO III - Preencher'!AB306="","",'[1]TCE - ANEXO III - Preencher'!AB306)</f>
        <v/>
      </c>
      <c r="AB297" s="15">
        <f t="shared" si="24"/>
        <v>1992.89</v>
      </c>
    </row>
    <row r="298" spans="1:28" x14ac:dyDescent="0.2">
      <c r="A298" s="8">
        <f>IFERROR(VLOOKUP(B298,'[1]DADOS (OCULTAR)'!$Q$3:$S$136,3,0),"")</f>
        <v>9767633000366</v>
      </c>
      <c r="B298" s="9" t="str">
        <f>'[1]TCE - ANEXO III - Preencher'!C307</f>
        <v>HOSPITAL ERMÍRIO COUTINHO - CG Nº 014/2022</v>
      </c>
      <c r="C298" s="10"/>
      <c r="D298" s="11" t="str">
        <f>'[1]TCE - ANEXO III - Preencher'!E307</f>
        <v>MIDIAM DA SILVA TEIXEIRA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2235-05</v>
      </c>
      <c r="G298" s="13" t="str">
        <f>IF('[1]TCE - ANEXO III - Preencher'!H307="","",'[1]TCE - ANEXO III - Preencher'!H307)</f>
        <v>01/2026</v>
      </c>
      <c r="H298" s="14" t="str">
        <f>'[1]TCE - ANEXO III - Preencher'!I307</f>
        <v>0,00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447.12</v>
      </c>
      <c r="Y298" s="15">
        <f>'[1]TCE - ANEXO III - Preencher'!Z307</f>
        <v>0</v>
      </c>
      <c r="Z298" s="16">
        <f t="shared" si="29"/>
        <v>447.12</v>
      </c>
      <c r="AA298" s="17" t="str">
        <f>IF('[1]TCE - ANEXO III - Preencher'!AB307="","",'[1]TCE - ANEXO III - Preencher'!AB307)</f>
        <v/>
      </c>
      <c r="AB298" s="15">
        <f t="shared" si="24"/>
        <v>447.12</v>
      </c>
    </row>
    <row r="299" spans="1:28" x14ac:dyDescent="0.2">
      <c r="A299" s="8">
        <f>IFERROR(VLOOKUP(B299,'[1]DADOS (OCULTAR)'!$Q$3:$S$136,3,0),"")</f>
        <v>9767633000366</v>
      </c>
      <c r="B299" s="9" t="str">
        <f>'[1]TCE - ANEXO III - Preencher'!C308</f>
        <v>HOSPITAL ERMÍRIO COUTINHO - CG Nº 014/2022</v>
      </c>
      <c r="C299" s="10"/>
      <c r="D299" s="11" t="str">
        <f>'[1]TCE - ANEXO III - Preencher'!E308</f>
        <v>MIKAEL ANTONIO DA SILVA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2522-10</v>
      </c>
      <c r="G299" s="13" t="str">
        <f>IF('[1]TCE - ANEXO III - Preencher'!H308="","",'[1]TCE - ANEXO III - Preencher'!H308)</f>
        <v>01/2026</v>
      </c>
      <c r="H299" s="14" t="str">
        <f>'[1]TCE - ANEXO III - Preencher'!I308</f>
        <v>0,00</v>
      </c>
      <c r="I299" s="14">
        <f>'[1]TCE - ANEXO III - Preencher'!J308</f>
        <v>349.93</v>
      </c>
      <c r="J299" s="14">
        <f>'[1]TCE - ANEXO III - Preencher'!K308</f>
        <v>0</v>
      </c>
      <c r="K299" s="15">
        <f>'[1]TCE - ANEXO III - Preencher'!L308</f>
        <v>102.74</v>
      </c>
      <c r="L299" s="15">
        <f>'[1]TCE - ANEXO III - Preencher'!M308</f>
        <v>32.42</v>
      </c>
      <c r="M299" s="15">
        <f t="shared" si="25"/>
        <v>70.319999999999993</v>
      </c>
      <c r="N299" s="15">
        <f>'[1]TCE - ANEXO III - Preencher'!O308</f>
        <v>2.16</v>
      </c>
      <c r="O299" s="15">
        <f>'[1]TCE - ANEXO III - Preencher'!P308</f>
        <v>0</v>
      </c>
      <c r="P299" s="16">
        <f t="shared" si="26"/>
        <v>2.16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422.41</v>
      </c>
    </row>
    <row r="300" spans="1:28" x14ac:dyDescent="0.2">
      <c r="A300" s="8">
        <f>IFERROR(VLOOKUP(B300,'[1]DADOS (OCULTAR)'!$Q$3:$S$136,3,0),"")</f>
        <v>9767633000366</v>
      </c>
      <c r="B300" s="9" t="str">
        <f>'[1]TCE - ANEXO III - Preencher'!C309</f>
        <v>HOSPITAL ERMÍRIO COUTINHO - CG Nº 014/2022</v>
      </c>
      <c r="C300" s="10"/>
      <c r="D300" s="11" t="str">
        <f>'[1]TCE - ANEXO III - Preencher'!E309</f>
        <v>MIKAELLE MARIA DO NASCIMENTO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2516-05</v>
      </c>
      <c r="G300" s="13" t="str">
        <f>IF('[1]TCE - ANEXO III - Preencher'!H309="","",'[1]TCE - ANEXO III - Preencher'!H309)</f>
        <v>01/2026</v>
      </c>
      <c r="H300" s="14" t="str">
        <f>'[1]TCE - ANEXO III - Preencher'!I309</f>
        <v>0,00</v>
      </c>
      <c r="I300" s="14">
        <f>'[1]TCE - ANEXO III - Preencher'!J309</f>
        <v>319.79000000000002</v>
      </c>
      <c r="J300" s="14">
        <f>'[1]TCE - ANEXO III - Preencher'!K309</f>
        <v>0</v>
      </c>
      <c r="K300" s="15">
        <f>'[1]TCE - ANEXO III - Preencher'!L309</f>
        <v>101.6</v>
      </c>
      <c r="L300" s="15">
        <f>'[1]TCE - ANEXO III - Preencher'!M309</f>
        <v>32.42</v>
      </c>
      <c r="M300" s="15">
        <f t="shared" si="25"/>
        <v>69.179999999999993</v>
      </c>
      <c r="N300" s="15">
        <f>'[1]TCE - ANEXO III - Preencher'!O309</f>
        <v>2.16</v>
      </c>
      <c r="O300" s="15">
        <f>'[1]TCE - ANEXO III - Preencher'!P309</f>
        <v>0</v>
      </c>
      <c r="P300" s="16">
        <f t="shared" si="26"/>
        <v>2.16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391.13000000000005</v>
      </c>
    </row>
    <row r="301" spans="1:28" x14ac:dyDescent="0.2">
      <c r="A301" s="8">
        <f>IFERROR(VLOOKUP(B301,'[1]DADOS (OCULTAR)'!$Q$3:$S$136,3,0),"")</f>
        <v>9767633000366</v>
      </c>
      <c r="B301" s="9" t="str">
        <f>'[1]TCE - ANEXO III - Preencher'!C310</f>
        <v>HOSPITAL ERMÍRIO COUTINHO - CG Nº 014/2022</v>
      </c>
      <c r="C301" s="10"/>
      <c r="D301" s="11" t="str">
        <f>'[1]TCE - ANEXO III - Preencher'!E310</f>
        <v>MILLENA CABRAL SOARES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2516-05</v>
      </c>
      <c r="G301" s="13" t="str">
        <f>IF('[1]TCE - ANEXO III - Preencher'!H310="","",'[1]TCE - ANEXO III - Preencher'!H310)</f>
        <v>01/2026</v>
      </c>
      <c r="H301" s="14" t="str">
        <f>'[1]TCE - ANEXO III - Preencher'!I310</f>
        <v>0,00</v>
      </c>
      <c r="I301" s="14">
        <f>'[1]TCE - ANEXO III - Preencher'!J310</f>
        <v>299.44</v>
      </c>
      <c r="J301" s="14">
        <f>'[1]TCE - ANEXO III - Preencher'!K310</f>
        <v>0</v>
      </c>
      <c r="K301" s="15">
        <f>'[1]TCE - ANEXO III - Preencher'!L310</f>
        <v>101.6</v>
      </c>
      <c r="L301" s="15">
        <f>'[1]TCE - ANEXO III - Preencher'!M310</f>
        <v>32.42</v>
      </c>
      <c r="M301" s="15">
        <f t="shared" si="25"/>
        <v>69.179999999999993</v>
      </c>
      <c r="N301" s="15">
        <f>'[1]TCE - ANEXO III - Preencher'!O310</f>
        <v>2.16</v>
      </c>
      <c r="O301" s="15">
        <f>'[1]TCE - ANEXO III - Preencher'!P310</f>
        <v>0</v>
      </c>
      <c r="P301" s="16">
        <f t="shared" si="26"/>
        <v>2.16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370.78000000000003</v>
      </c>
    </row>
    <row r="302" spans="1:28" x14ac:dyDescent="0.2">
      <c r="A302" s="8">
        <f>IFERROR(VLOOKUP(B302,'[1]DADOS (OCULTAR)'!$Q$3:$S$136,3,0),"")</f>
        <v>9767633000366</v>
      </c>
      <c r="B302" s="9" t="str">
        <f>'[1]TCE - ANEXO III - Preencher'!C311</f>
        <v>HOSPITAL ERMÍRIO COUTINHO - CG Nº 014/2022</v>
      </c>
      <c r="C302" s="10"/>
      <c r="D302" s="11" t="str">
        <f>'[1]TCE - ANEXO III - Preencher'!E311</f>
        <v>MIRELLA MARIA BARBOSA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01/2026</v>
      </c>
      <c r="H302" s="14" t="str">
        <f>'[1]TCE - ANEXO III - Preencher'!I311</f>
        <v>0,00</v>
      </c>
      <c r="I302" s="14">
        <f>'[1]TCE - ANEXO III - Preencher'!J311</f>
        <v>162.37</v>
      </c>
      <c r="J302" s="14">
        <f>'[1]TCE - ANEXO III - Preencher'!K311</f>
        <v>0</v>
      </c>
      <c r="K302" s="15">
        <f>'[1]TCE - ANEXO III - Preencher'!L311</f>
        <v>101.6</v>
      </c>
      <c r="L302" s="15">
        <f>'[1]TCE - ANEXO III - Preencher'!M311</f>
        <v>16.21</v>
      </c>
      <c r="M302" s="15">
        <f t="shared" si="25"/>
        <v>85.389999999999986</v>
      </c>
      <c r="N302" s="15">
        <f>'[1]TCE - ANEXO III - Preencher'!O311</f>
        <v>2.16</v>
      </c>
      <c r="O302" s="15">
        <f>'[1]TCE - ANEXO III - Preencher'!P311</f>
        <v>0</v>
      </c>
      <c r="P302" s="16">
        <f t="shared" si="26"/>
        <v>2.16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1807</v>
      </c>
      <c r="Y302" s="15">
        <f>'[1]TCE - ANEXO III - Preencher'!Z311</f>
        <v>0</v>
      </c>
      <c r="Z302" s="16">
        <f t="shared" si="29"/>
        <v>1807</v>
      </c>
      <c r="AA302" s="17" t="str">
        <f>IF('[1]TCE - ANEXO III - Preencher'!AB311="","",'[1]TCE - ANEXO III - Preencher'!AB311)</f>
        <v/>
      </c>
      <c r="AB302" s="15">
        <f t="shared" si="24"/>
        <v>2056.92</v>
      </c>
    </row>
    <row r="303" spans="1:28" x14ac:dyDescent="0.2">
      <c r="A303" s="8">
        <f>IFERROR(VLOOKUP(B303,'[1]DADOS (OCULTAR)'!$Q$3:$S$136,3,0),"")</f>
        <v>9767633000366</v>
      </c>
      <c r="B303" s="9" t="str">
        <f>'[1]TCE - ANEXO III - Preencher'!C312</f>
        <v>HOSPITAL ERMÍRIO COUTINHO - CG Nº 014/2022</v>
      </c>
      <c r="C303" s="10"/>
      <c r="D303" s="11" t="str">
        <f>'[1]TCE - ANEXO III - Preencher'!E312</f>
        <v>MIRELLY MAGNA DINIZ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01/2026</v>
      </c>
      <c r="H303" s="14" t="str">
        <f>'[1]TCE - ANEXO III - Preencher'!I312</f>
        <v>0,00</v>
      </c>
      <c r="I303" s="14">
        <f>'[1]TCE - ANEXO III - Preencher'!J312</f>
        <v>162.37</v>
      </c>
      <c r="J303" s="14">
        <f>'[1]TCE - ANEXO III - Preencher'!K312</f>
        <v>0</v>
      </c>
      <c r="K303" s="15">
        <f>'[1]TCE - ANEXO III - Preencher'!L312</f>
        <v>101.6</v>
      </c>
      <c r="L303" s="15">
        <f>'[1]TCE - ANEXO III - Preencher'!M312</f>
        <v>16.21</v>
      </c>
      <c r="M303" s="15">
        <f t="shared" si="25"/>
        <v>85.389999999999986</v>
      </c>
      <c r="N303" s="15">
        <f>'[1]TCE - ANEXO III - Preencher'!O312</f>
        <v>2.16</v>
      </c>
      <c r="O303" s="15">
        <f>'[1]TCE - ANEXO III - Preencher'!P312</f>
        <v>0</v>
      </c>
      <c r="P303" s="16">
        <f t="shared" si="26"/>
        <v>2.16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81.02</v>
      </c>
      <c r="U303" s="15">
        <f>'[1]TCE - ANEXO III - Preencher'!V312</f>
        <v>0</v>
      </c>
      <c r="V303" s="16">
        <f t="shared" si="28"/>
        <v>81.02</v>
      </c>
      <c r="W303" s="17" t="str">
        <f>IF('[1]TCE - ANEXO III - Preencher'!X312="","",'[1]TCE - ANEXO III - Preencher'!X312)</f>
        <v>AUXILIO CRECHE</v>
      </c>
      <c r="X303" s="15">
        <f>'[1]TCE - ANEXO III - Preencher'!Y312</f>
        <v>1807</v>
      </c>
      <c r="Y303" s="15">
        <f>'[1]TCE - ANEXO III - Preencher'!Z312</f>
        <v>0</v>
      </c>
      <c r="Z303" s="16">
        <f t="shared" si="29"/>
        <v>1807</v>
      </c>
      <c r="AA303" s="17" t="str">
        <f>IF('[1]TCE - ANEXO III - Preencher'!AB312="","",'[1]TCE - ANEXO III - Preencher'!AB312)</f>
        <v/>
      </c>
      <c r="AB303" s="15">
        <f t="shared" si="24"/>
        <v>2137.94</v>
      </c>
    </row>
    <row r="304" spans="1:28" x14ac:dyDescent="0.2">
      <c r="A304" s="8">
        <f>IFERROR(VLOOKUP(B304,'[1]DADOS (OCULTAR)'!$Q$3:$S$136,3,0),"")</f>
        <v>9767633000366</v>
      </c>
      <c r="B304" s="9" t="str">
        <f>'[1]TCE - ANEXO III - Preencher'!C313</f>
        <v>HOSPITAL ERMÍRIO COUTINHO - CG Nº 014/2022</v>
      </c>
      <c r="C304" s="10"/>
      <c r="D304" s="11" t="str">
        <f>'[1]TCE - ANEXO III - Preencher'!E313</f>
        <v>MIRNNA THAIS DE ARRUDA FREITAS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 t="str">
        <f>IF('[1]TCE - ANEXO III - Preencher'!H313="","",'[1]TCE - ANEXO III - Preencher'!H313)</f>
        <v>01/2026</v>
      </c>
      <c r="H304" s="14" t="str">
        <f>'[1]TCE - ANEXO III - Preencher'!I313</f>
        <v>0,00</v>
      </c>
      <c r="I304" s="14">
        <f>'[1]TCE - ANEXO III - Preencher'!J313</f>
        <v>263.05</v>
      </c>
      <c r="J304" s="14">
        <f>'[1]TCE - ANEXO III - Preencher'!K313</f>
        <v>0</v>
      </c>
      <c r="K304" s="15">
        <f>'[1]TCE - ANEXO III - Preencher'!L313</f>
        <v>101.6</v>
      </c>
      <c r="L304" s="15">
        <f>'[1]TCE - ANEXO III - Preencher'!M313</f>
        <v>2.79</v>
      </c>
      <c r="M304" s="15">
        <f t="shared" si="25"/>
        <v>98.809999999999988</v>
      </c>
      <c r="N304" s="15">
        <f>'[1]TCE - ANEXO III - Preencher'!O313</f>
        <v>4.9800000000000004</v>
      </c>
      <c r="O304" s="15">
        <f>'[1]TCE - ANEXO III - Preencher'!P313</f>
        <v>0</v>
      </c>
      <c r="P304" s="16">
        <f t="shared" si="26"/>
        <v>4.9800000000000004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2459.15</v>
      </c>
      <c r="Y304" s="15">
        <f>'[1]TCE - ANEXO III - Preencher'!Z313</f>
        <v>0</v>
      </c>
      <c r="Z304" s="16">
        <f t="shared" si="29"/>
        <v>2459.15</v>
      </c>
      <c r="AA304" s="17" t="str">
        <f>IF('[1]TCE - ANEXO III - Preencher'!AB313="","",'[1]TCE - ANEXO III - Preencher'!AB313)</f>
        <v/>
      </c>
      <c r="AB304" s="15">
        <f t="shared" si="24"/>
        <v>2825.9900000000002</v>
      </c>
    </row>
    <row r="305" spans="1:28" x14ac:dyDescent="0.2">
      <c r="A305" s="8">
        <f>IFERROR(VLOOKUP(B305,'[1]DADOS (OCULTAR)'!$Q$3:$S$136,3,0),"")</f>
        <v>9767633000366</v>
      </c>
      <c r="B305" s="9" t="str">
        <f>'[1]TCE - ANEXO III - Preencher'!C314</f>
        <v>HOSPITAL ERMÍRIO COUTINHO - CG Nº 014/2022</v>
      </c>
      <c r="C305" s="10"/>
      <c r="D305" s="11" t="str">
        <f>'[1]TCE - ANEXO III - Preencher'!E314</f>
        <v>MOANA CARLA GONCALVES VIEIRA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2516-05</v>
      </c>
      <c r="G305" s="13" t="str">
        <f>IF('[1]TCE - ANEXO III - Preencher'!H314="","",'[1]TCE - ANEXO III - Preencher'!H314)</f>
        <v>01/2026</v>
      </c>
      <c r="H305" s="14" t="str">
        <f>'[1]TCE - ANEXO III - Preencher'!I314</f>
        <v>0,00</v>
      </c>
      <c r="I305" s="14">
        <f>'[1]TCE - ANEXO III - Preencher'!J314</f>
        <v>286.37</v>
      </c>
      <c r="J305" s="14">
        <f>'[1]TCE - ANEXO III - Preencher'!K314</f>
        <v>0</v>
      </c>
      <c r="K305" s="15">
        <f>'[1]TCE - ANEXO III - Preencher'!L314</f>
        <v>101.6</v>
      </c>
      <c r="L305" s="15">
        <f>'[1]TCE - ANEXO III - Preencher'!M314</f>
        <v>32.42</v>
      </c>
      <c r="M305" s="15">
        <f t="shared" si="25"/>
        <v>69.179999999999993</v>
      </c>
      <c r="N305" s="15">
        <f>'[1]TCE - ANEXO III - Preencher'!O314</f>
        <v>2.16</v>
      </c>
      <c r="O305" s="15">
        <f>'[1]TCE - ANEXO III - Preencher'!P314</f>
        <v>0</v>
      </c>
      <c r="P305" s="16">
        <f t="shared" si="26"/>
        <v>2.16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357.71000000000004</v>
      </c>
    </row>
    <row r="306" spans="1:28" x14ac:dyDescent="0.2">
      <c r="A306" s="8">
        <f>IFERROR(VLOOKUP(B306,'[1]DADOS (OCULTAR)'!$Q$3:$S$136,3,0),"")</f>
        <v>9767633000366</v>
      </c>
      <c r="B306" s="9" t="str">
        <f>'[1]TCE - ANEXO III - Preencher'!C315</f>
        <v>HOSPITAL ERMÍRIO COUTINHO - CG Nº 014/2022</v>
      </c>
      <c r="C306" s="10"/>
      <c r="D306" s="11" t="str">
        <f>'[1]TCE - ANEXO III - Preencher'!E315</f>
        <v>MOEMA BRANDAO DE ALBUQUERQUE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2235-05</v>
      </c>
      <c r="G306" s="13" t="str">
        <f>IF('[1]TCE - ANEXO III - Preencher'!H315="","",'[1]TCE - ANEXO III - Preencher'!H315)</f>
        <v>01/2026</v>
      </c>
      <c r="H306" s="14" t="str">
        <f>'[1]TCE - ANEXO III - Preencher'!I315</f>
        <v>0,00</v>
      </c>
      <c r="I306" s="14">
        <f>'[1]TCE - ANEXO III - Preencher'!J315</f>
        <v>265.66000000000003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4.9800000000000004</v>
      </c>
      <c r="O306" s="15">
        <f>'[1]TCE - ANEXO III - Preencher'!P315</f>
        <v>0</v>
      </c>
      <c r="P306" s="16">
        <f t="shared" si="26"/>
        <v>4.9800000000000004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2459.15</v>
      </c>
      <c r="Y306" s="15">
        <f>'[1]TCE - ANEXO III - Preencher'!Z315</f>
        <v>0</v>
      </c>
      <c r="Z306" s="16">
        <f t="shared" si="29"/>
        <v>2459.15</v>
      </c>
      <c r="AA306" s="17" t="str">
        <f>IF('[1]TCE - ANEXO III - Preencher'!AB315="","",'[1]TCE - ANEXO III - Preencher'!AB315)</f>
        <v/>
      </c>
      <c r="AB306" s="15">
        <f t="shared" si="24"/>
        <v>2729.79</v>
      </c>
    </row>
    <row r="307" spans="1:28" x14ac:dyDescent="0.2">
      <c r="A307" s="8">
        <f>IFERROR(VLOOKUP(B307,'[1]DADOS (OCULTAR)'!$Q$3:$S$136,3,0),"")</f>
        <v>9767633000366</v>
      </c>
      <c r="B307" s="9" t="str">
        <f>'[1]TCE - ANEXO III - Preencher'!C316</f>
        <v>HOSPITAL ERMÍRIO COUTINHO - CG Nº 014/2022</v>
      </c>
      <c r="C307" s="10"/>
      <c r="D307" s="11" t="str">
        <f>'[1]TCE - ANEXO III - Preencher'!E316</f>
        <v>MORGANA CLAUDIA DE MELO FERREIRA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01/2026</v>
      </c>
      <c r="H307" s="14" t="str">
        <f>'[1]TCE - ANEXO III - Preencher'!I316</f>
        <v>0,00</v>
      </c>
      <c r="I307" s="14">
        <f>'[1]TCE - ANEXO III - Preencher'!J316</f>
        <v>177.2</v>
      </c>
      <c r="J307" s="14">
        <f>'[1]TCE - ANEXO III - Preencher'!K316</f>
        <v>0</v>
      </c>
      <c r="K307" s="15">
        <f>'[1]TCE - ANEXO III - Preencher'!L316</f>
        <v>101.6</v>
      </c>
      <c r="L307" s="15">
        <f>'[1]TCE - ANEXO III - Preencher'!M316</f>
        <v>2.4300000000000002</v>
      </c>
      <c r="M307" s="15">
        <f t="shared" si="25"/>
        <v>99.169999999999987</v>
      </c>
      <c r="N307" s="15">
        <f>'[1]TCE - ANEXO III - Preencher'!O316</f>
        <v>2.16</v>
      </c>
      <c r="O307" s="15">
        <f>'[1]TCE - ANEXO III - Preencher'!P316</f>
        <v>0</v>
      </c>
      <c r="P307" s="16">
        <f t="shared" si="26"/>
        <v>2.16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1686.53</v>
      </c>
      <c r="Y307" s="15">
        <f>'[1]TCE - ANEXO III - Preencher'!Z316</f>
        <v>0</v>
      </c>
      <c r="Z307" s="16">
        <f t="shared" si="29"/>
        <v>1686.53</v>
      </c>
      <c r="AA307" s="17" t="str">
        <f>IF('[1]TCE - ANEXO III - Preencher'!AB316="","",'[1]TCE - ANEXO III - Preencher'!AB316)</f>
        <v/>
      </c>
      <c r="AB307" s="15">
        <f t="shared" si="24"/>
        <v>1965.06</v>
      </c>
    </row>
    <row r="308" spans="1:28" x14ac:dyDescent="0.2">
      <c r="A308" s="8">
        <f>IFERROR(VLOOKUP(B308,'[1]DADOS (OCULTAR)'!$Q$3:$S$136,3,0),"")</f>
        <v>9767633000366</v>
      </c>
      <c r="B308" s="9" t="str">
        <f>'[1]TCE - ANEXO III - Preencher'!C317</f>
        <v>HOSPITAL ERMÍRIO COUTINHO - CG Nº 014/2022</v>
      </c>
      <c r="C308" s="10"/>
      <c r="D308" s="11" t="str">
        <f>'[1]TCE - ANEXO III - Preencher'!E317</f>
        <v>MURILLO CASSIO DE SOUZA ALBUQUERQUE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2235-05</v>
      </c>
      <c r="G308" s="13" t="str">
        <f>IF('[1]TCE - ANEXO III - Preencher'!H317="","",'[1]TCE - ANEXO III - Preencher'!H317)</f>
        <v>01/2026</v>
      </c>
      <c r="H308" s="14" t="str">
        <f>'[1]TCE - ANEXO III - Preencher'!I317</f>
        <v>0,00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1117.8</v>
      </c>
      <c r="Y308" s="15">
        <f>'[1]TCE - ANEXO III - Preencher'!Z317</f>
        <v>0</v>
      </c>
      <c r="Z308" s="16">
        <f t="shared" si="29"/>
        <v>1117.8</v>
      </c>
      <c r="AA308" s="17" t="str">
        <f>IF('[1]TCE - ANEXO III - Preencher'!AB317="","",'[1]TCE - ANEXO III - Preencher'!AB317)</f>
        <v/>
      </c>
      <c r="AB308" s="15">
        <f t="shared" si="24"/>
        <v>1117.8</v>
      </c>
    </row>
    <row r="309" spans="1:28" x14ac:dyDescent="0.2">
      <c r="A309" s="8">
        <f>IFERROR(VLOOKUP(B309,'[1]DADOS (OCULTAR)'!$Q$3:$S$136,3,0),"")</f>
        <v>9767633000366</v>
      </c>
      <c r="B309" s="9" t="str">
        <f>'[1]TCE - ANEXO III - Preencher'!C318</f>
        <v>HOSPITAL ERMÍRIO COUTINHO - CG Nº 014/2022</v>
      </c>
      <c r="C309" s="10"/>
      <c r="D309" s="11" t="str">
        <f>'[1]TCE - ANEXO III - Preencher'!E318</f>
        <v>MYLENA EDUARDA SOARES DE LIMA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01/2026</v>
      </c>
      <c r="H309" s="14" t="str">
        <f>'[1]TCE - ANEXO III - Preencher'!I318</f>
        <v>0,00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821.36</v>
      </c>
      <c r="Y309" s="15">
        <f>'[1]TCE - ANEXO III - Preencher'!Z318</f>
        <v>0</v>
      </c>
      <c r="Z309" s="16">
        <f t="shared" si="29"/>
        <v>821.36</v>
      </c>
      <c r="AA309" s="17" t="str">
        <f>IF('[1]TCE - ANEXO III - Preencher'!AB318="","",'[1]TCE - ANEXO III - Preencher'!AB318)</f>
        <v/>
      </c>
      <c r="AB309" s="15">
        <f t="shared" si="24"/>
        <v>821.36</v>
      </c>
    </row>
    <row r="310" spans="1:28" x14ac:dyDescent="0.2">
      <c r="A310" s="8">
        <f>IFERROR(VLOOKUP(B310,'[1]DADOS (OCULTAR)'!$Q$3:$S$136,3,0),"")</f>
        <v>9767633000366</v>
      </c>
      <c r="B310" s="9" t="str">
        <f>'[1]TCE - ANEXO III - Preencher'!C319</f>
        <v>HOSPITAL ERMÍRIO COUTINHO - CG Nº 014/2022</v>
      </c>
      <c r="C310" s="10"/>
      <c r="D310" s="11" t="str">
        <f>'[1]TCE - ANEXO III - Preencher'!E319</f>
        <v>MYLLENA KAROLYNE OLIVEIRA E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4110-05</v>
      </c>
      <c r="G310" s="13" t="str">
        <f>IF('[1]TCE - ANEXO III - Preencher'!H319="","",'[1]TCE - ANEXO III - Preencher'!H319)</f>
        <v>01/2026</v>
      </c>
      <c r="H310" s="14" t="str">
        <f>'[1]TCE - ANEXO III - Preencher'!I319</f>
        <v>0,00</v>
      </c>
      <c r="I310" s="14">
        <f>'[1]TCE - ANEXO III - Preencher'!J319</f>
        <v>159.35</v>
      </c>
      <c r="J310" s="14">
        <f>'[1]TCE - ANEXO III - Preencher'!K319</f>
        <v>0</v>
      </c>
      <c r="K310" s="15">
        <f>'[1]TCE - ANEXO III - Preencher'!L319</f>
        <v>101.6</v>
      </c>
      <c r="L310" s="15">
        <f>'[1]TCE - ANEXO III - Preencher'!M319</f>
        <v>32.42</v>
      </c>
      <c r="M310" s="15">
        <f t="shared" si="25"/>
        <v>69.179999999999993</v>
      </c>
      <c r="N310" s="15">
        <f>'[1]TCE - ANEXO III - Preencher'!O319</f>
        <v>2.16</v>
      </c>
      <c r="O310" s="15">
        <f>'[1]TCE - ANEXO III - Preencher'!P319</f>
        <v>0</v>
      </c>
      <c r="P310" s="16">
        <f t="shared" si="26"/>
        <v>2.16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230.68999999999997</v>
      </c>
    </row>
    <row r="311" spans="1:28" x14ac:dyDescent="0.2">
      <c r="A311" s="8">
        <f>IFERROR(VLOOKUP(B311,'[1]DADOS (OCULTAR)'!$Q$3:$S$136,3,0),"")</f>
        <v>9767633000366</v>
      </c>
      <c r="B311" s="9" t="str">
        <f>'[1]TCE - ANEXO III - Preencher'!C320</f>
        <v>HOSPITAL ERMÍRIO COUTINHO - CG Nº 014/2022</v>
      </c>
      <c r="C311" s="10"/>
      <c r="D311" s="11" t="str">
        <f>'[1]TCE - ANEXO III - Preencher'!E320</f>
        <v>MYRELLA CAVALCANTI MARIZ BARBOZA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2235-05</v>
      </c>
      <c r="G311" s="13" t="str">
        <f>IF('[1]TCE - ANEXO III - Preencher'!H320="","",'[1]TCE - ANEXO III - Preencher'!H320)</f>
        <v>01/2026</v>
      </c>
      <c r="H311" s="14" t="str">
        <f>'[1]TCE - ANEXO III - Preencher'!I320</f>
        <v>0,00</v>
      </c>
      <c r="I311" s="14">
        <f>'[1]TCE - ANEXO III - Preencher'!J320</f>
        <v>224.99</v>
      </c>
      <c r="J311" s="14">
        <f>'[1]TCE - ANEXO III - Preencher'!K320</f>
        <v>0</v>
      </c>
      <c r="K311" s="15">
        <f>'[1]TCE - ANEXO III - Preencher'!L320</f>
        <v>101.6</v>
      </c>
      <c r="L311" s="15">
        <f>'[1]TCE - ANEXO III - Preencher'!M320</f>
        <v>2.79</v>
      </c>
      <c r="M311" s="15">
        <f t="shared" si="25"/>
        <v>98.809999999999988</v>
      </c>
      <c r="N311" s="15">
        <f>'[1]TCE - ANEXO III - Preencher'!O320</f>
        <v>4.9800000000000004</v>
      </c>
      <c r="O311" s="15">
        <f>'[1]TCE - ANEXO III - Preencher'!P320</f>
        <v>0</v>
      </c>
      <c r="P311" s="16">
        <f t="shared" si="26"/>
        <v>4.9800000000000004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2459.15</v>
      </c>
      <c r="Y311" s="15">
        <f>'[1]TCE - ANEXO III - Preencher'!Z320</f>
        <v>0</v>
      </c>
      <c r="Z311" s="16">
        <f t="shared" si="29"/>
        <v>2459.15</v>
      </c>
      <c r="AA311" s="17" t="str">
        <f>IF('[1]TCE - ANEXO III - Preencher'!AB320="","",'[1]TCE - ANEXO III - Preencher'!AB320)</f>
        <v/>
      </c>
      <c r="AB311" s="15">
        <f t="shared" si="24"/>
        <v>2787.9300000000003</v>
      </c>
    </row>
    <row r="312" spans="1:28" x14ac:dyDescent="0.2">
      <c r="A312" s="8">
        <f>IFERROR(VLOOKUP(B312,'[1]DADOS (OCULTAR)'!$Q$3:$S$136,3,0),"")</f>
        <v>9767633000366</v>
      </c>
      <c r="B312" s="9" t="str">
        <f>'[1]TCE - ANEXO III - Preencher'!C321</f>
        <v>HOSPITAL ERMÍRIO COUTINHO - CG Nº 014/2022</v>
      </c>
      <c r="C312" s="10"/>
      <c r="D312" s="11" t="str">
        <f>'[1]TCE - ANEXO III - Preencher'!E321</f>
        <v>NADIA VICENTE DOS SANTOS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01/2026</v>
      </c>
      <c r="H312" s="14" t="str">
        <f>'[1]TCE - ANEXO III - Preencher'!I321</f>
        <v>0,00</v>
      </c>
      <c r="I312" s="14">
        <f>'[1]TCE - ANEXO III - Preencher'!J321</f>
        <v>173.83</v>
      </c>
      <c r="J312" s="14">
        <f>'[1]TCE - ANEXO III - Preencher'!K321</f>
        <v>0</v>
      </c>
      <c r="K312" s="15">
        <f>'[1]TCE - ANEXO III - Preencher'!L321</f>
        <v>101.6</v>
      </c>
      <c r="L312" s="15">
        <f>'[1]TCE - ANEXO III - Preencher'!M321</f>
        <v>16.21</v>
      </c>
      <c r="M312" s="15">
        <f t="shared" si="25"/>
        <v>85.389999999999986</v>
      </c>
      <c r="N312" s="15">
        <f>'[1]TCE - ANEXO III - Preencher'!O321</f>
        <v>2.16</v>
      </c>
      <c r="O312" s="15">
        <f>'[1]TCE - ANEXO III - Preencher'!P321</f>
        <v>0</v>
      </c>
      <c r="P312" s="16">
        <f t="shared" si="26"/>
        <v>2.16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1807</v>
      </c>
      <c r="Y312" s="15">
        <f>'[1]TCE - ANEXO III - Preencher'!Z321</f>
        <v>0</v>
      </c>
      <c r="Z312" s="16">
        <f t="shared" si="29"/>
        <v>1807</v>
      </c>
      <c r="AA312" s="17" t="str">
        <f>IF('[1]TCE - ANEXO III - Preencher'!AB321="","",'[1]TCE - ANEXO III - Preencher'!AB321)</f>
        <v/>
      </c>
      <c r="AB312" s="15">
        <f t="shared" si="24"/>
        <v>2068.38</v>
      </c>
    </row>
    <row r="313" spans="1:28" x14ac:dyDescent="0.2">
      <c r="A313" s="8">
        <f>IFERROR(VLOOKUP(B313,'[1]DADOS (OCULTAR)'!$Q$3:$S$136,3,0),"")</f>
        <v>9767633000366</v>
      </c>
      <c r="B313" s="9" t="str">
        <f>'[1]TCE - ANEXO III - Preencher'!C322</f>
        <v>HOSPITAL ERMÍRIO COUTINHO - CG Nº 014/2022</v>
      </c>
      <c r="C313" s="10"/>
      <c r="D313" s="11" t="str">
        <f>'[1]TCE - ANEXO III - Preencher'!E322</f>
        <v>NATALIA ALICE HERMINIO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2235-05</v>
      </c>
      <c r="G313" s="13" t="str">
        <f>IF('[1]TCE - ANEXO III - Preencher'!H322="","",'[1]TCE - ANEXO III - Preencher'!H322)</f>
        <v>01/2026</v>
      </c>
      <c r="H313" s="14" t="str">
        <f>'[1]TCE - ANEXO III - Preencher'!I322</f>
        <v>0,00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223.56</v>
      </c>
      <c r="Y313" s="15">
        <f>'[1]TCE - ANEXO III - Preencher'!Z322</f>
        <v>0</v>
      </c>
      <c r="Z313" s="16">
        <f t="shared" si="29"/>
        <v>223.56</v>
      </c>
      <c r="AA313" s="17" t="str">
        <f>IF('[1]TCE - ANEXO III - Preencher'!AB322="","",'[1]TCE - ANEXO III - Preencher'!AB322)</f>
        <v/>
      </c>
      <c r="AB313" s="15">
        <f t="shared" si="24"/>
        <v>223.56</v>
      </c>
    </row>
    <row r="314" spans="1:28" x14ac:dyDescent="0.2">
      <c r="A314" s="8">
        <f>IFERROR(VLOOKUP(B314,'[1]DADOS (OCULTAR)'!$Q$3:$S$136,3,0),"")</f>
        <v>9767633000366</v>
      </c>
      <c r="B314" s="9" t="str">
        <f>'[1]TCE - ANEXO III - Preencher'!C323</f>
        <v>HOSPITAL ERMÍRIO COUTINHO - CG Nº 014/2022</v>
      </c>
      <c r="C314" s="10"/>
      <c r="D314" s="11" t="str">
        <f>'[1]TCE - ANEXO III - Preencher'!E323</f>
        <v>NATALIA DE ARRUDA GOMES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2235-05</v>
      </c>
      <c r="G314" s="13" t="str">
        <f>IF('[1]TCE - ANEXO III - Preencher'!H323="","",'[1]TCE - ANEXO III - Preencher'!H323)</f>
        <v>01/2026</v>
      </c>
      <c r="H314" s="14" t="str">
        <f>'[1]TCE - ANEXO III - Preencher'!I323</f>
        <v>0,00</v>
      </c>
      <c r="I314" s="14">
        <f>'[1]TCE - ANEXO III - Preencher'!J323</f>
        <v>865.54</v>
      </c>
      <c r="J314" s="14">
        <f>'[1]TCE - ANEXO III - Preencher'!K323</f>
        <v>0</v>
      </c>
      <c r="K314" s="15">
        <f>'[1]TCE - ANEXO III - Preencher'!L323</f>
        <v>101.6</v>
      </c>
      <c r="L314" s="15">
        <f>'[1]TCE - ANEXO III - Preencher'!M323</f>
        <v>13.63</v>
      </c>
      <c r="M314" s="15">
        <f t="shared" si="25"/>
        <v>87.97</v>
      </c>
      <c r="N314" s="15">
        <f>'[1]TCE - ANEXO III - Preencher'!O323</f>
        <v>4.9800000000000004</v>
      </c>
      <c r="O314" s="15">
        <f>'[1]TCE - ANEXO III - Preencher'!P323</f>
        <v>0</v>
      </c>
      <c r="P314" s="16">
        <f t="shared" si="26"/>
        <v>4.9800000000000004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958.49</v>
      </c>
    </row>
    <row r="315" spans="1:28" x14ac:dyDescent="0.2">
      <c r="A315" s="8">
        <f>IFERROR(VLOOKUP(B315,'[1]DADOS (OCULTAR)'!$Q$3:$S$136,3,0),"")</f>
        <v>9767633000366</v>
      </c>
      <c r="B315" s="9" t="str">
        <f>'[1]TCE - ANEXO III - Preencher'!C324</f>
        <v>HOSPITAL ERMÍRIO COUTINHO - CG Nº 014/2022</v>
      </c>
      <c r="C315" s="10"/>
      <c r="D315" s="11" t="str">
        <f>'[1]TCE - ANEXO III - Preencher'!E324</f>
        <v>NATALIA LUANA DE SOUZA LIMA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4221-10</v>
      </c>
      <c r="G315" s="13" t="str">
        <f>IF('[1]TCE - ANEXO III - Preencher'!H324="","",'[1]TCE - ANEXO III - Preencher'!H324)</f>
        <v>01/2026</v>
      </c>
      <c r="H315" s="14" t="str">
        <f>'[1]TCE - ANEXO III - Preencher'!I324</f>
        <v>0,00</v>
      </c>
      <c r="I315" s="14">
        <f>'[1]TCE - ANEXO III - Preencher'!J324</f>
        <v>189.95</v>
      </c>
      <c r="J315" s="14">
        <f>'[1]TCE - ANEXO III - Preencher'!K324</f>
        <v>0</v>
      </c>
      <c r="K315" s="15">
        <f>'[1]TCE - ANEXO III - Preencher'!L324</f>
        <v>101.6</v>
      </c>
      <c r="L315" s="15">
        <f>'[1]TCE - ANEXO III - Preencher'!M324</f>
        <v>16.21</v>
      </c>
      <c r="M315" s="15">
        <f t="shared" si="25"/>
        <v>85.389999999999986</v>
      </c>
      <c r="N315" s="15">
        <f>'[1]TCE - ANEXO III - Preencher'!O324</f>
        <v>2.16</v>
      </c>
      <c r="O315" s="15">
        <f>'[1]TCE - ANEXO III - Preencher'!P324</f>
        <v>0</v>
      </c>
      <c r="P315" s="16">
        <f t="shared" si="26"/>
        <v>2.16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278.3</v>
      </c>
      <c r="U315" s="15">
        <f>'[1]TCE - ANEXO III - Preencher'!V324</f>
        <v>0</v>
      </c>
      <c r="V315" s="16">
        <f t="shared" si="28"/>
        <v>278.3</v>
      </c>
      <c r="W315" s="17" t="str">
        <f>IF('[1]TCE - ANEXO III - Preencher'!X324="","",'[1]TCE - ANEXO III - Preencher'!X324)</f>
        <v>AUXILIO CRECHE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555.79999999999995</v>
      </c>
    </row>
    <row r="316" spans="1:28" x14ac:dyDescent="0.2">
      <c r="A316" s="8">
        <f>IFERROR(VLOOKUP(B316,'[1]DADOS (OCULTAR)'!$Q$3:$S$136,3,0),"")</f>
        <v>9767633000366</v>
      </c>
      <c r="B316" s="9" t="str">
        <f>'[1]TCE - ANEXO III - Preencher'!C325</f>
        <v>HOSPITAL ERMÍRIO COUTINHO - CG Nº 014/2022</v>
      </c>
      <c r="C316" s="10"/>
      <c r="D316" s="11" t="str">
        <f>'[1]TCE - ANEXO III - Preencher'!E325</f>
        <v>NAZADY ALBERTINA SIMÃO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01/2026</v>
      </c>
      <c r="H316" s="14" t="str">
        <f>'[1]TCE - ANEXO III - Preencher'!I325</f>
        <v>0,00</v>
      </c>
      <c r="I316" s="14">
        <f>'[1]TCE - ANEXO III - Preencher'!J325</f>
        <v>189.94</v>
      </c>
      <c r="J316" s="14">
        <f>'[1]TCE - ANEXO III - Preencher'!K325</f>
        <v>0</v>
      </c>
      <c r="K316" s="15">
        <f>'[1]TCE - ANEXO III - Preencher'!L325</f>
        <v>101.6</v>
      </c>
      <c r="L316" s="15">
        <f>'[1]TCE - ANEXO III - Preencher'!M325</f>
        <v>16.21</v>
      </c>
      <c r="M316" s="15">
        <f t="shared" si="25"/>
        <v>85.389999999999986</v>
      </c>
      <c r="N316" s="15">
        <f>'[1]TCE - ANEXO III - Preencher'!O325</f>
        <v>2.16</v>
      </c>
      <c r="O316" s="15">
        <f>'[1]TCE - ANEXO III - Preencher'!P325</f>
        <v>0</v>
      </c>
      <c r="P316" s="16">
        <f t="shared" si="26"/>
        <v>2.16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1807</v>
      </c>
      <c r="Y316" s="15">
        <f>'[1]TCE - ANEXO III - Preencher'!Z325</f>
        <v>0</v>
      </c>
      <c r="Z316" s="16">
        <f t="shared" si="29"/>
        <v>1807</v>
      </c>
      <c r="AA316" s="17" t="str">
        <f>IF('[1]TCE - ANEXO III - Preencher'!AB325="","",'[1]TCE - ANEXO III - Preencher'!AB325)</f>
        <v/>
      </c>
      <c r="AB316" s="15">
        <f t="shared" si="24"/>
        <v>2084.4899999999998</v>
      </c>
    </row>
    <row r="317" spans="1:28" x14ac:dyDescent="0.2">
      <c r="A317" s="8">
        <f>IFERROR(VLOOKUP(B317,'[1]DADOS (OCULTAR)'!$Q$3:$S$136,3,0),"")</f>
        <v>9767633000366</v>
      </c>
      <c r="B317" s="9" t="str">
        <f>'[1]TCE - ANEXO III - Preencher'!C326</f>
        <v>HOSPITAL ERMÍRIO COUTINHO - CG Nº 014/2022</v>
      </c>
      <c r="C317" s="10"/>
      <c r="D317" s="11" t="str">
        <f>'[1]TCE - ANEXO III - Preencher'!E326</f>
        <v>NEUSA DIAS DE LIMA MELQUIADES DOS SANTOS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1312-05</v>
      </c>
      <c r="G317" s="13" t="str">
        <f>IF('[1]TCE - ANEXO III - Preencher'!H326="","",'[1]TCE - ANEXO III - Preencher'!H326)</f>
        <v>01/2026</v>
      </c>
      <c r="H317" s="14" t="str">
        <f>'[1]TCE - ANEXO III - Preencher'!I326</f>
        <v>0,00</v>
      </c>
      <c r="I317" s="14">
        <f>'[1]TCE - ANEXO III - Preencher'!J326</f>
        <v>2655.91</v>
      </c>
      <c r="J317" s="14">
        <f>'[1]TCE - ANEXO III - Preencher'!K326</f>
        <v>0</v>
      </c>
      <c r="K317" s="15">
        <f>'[1]TCE - ANEXO III - Preencher'!L326</f>
        <v>101.6</v>
      </c>
      <c r="L317" s="15">
        <f>'[1]TCE - ANEXO III - Preencher'!M326</f>
        <v>32.42</v>
      </c>
      <c r="M317" s="15">
        <f t="shared" si="25"/>
        <v>69.179999999999993</v>
      </c>
      <c r="N317" s="15">
        <f>'[1]TCE - ANEXO III - Preencher'!O326</f>
        <v>2.16</v>
      </c>
      <c r="O317" s="15">
        <f>'[1]TCE - ANEXO III - Preencher'!P326</f>
        <v>0</v>
      </c>
      <c r="P317" s="16">
        <f t="shared" si="26"/>
        <v>2.16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2727.2499999999995</v>
      </c>
    </row>
    <row r="318" spans="1:28" x14ac:dyDescent="0.2">
      <c r="A318" s="8">
        <f>IFERROR(VLOOKUP(B318,'[1]DADOS (OCULTAR)'!$Q$3:$S$136,3,0),"")</f>
        <v>9767633000366</v>
      </c>
      <c r="B318" s="9" t="str">
        <f>'[1]TCE - ANEXO III - Preencher'!C327</f>
        <v>HOSPITAL ERMÍRIO COUTINHO - CG Nº 014/2022</v>
      </c>
      <c r="C318" s="10"/>
      <c r="D318" s="11" t="str">
        <f>'[1]TCE - ANEXO III - Preencher'!E327</f>
        <v>NEWDES GONCALVES BUONAFINA</v>
      </c>
      <c r="E318" s="9" t="str">
        <f>IF('[1]TCE - ANEXO III - Preencher'!F327="4 - Assistência Odontológica","2 - Outros Profissionais da Saúde",'[1]TCE - ANEXO III - Preencher'!F327)</f>
        <v>1 - Médico</v>
      </c>
      <c r="F318" s="12" t="str">
        <f>'[1]TCE - ANEXO III - Preencher'!G327</f>
        <v>2253-20</v>
      </c>
      <c r="G318" s="13" t="str">
        <f>IF('[1]TCE - ANEXO III - Preencher'!H327="","",'[1]TCE - ANEXO III - Preencher'!H327)</f>
        <v>01/2026</v>
      </c>
      <c r="H318" s="14" t="str">
        <f>'[1]TCE - ANEXO III - Preencher'!I327</f>
        <v>0,00</v>
      </c>
      <c r="I318" s="14">
        <f>'[1]TCE - ANEXO III - Preencher'!J327</f>
        <v>697.58</v>
      </c>
      <c r="J318" s="14">
        <f>'[1]TCE - ANEXO III - Preencher'!K327</f>
        <v>0</v>
      </c>
      <c r="K318" s="15">
        <f>'[1]TCE - ANEXO III - Preencher'!L327</f>
        <v>101.6</v>
      </c>
      <c r="L318" s="15">
        <f>'[1]TCE - ANEXO III - Preencher'!M327</f>
        <v>7.33</v>
      </c>
      <c r="M318" s="15">
        <f t="shared" si="25"/>
        <v>94.27</v>
      </c>
      <c r="N318" s="15">
        <f>'[1]TCE - ANEXO III - Preencher'!O327</f>
        <v>8.58</v>
      </c>
      <c r="O318" s="15">
        <f>'[1]TCE - ANEXO III - Preencher'!P327</f>
        <v>0</v>
      </c>
      <c r="P318" s="16">
        <f t="shared" si="26"/>
        <v>8.58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800.43000000000006</v>
      </c>
    </row>
    <row r="319" spans="1:28" x14ac:dyDescent="0.2">
      <c r="A319" s="8">
        <f>IFERROR(VLOOKUP(B319,'[1]DADOS (OCULTAR)'!$Q$3:$S$136,3,0),"")</f>
        <v>9767633000366</v>
      </c>
      <c r="B319" s="9" t="str">
        <f>'[1]TCE - ANEXO III - Preencher'!C328</f>
        <v>HOSPITAL ERMÍRIO COUTINHO - CG Nº 014/2022</v>
      </c>
      <c r="C319" s="10"/>
      <c r="D319" s="11" t="str">
        <f>'[1]TCE - ANEXO III - Preencher'!E328</f>
        <v>NIELSON JOSE DA SILVA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9501-10</v>
      </c>
      <c r="G319" s="13" t="str">
        <f>IF('[1]TCE - ANEXO III - Preencher'!H328="","",'[1]TCE - ANEXO III - Preencher'!H328)</f>
        <v>01/2026</v>
      </c>
      <c r="H319" s="14" t="str">
        <f>'[1]TCE - ANEXO III - Preencher'!I328</f>
        <v>0,00</v>
      </c>
      <c r="I319" s="14">
        <f>'[1]TCE - ANEXO III - Preencher'!J328</f>
        <v>425.91</v>
      </c>
      <c r="J319" s="14">
        <f>'[1]TCE - ANEXO III - Preencher'!K328</f>
        <v>0</v>
      </c>
      <c r="K319" s="15">
        <f>'[1]TCE - ANEXO III - Preencher'!L328</f>
        <v>101.6</v>
      </c>
      <c r="L319" s="15">
        <f>'[1]TCE - ANEXO III - Preencher'!M328</f>
        <v>32.42</v>
      </c>
      <c r="M319" s="15">
        <f t="shared" si="25"/>
        <v>69.179999999999993</v>
      </c>
      <c r="N319" s="15">
        <f>'[1]TCE - ANEXO III - Preencher'!O328</f>
        <v>2.16</v>
      </c>
      <c r="O319" s="15">
        <f>'[1]TCE - ANEXO III - Preencher'!P328</f>
        <v>0</v>
      </c>
      <c r="P319" s="16">
        <f t="shared" si="26"/>
        <v>2.16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497.25000000000006</v>
      </c>
    </row>
    <row r="320" spans="1:28" x14ac:dyDescent="0.2">
      <c r="A320" s="8">
        <f>IFERROR(VLOOKUP(B320,'[1]DADOS (OCULTAR)'!$Q$3:$S$136,3,0),"")</f>
        <v>9767633000366</v>
      </c>
      <c r="B320" s="9" t="str">
        <f>'[1]TCE - ANEXO III - Preencher'!C329</f>
        <v>HOSPITAL ERMÍRIO COUTINHO - CG Nº 014/2022</v>
      </c>
      <c r="C320" s="10"/>
      <c r="D320" s="11" t="str">
        <f>'[1]TCE - ANEXO III - Preencher'!E329</f>
        <v>NIVALDO ALVES DA SILVA JUNIOR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7711-05</v>
      </c>
      <c r="G320" s="13" t="str">
        <f>IF('[1]TCE - ANEXO III - Preencher'!H329="","",'[1]TCE - ANEXO III - Preencher'!H329)</f>
        <v>01/2026</v>
      </c>
      <c r="H320" s="14" t="str">
        <f>'[1]TCE - ANEXO III - Preencher'!I329</f>
        <v>0,00</v>
      </c>
      <c r="I320" s="14">
        <f>'[1]TCE - ANEXO III - Preencher'!J329</f>
        <v>180.03</v>
      </c>
      <c r="J320" s="14">
        <f>'[1]TCE - ANEXO III - Preencher'!K329</f>
        <v>0</v>
      </c>
      <c r="K320" s="15">
        <f>'[1]TCE - ANEXO III - Preencher'!L329</f>
        <v>101.6</v>
      </c>
      <c r="L320" s="15">
        <f>'[1]TCE - ANEXO III - Preencher'!M329</f>
        <v>32.42</v>
      </c>
      <c r="M320" s="15">
        <f t="shared" si="25"/>
        <v>69.179999999999993</v>
      </c>
      <c r="N320" s="15">
        <f>'[1]TCE - ANEXO III - Preencher'!O329</f>
        <v>2.16</v>
      </c>
      <c r="O320" s="15">
        <f>'[1]TCE - ANEXO III - Preencher'!P329</f>
        <v>0</v>
      </c>
      <c r="P320" s="16">
        <f t="shared" si="26"/>
        <v>2.16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251.36999999999998</v>
      </c>
    </row>
    <row r="321" spans="1:28" x14ac:dyDescent="0.2">
      <c r="A321" s="8">
        <f>IFERROR(VLOOKUP(B321,'[1]DADOS (OCULTAR)'!$Q$3:$S$136,3,0),"")</f>
        <v>9767633000366</v>
      </c>
      <c r="B321" s="9" t="str">
        <f>'[1]TCE - ANEXO III - Preencher'!C330</f>
        <v>HOSPITAL ERMÍRIO COUTINHO - CG Nº 014/2022</v>
      </c>
      <c r="C321" s="10"/>
      <c r="D321" s="11" t="str">
        <f>'[1]TCE - ANEXO III - Preencher'!E330</f>
        <v>OLIMPIA DE OLIVEIRA BARATA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5163-45</v>
      </c>
      <c r="G321" s="13" t="str">
        <f>IF('[1]TCE - ANEXO III - Preencher'!H330="","",'[1]TCE - ANEXO III - Preencher'!H330)</f>
        <v>01/2026</v>
      </c>
      <c r="H321" s="14" t="str">
        <f>'[1]TCE - ANEXO III - Preencher'!I330</f>
        <v>0,00</v>
      </c>
      <c r="I321" s="14">
        <f>'[1]TCE - ANEXO III - Preencher'!J330</f>
        <v>172.18</v>
      </c>
      <c r="J321" s="14">
        <f>'[1]TCE - ANEXO III - Preencher'!K330</f>
        <v>0</v>
      </c>
      <c r="K321" s="15">
        <f>'[1]TCE - ANEXO III - Preencher'!L330</f>
        <v>101.6</v>
      </c>
      <c r="L321" s="15">
        <f>'[1]TCE - ANEXO III - Preencher'!M330</f>
        <v>16.21</v>
      </c>
      <c r="M321" s="15">
        <f t="shared" si="25"/>
        <v>85.389999999999986</v>
      </c>
      <c r="N321" s="15">
        <f>'[1]TCE - ANEXO III - Preencher'!O330</f>
        <v>2.16</v>
      </c>
      <c r="O321" s="15">
        <f>'[1]TCE - ANEXO III - Preencher'!P330</f>
        <v>0</v>
      </c>
      <c r="P321" s="16">
        <f t="shared" si="26"/>
        <v>2.16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259.73</v>
      </c>
    </row>
    <row r="322" spans="1:28" x14ac:dyDescent="0.2">
      <c r="A322" s="8">
        <f>IFERROR(VLOOKUP(B322,'[1]DADOS (OCULTAR)'!$Q$3:$S$136,3,0),"")</f>
        <v>9767633000366</v>
      </c>
      <c r="B322" s="9" t="str">
        <f>'[1]TCE - ANEXO III - Preencher'!C331</f>
        <v>HOSPITAL ERMÍRIO COUTINHO - CG Nº 014/2022</v>
      </c>
      <c r="C322" s="10"/>
      <c r="D322" s="11" t="str">
        <f>'[1]TCE - ANEXO III - Preencher'!E331</f>
        <v>OSIELLY THAIS FLORENCIO NASCIMENTO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01/2026</v>
      </c>
      <c r="H322" s="14" t="str">
        <f>'[1]TCE - ANEXO III - Preencher'!I331</f>
        <v>0,00</v>
      </c>
      <c r="I322" s="14">
        <f>'[1]TCE - ANEXO III - Preencher'!J331</f>
        <v>162.37</v>
      </c>
      <c r="J322" s="14">
        <f>'[1]TCE - ANEXO III - Preencher'!K331</f>
        <v>0</v>
      </c>
      <c r="K322" s="15">
        <f>'[1]TCE - ANEXO III - Preencher'!L331</f>
        <v>101.6</v>
      </c>
      <c r="L322" s="15">
        <f>'[1]TCE - ANEXO III - Preencher'!M331</f>
        <v>16.21</v>
      </c>
      <c r="M322" s="15">
        <f t="shared" si="25"/>
        <v>85.389999999999986</v>
      </c>
      <c r="N322" s="15">
        <f>'[1]TCE - ANEXO III - Preencher'!O331</f>
        <v>2.16</v>
      </c>
      <c r="O322" s="15">
        <f>'[1]TCE - ANEXO III - Preencher'!P331</f>
        <v>0</v>
      </c>
      <c r="P322" s="16">
        <f t="shared" si="26"/>
        <v>2.16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1807</v>
      </c>
      <c r="Y322" s="15">
        <f>'[1]TCE - ANEXO III - Preencher'!Z331</f>
        <v>0</v>
      </c>
      <c r="Z322" s="16">
        <f t="shared" si="29"/>
        <v>1807</v>
      </c>
      <c r="AA322" s="17" t="str">
        <f>IF('[1]TCE - ANEXO III - Preencher'!AB331="","",'[1]TCE - ANEXO III - Preencher'!AB331)</f>
        <v/>
      </c>
      <c r="AB322" s="15">
        <f t="shared" si="24"/>
        <v>2056.92</v>
      </c>
    </row>
    <row r="323" spans="1:28" x14ac:dyDescent="0.2">
      <c r="A323" s="8">
        <f>IFERROR(VLOOKUP(B323,'[1]DADOS (OCULTAR)'!$Q$3:$S$136,3,0),"")</f>
        <v>9767633000366</v>
      </c>
      <c r="B323" s="9" t="str">
        <f>'[1]TCE - ANEXO III - Preencher'!C332</f>
        <v>HOSPITAL ERMÍRIO COUTINHO - CG Nº 014/2022</v>
      </c>
      <c r="C323" s="10"/>
      <c r="D323" s="11" t="str">
        <f>'[1]TCE - ANEXO III - Preencher'!E332</f>
        <v>OZENALDO MARQUES DA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5143-10</v>
      </c>
      <c r="G323" s="13" t="str">
        <f>IF('[1]TCE - ANEXO III - Preencher'!H332="","",'[1]TCE - ANEXO III - Preencher'!H332)</f>
        <v>01/2026</v>
      </c>
      <c r="H323" s="14" t="str">
        <f>'[1]TCE - ANEXO III - Preencher'!I332</f>
        <v>0,00</v>
      </c>
      <c r="I323" s="14">
        <f>'[1]TCE - ANEXO III - Preencher'!J332</f>
        <v>226.9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2.16</v>
      </c>
      <c r="O323" s="15">
        <f>'[1]TCE - ANEXO III - Preencher'!P332</f>
        <v>0</v>
      </c>
      <c r="P323" s="16">
        <f t="shared" si="26"/>
        <v>2.16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229.06</v>
      </c>
    </row>
    <row r="324" spans="1:28" x14ac:dyDescent="0.2">
      <c r="A324" s="8">
        <f>IFERROR(VLOOKUP(B324,'[1]DADOS (OCULTAR)'!$Q$3:$S$136,3,0),"")</f>
        <v>9767633000366</v>
      </c>
      <c r="B324" s="9" t="str">
        <f>'[1]TCE - ANEXO III - Preencher'!C333</f>
        <v>HOSPITAL ERMÍRIO COUTINHO - CG Nº 014/2022</v>
      </c>
      <c r="C324" s="10"/>
      <c r="D324" s="11" t="str">
        <f>'[1]TCE - ANEXO III - Preencher'!E333</f>
        <v>PALOMA ISABELA NUNES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2235-05</v>
      </c>
      <c r="G324" s="13" t="str">
        <f>IF('[1]TCE - ANEXO III - Preencher'!H333="","",'[1]TCE - ANEXO III - Preencher'!H333)</f>
        <v>01/2026</v>
      </c>
      <c r="H324" s="14" t="str">
        <f>'[1]TCE - ANEXO III - Preencher'!I333</f>
        <v>0,00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447.12</v>
      </c>
      <c r="Y324" s="15">
        <f>'[1]TCE - ANEXO III - Preencher'!Z333</f>
        <v>0</v>
      </c>
      <c r="Z324" s="16">
        <f t="shared" ref="Z324:Z387" si="35">X324-Y324</f>
        <v>447.12</v>
      </c>
      <c r="AA324" s="17" t="str">
        <f>IF('[1]TCE - ANEXO III - Preencher'!AB333="","",'[1]TCE - ANEXO III - Preencher'!AB333)</f>
        <v/>
      </c>
      <c r="AB324" s="15">
        <f t="shared" si="30"/>
        <v>447.12</v>
      </c>
    </row>
    <row r="325" spans="1:28" x14ac:dyDescent="0.2">
      <c r="A325" s="8">
        <f>IFERROR(VLOOKUP(B325,'[1]DADOS (OCULTAR)'!$Q$3:$S$136,3,0),"")</f>
        <v>9767633000366</v>
      </c>
      <c r="B325" s="9" t="str">
        <f>'[1]TCE - ANEXO III - Preencher'!C334</f>
        <v>HOSPITAL ERMÍRIO COUTINHO - CG Nº 014/2022</v>
      </c>
      <c r="C325" s="10"/>
      <c r="D325" s="11" t="str">
        <f>'[1]TCE - ANEXO III - Preencher'!E334</f>
        <v>PAMELA DA SILVA FERNANDES SOARES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01/2026</v>
      </c>
      <c r="H325" s="14" t="str">
        <f>'[1]TCE - ANEXO III - Preencher'!I334</f>
        <v>0,00</v>
      </c>
      <c r="I325" s="14">
        <f>'[1]TCE - ANEXO III - Preencher'!J334</f>
        <v>182.91</v>
      </c>
      <c r="J325" s="14">
        <f>'[1]TCE - ANEXO III - Preencher'!K334</f>
        <v>0</v>
      </c>
      <c r="K325" s="15">
        <f>'[1]TCE - ANEXO III - Preencher'!L334</f>
        <v>101.6</v>
      </c>
      <c r="L325" s="15">
        <f>'[1]TCE - ANEXO III - Preencher'!M334</f>
        <v>16.21</v>
      </c>
      <c r="M325" s="15">
        <f t="shared" si="31"/>
        <v>85.389999999999986</v>
      </c>
      <c r="N325" s="15">
        <f>'[1]TCE - ANEXO III - Preencher'!O334</f>
        <v>2.16</v>
      </c>
      <c r="O325" s="15">
        <f>'[1]TCE - ANEXO III - Preencher'!P334</f>
        <v>0</v>
      </c>
      <c r="P325" s="16">
        <f t="shared" si="32"/>
        <v>2.16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1807</v>
      </c>
      <c r="Y325" s="15">
        <f>'[1]TCE - ANEXO III - Preencher'!Z334</f>
        <v>0</v>
      </c>
      <c r="Z325" s="16">
        <f t="shared" si="35"/>
        <v>1807</v>
      </c>
      <c r="AA325" s="17" t="str">
        <f>IF('[1]TCE - ANEXO III - Preencher'!AB334="","",'[1]TCE - ANEXO III - Preencher'!AB334)</f>
        <v/>
      </c>
      <c r="AB325" s="15">
        <f t="shared" si="30"/>
        <v>2077.46</v>
      </c>
    </row>
    <row r="326" spans="1:28" x14ac:dyDescent="0.2">
      <c r="A326" s="8">
        <f>IFERROR(VLOOKUP(B326,'[1]DADOS (OCULTAR)'!$Q$3:$S$136,3,0),"")</f>
        <v>9767633000366</v>
      </c>
      <c r="B326" s="9" t="str">
        <f>'[1]TCE - ANEXO III - Preencher'!C335</f>
        <v>HOSPITAL ERMÍRIO COUTINHO - CG Nº 014/2022</v>
      </c>
      <c r="C326" s="10"/>
      <c r="D326" s="11" t="str">
        <f>'[1]TCE - ANEXO III - Preencher'!E335</f>
        <v>PATRICIA CRISTINA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3242-05</v>
      </c>
      <c r="G326" s="13" t="str">
        <f>IF('[1]TCE - ANEXO III - Preencher'!H335="","",'[1]TCE - ANEXO III - Preencher'!H335)</f>
        <v>01/2026</v>
      </c>
      <c r="H326" s="14" t="str">
        <f>'[1]TCE - ANEXO III - Preencher'!I335</f>
        <v>0,00</v>
      </c>
      <c r="I326" s="14">
        <f>'[1]TCE - ANEXO III - Preencher'!J335</f>
        <v>204.09</v>
      </c>
      <c r="J326" s="14">
        <f>'[1]TCE - ANEXO III - Preencher'!K335</f>
        <v>0</v>
      </c>
      <c r="K326" s="15">
        <f>'[1]TCE - ANEXO III - Preencher'!L335</f>
        <v>101.6</v>
      </c>
      <c r="L326" s="15">
        <f>'[1]TCE - ANEXO III - Preencher'!M335</f>
        <v>32.42</v>
      </c>
      <c r="M326" s="15">
        <f t="shared" si="31"/>
        <v>69.179999999999993</v>
      </c>
      <c r="N326" s="15">
        <f>'[1]TCE - ANEXO III - Preencher'!O335</f>
        <v>2.16</v>
      </c>
      <c r="O326" s="15">
        <f>'[1]TCE - ANEXO III - Preencher'!P335</f>
        <v>0</v>
      </c>
      <c r="P326" s="16">
        <f t="shared" si="32"/>
        <v>2.16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73.55</v>
      </c>
      <c r="U326" s="15">
        <f>'[1]TCE - ANEXO III - Preencher'!V335</f>
        <v>0</v>
      </c>
      <c r="V326" s="16">
        <f t="shared" si="34"/>
        <v>73.55</v>
      </c>
      <c r="W326" s="17" t="str">
        <f>IF('[1]TCE - ANEXO III - Preencher'!X335="","",'[1]TCE - ANEXO III - Preencher'!X335)</f>
        <v>AUXILIO CRECHE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348.98</v>
      </c>
    </row>
    <row r="327" spans="1:28" x14ac:dyDescent="0.2">
      <c r="A327" s="8">
        <f>IFERROR(VLOOKUP(B327,'[1]DADOS (OCULTAR)'!$Q$3:$S$136,3,0),"")</f>
        <v>9767633000366</v>
      </c>
      <c r="B327" s="9" t="str">
        <f>'[1]TCE - ANEXO III - Preencher'!C336</f>
        <v>HOSPITAL ERMÍRIO COUTINHO - CG Nº 014/2022</v>
      </c>
      <c r="C327" s="10"/>
      <c r="D327" s="11" t="str">
        <f>'[1]TCE - ANEXO III - Preencher'!E336</f>
        <v>PAULA KARINE FERREIRA ARAGAO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2235-05</v>
      </c>
      <c r="G327" s="13" t="str">
        <f>IF('[1]TCE - ANEXO III - Preencher'!H336="","",'[1]TCE - ANEXO III - Preencher'!H336)</f>
        <v>01/2026</v>
      </c>
      <c r="H327" s="14" t="str">
        <f>'[1]TCE - ANEXO III - Preencher'!I336</f>
        <v>0,00</v>
      </c>
      <c r="I327" s="14">
        <f>'[1]TCE - ANEXO III - Preencher'!J336</f>
        <v>310.02</v>
      </c>
      <c r="J327" s="14">
        <f>'[1]TCE - ANEXO III - Preencher'!K336</f>
        <v>0</v>
      </c>
      <c r="K327" s="15">
        <f>'[1]TCE - ANEXO III - Preencher'!L336</f>
        <v>101.6</v>
      </c>
      <c r="L327" s="15">
        <f>'[1]TCE - ANEXO III - Preencher'!M336</f>
        <v>4.28</v>
      </c>
      <c r="M327" s="15">
        <f t="shared" si="31"/>
        <v>97.32</v>
      </c>
      <c r="N327" s="15">
        <f>'[1]TCE - ANEXO III - Preencher'!O336</f>
        <v>4.9800000000000004</v>
      </c>
      <c r="O327" s="15">
        <f>'[1]TCE - ANEXO III - Preencher'!P336</f>
        <v>0</v>
      </c>
      <c r="P327" s="16">
        <f t="shared" si="32"/>
        <v>4.9800000000000004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1466.14</v>
      </c>
      <c r="Y327" s="15">
        <f>'[1]TCE - ANEXO III - Preencher'!Z336</f>
        <v>0</v>
      </c>
      <c r="Z327" s="16">
        <f t="shared" si="35"/>
        <v>1466.14</v>
      </c>
      <c r="AA327" s="17" t="str">
        <f>IF('[1]TCE - ANEXO III - Preencher'!AB336="","",'[1]TCE - ANEXO III - Preencher'!AB336)</f>
        <v/>
      </c>
      <c r="AB327" s="15">
        <f t="shared" si="30"/>
        <v>1878.46</v>
      </c>
    </row>
    <row r="328" spans="1:28" x14ac:dyDescent="0.2">
      <c r="A328" s="8">
        <f>IFERROR(VLOOKUP(B328,'[1]DADOS (OCULTAR)'!$Q$3:$S$136,3,0),"")</f>
        <v>9767633000366</v>
      </c>
      <c r="B328" s="9" t="str">
        <f>'[1]TCE - ANEXO III - Preencher'!C337</f>
        <v>HOSPITAL ERMÍRIO COUTINHO - CG Nº 014/2022</v>
      </c>
      <c r="C328" s="10"/>
      <c r="D328" s="11" t="str">
        <f>'[1]TCE - ANEXO III - Preencher'!E337</f>
        <v>PAULO GABRIEL DIAS FERNANDES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4110-05</v>
      </c>
      <c r="G328" s="13" t="str">
        <f>IF('[1]TCE - ANEXO III - Preencher'!H337="","",'[1]TCE - ANEXO III - Preencher'!H337)</f>
        <v>01/2026</v>
      </c>
      <c r="H328" s="14" t="str">
        <f>'[1]TCE - ANEXO III - Preencher'!I337</f>
        <v>0,00</v>
      </c>
      <c r="I328" s="14">
        <f>'[1]TCE - ANEXO III - Preencher'!J337</f>
        <v>0</v>
      </c>
      <c r="J328" s="14">
        <f>'[1]TCE - ANEXO III - Preencher'!K337</f>
        <v>12.42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2.16</v>
      </c>
      <c r="O328" s="15">
        <f>'[1]TCE - ANEXO III - Preencher'!P337</f>
        <v>0</v>
      </c>
      <c r="P328" s="16">
        <f t="shared" si="32"/>
        <v>2.16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14.58</v>
      </c>
    </row>
    <row r="329" spans="1:28" x14ac:dyDescent="0.2">
      <c r="A329" s="8">
        <f>IFERROR(VLOOKUP(B329,'[1]DADOS (OCULTAR)'!$Q$3:$S$136,3,0),"")</f>
        <v>9767633000366</v>
      </c>
      <c r="B329" s="9" t="str">
        <f>'[1]TCE - ANEXO III - Preencher'!C338</f>
        <v>HOSPITAL ERMÍRIO COUTINHO - CG Nº 014/2022</v>
      </c>
      <c r="C329" s="10"/>
      <c r="D329" s="11" t="str">
        <f>'[1]TCE - ANEXO III - Preencher'!E338</f>
        <v>PAULO JOSE DE ANDRADE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01/2026</v>
      </c>
      <c r="H329" s="14" t="str">
        <f>'[1]TCE - ANEXO III - Preencher'!I338</f>
        <v>0,00</v>
      </c>
      <c r="I329" s="14">
        <f>'[1]TCE - ANEXO III - Preencher'!J338</f>
        <v>185.15</v>
      </c>
      <c r="J329" s="14">
        <f>'[1]TCE - ANEXO III - Preencher'!K338</f>
        <v>0</v>
      </c>
      <c r="K329" s="15">
        <f>'[1]TCE - ANEXO III - Preencher'!L338</f>
        <v>101.6</v>
      </c>
      <c r="L329" s="15">
        <f>'[1]TCE - ANEXO III - Preencher'!M338</f>
        <v>16.21</v>
      </c>
      <c r="M329" s="15">
        <f t="shared" si="31"/>
        <v>85.389999999999986</v>
      </c>
      <c r="N329" s="15">
        <f>'[1]TCE - ANEXO III - Preencher'!O338</f>
        <v>2.16</v>
      </c>
      <c r="O329" s="15">
        <f>'[1]TCE - ANEXO III - Preencher'!P338</f>
        <v>0</v>
      </c>
      <c r="P329" s="16">
        <f t="shared" si="32"/>
        <v>2.16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1807</v>
      </c>
      <c r="Y329" s="15">
        <f>'[1]TCE - ANEXO III - Preencher'!Z338</f>
        <v>0</v>
      </c>
      <c r="Z329" s="16">
        <f t="shared" si="35"/>
        <v>1807</v>
      </c>
      <c r="AA329" s="17" t="str">
        <f>IF('[1]TCE - ANEXO III - Preencher'!AB338="","",'[1]TCE - ANEXO III - Preencher'!AB338)</f>
        <v/>
      </c>
      <c r="AB329" s="15">
        <f t="shared" si="30"/>
        <v>2079.6999999999998</v>
      </c>
    </row>
    <row r="330" spans="1:28" x14ac:dyDescent="0.2">
      <c r="A330" s="8">
        <f>IFERROR(VLOOKUP(B330,'[1]DADOS (OCULTAR)'!$Q$3:$S$136,3,0),"")</f>
        <v>9767633000366</v>
      </c>
      <c r="B330" s="9" t="str">
        <f>'[1]TCE - ANEXO III - Preencher'!C339</f>
        <v>HOSPITAL ERMÍRIO COUTINHO - CG Nº 014/2022</v>
      </c>
      <c r="C330" s="10"/>
      <c r="D330" s="11" t="str">
        <f>'[1]TCE - ANEXO III - Preencher'!E339</f>
        <v>PAULO SERGIO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01/2026</v>
      </c>
      <c r="H330" s="14" t="str">
        <f>'[1]TCE - ANEXO III - Preencher'!I339</f>
        <v>0,00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2.16</v>
      </c>
      <c r="O330" s="15">
        <f>'[1]TCE - ANEXO III - Preencher'!P339</f>
        <v>0</v>
      </c>
      <c r="P330" s="16">
        <f t="shared" si="32"/>
        <v>2.16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2.16</v>
      </c>
    </row>
    <row r="331" spans="1:28" x14ac:dyDescent="0.2">
      <c r="A331" s="8">
        <f>IFERROR(VLOOKUP(B331,'[1]DADOS (OCULTAR)'!$Q$3:$S$136,3,0),"")</f>
        <v>9767633000366</v>
      </c>
      <c r="B331" s="9" t="str">
        <f>'[1]TCE - ANEXO III - Preencher'!C340</f>
        <v>HOSPITAL ERMÍRIO COUTINHO - CG Nº 014/2022</v>
      </c>
      <c r="C331" s="10"/>
      <c r="D331" s="11" t="str">
        <f>'[1]TCE - ANEXO III - Preencher'!E340</f>
        <v xml:space="preserve">PEDRITA FRANCA FREITAS NUNES 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2235-05</v>
      </c>
      <c r="G331" s="13" t="str">
        <f>IF('[1]TCE - ANEXO III - Preencher'!H340="","",'[1]TCE - ANEXO III - Preencher'!H340)</f>
        <v>01/2026</v>
      </c>
      <c r="H331" s="14" t="str">
        <f>'[1]TCE - ANEXO III - Preencher'!I340</f>
        <v>0,00</v>
      </c>
      <c r="I331" s="14">
        <f>'[1]TCE - ANEXO III - Preencher'!J340</f>
        <v>300.54000000000002</v>
      </c>
      <c r="J331" s="14">
        <f>'[1]TCE - ANEXO III - Preencher'!K340</f>
        <v>0</v>
      </c>
      <c r="K331" s="15">
        <f>'[1]TCE - ANEXO III - Preencher'!L340</f>
        <v>101.6</v>
      </c>
      <c r="L331" s="15">
        <f>'[1]TCE - ANEXO III - Preencher'!M340</f>
        <v>3.33</v>
      </c>
      <c r="M331" s="15">
        <f t="shared" si="31"/>
        <v>98.27</v>
      </c>
      <c r="N331" s="15">
        <f>'[1]TCE - ANEXO III - Preencher'!O340</f>
        <v>4.9800000000000004</v>
      </c>
      <c r="O331" s="15">
        <f>'[1]TCE - ANEXO III - Preencher'!P340</f>
        <v>0</v>
      </c>
      <c r="P331" s="16">
        <f t="shared" si="32"/>
        <v>4.9800000000000004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2096.2800000000002</v>
      </c>
      <c r="Y331" s="15">
        <f>'[1]TCE - ANEXO III - Preencher'!Z340</f>
        <v>0</v>
      </c>
      <c r="Z331" s="16">
        <f t="shared" si="35"/>
        <v>2096.2800000000002</v>
      </c>
      <c r="AA331" s="17" t="str">
        <f>IF('[1]TCE - ANEXO III - Preencher'!AB340="","",'[1]TCE - ANEXO III - Preencher'!AB340)</f>
        <v/>
      </c>
      <c r="AB331" s="15">
        <f t="shared" si="30"/>
        <v>2500.0700000000002</v>
      </c>
    </row>
    <row r="332" spans="1:28" x14ac:dyDescent="0.2">
      <c r="A332" s="8">
        <f>IFERROR(VLOOKUP(B332,'[1]DADOS (OCULTAR)'!$Q$3:$S$136,3,0),"")</f>
        <v>9767633000366</v>
      </c>
      <c r="B332" s="9" t="str">
        <f>'[1]TCE - ANEXO III - Preencher'!C341</f>
        <v>HOSPITAL ERMÍRIO COUTINHO - CG Nº 014/2022</v>
      </c>
      <c r="C332" s="10"/>
      <c r="D332" s="11" t="str">
        <f>'[1]TCE - ANEXO III - Preencher'!E341</f>
        <v>PRISCILA KARLA ROCHA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01/2026</v>
      </c>
      <c r="H332" s="14" t="str">
        <f>'[1]TCE - ANEXO III - Preencher'!I341</f>
        <v>0,00</v>
      </c>
      <c r="I332" s="14">
        <f>'[1]TCE - ANEXO III - Preencher'!J341</f>
        <v>162.37</v>
      </c>
      <c r="J332" s="14">
        <f>'[1]TCE - ANEXO III - Preencher'!K341</f>
        <v>0</v>
      </c>
      <c r="K332" s="15">
        <f>'[1]TCE - ANEXO III - Preencher'!L341</f>
        <v>101.6</v>
      </c>
      <c r="L332" s="15">
        <f>'[1]TCE - ANEXO III - Preencher'!M341</f>
        <v>16.21</v>
      </c>
      <c r="M332" s="15">
        <f t="shared" si="31"/>
        <v>85.389999999999986</v>
      </c>
      <c r="N332" s="15">
        <f>'[1]TCE - ANEXO III - Preencher'!O341</f>
        <v>2.16</v>
      </c>
      <c r="O332" s="15">
        <f>'[1]TCE - ANEXO III - Preencher'!P341</f>
        <v>0</v>
      </c>
      <c r="P332" s="16">
        <f t="shared" si="32"/>
        <v>2.16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1807</v>
      </c>
      <c r="Y332" s="15">
        <f>'[1]TCE - ANEXO III - Preencher'!Z341</f>
        <v>0</v>
      </c>
      <c r="Z332" s="16">
        <f t="shared" si="35"/>
        <v>1807</v>
      </c>
      <c r="AA332" s="17" t="str">
        <f>IF('[1]TCE - ANEXO III - Preencher'!AB341="","",'[1]TCE - ANEXO III - Preencher'!AB341)</f>
        <v/>
      </c>
      <c r="AB332" s="15">
        <f t="shared" si="30"/>
        <v>2056.92</v>
      </c>
    </row>
    <row r="333" spans="1:28" x14ac:dyDescent="0.2">
      <c r="A333" s="8">
        <f>IFERROR(VLOOKUP(B333,'[1]DADOS (OCULTAR)'!$Q$3:$S$136,3,0),"")</f>
        <v>9767633000366</v>
      </c>
      <c r="B333" s="9" t="str">
        <f>'[1]TCE - ANEXO III - Preencher'!C342</f>
        <v>HOSPITAL ERMÍRIO COUTINHO - CG Nº 014/2022</v>
      </c>
      <c r="C333" s="10"/>
      <c r="D333" s="11" t="str">
        <f>'[1]TCE - ANEXO III - Preencher'!E342</f>
        <v>QUEILLA RODRIGUES DA SILVA ANDRADE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5211-30</v>
      </c>
      <c r="G333" s="13" t="str">
        <f>IF('[1]TCE - ANEXO III - Preencher'!H342="","",'[1]TCE - ANEXO III - Preencher'!H342)</f>
        <v>01/2026</v>
      </c>
      <c r="H333" s="14" t="str">
        <f>'[1]TCE - ANEXO III - Preencher'!I342</f>
        <v>0,00</v>
      </c>
      <c r="I333" s="14">
        <f>'[1]TCE - ANEXO III - Preencher'!J342</f>
        <v>159.26</v>
      </c>
      <c r="J333" s="14">
        <f>'[1]TCE - ANEXO III - Preencher'!K342</f>
        <v>0</v>
      </c>
      <c r="K333" s="15">
        <f>'[1]TCE - ANEXO III - Preencher'!L342</f>
        <v>101.6</v>
      </c>
      <c r="L333" s="15">
        <f>'[1]TCE - ANEXO III - Preencher'!M342</f>
        <v>16.21</v>
      </c>
      <c r="M333" s="15">
        <f t="shared" si="31"/>
        <v>85.389999999999986</v>
      </c>
      <c r="N333" s="15">
        <f>'[1]TCE - ANEXO III - Preencher'!O342</f>
        <v>2.16</v>
      </c>
      <c r="O333" s="15">
        <f>'[1]TCE - ANEXO III - Preencher'!P342</f>
        <v>0</v>
      </c>
      <c r="P333" s="16">
        <f t="shared" si="32"/>
        <v>2.16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134.80000000000001</v>
      </c>
      <c r="U333" s="15">
        <f>'[1]TCE - ANEXO III - Preencher'!V342</f>
        <v>0</v>
      </c>
      <c r="V333" s="16">
        <f t="shared" si="34"/>
        <v>134.80000000000001</v>
      </c>
      <c r="W333" s="17" t="str">
        <f>IF('[1]TCE - ANEXO III - Preencher'!X342="","",'[1]TCE - ANEXO III - Preencher'!X342)</f>
        <v>AUXILIO CRECHE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381.61</v>
      </c>
    </row>
    <row r="334" spans="1:28" x14ac:dyDescent="0.2">
      <c r="A334" s="8">
        <f>IFERROR(VLOOKUP(B334,'[1]DADOS (OCULTAR)'!$Q$3:$S$136,3,0),"")</f>
        <v>9767633000366</v>
      </c>
      <c r="B334" s="9" t="str">
        <f>'[1]TCE - ANEXO III - Preencher'!C343</f>
        <v>HOSPITAL ERMÍRIO COUTINHO - CG Nº 014/2022</v>
      </c>
      <c r="C334" s="10"/>
      <c r="D334" s="11" t="str">
        <f>'[1]TCE - ANEXO III - Preencher'!E343</f>
        <v>RAFAEL GUTEMBERGUE VICENTE CORREIA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2234-05</v>
      </c>
      <c r="G334" s="13" t="str">
        <f>IF('[1]TCE - ANEXO III - Preencher'!H343="","",'[1]TCE - ANEXO III - Preencher'!H343)</f>
        <v>01/2026</v>
      </c>
      <c r="H334" s="14" t="str">
        <f>'[1]TCE - ANEXO III - Preencher'!I343</f>
        <v>0,00</v>
      </c>
      <c r="I334" s="14">
        <f>'[1]TCE - ANEXO III - Preencher'!J343</f>
        <v>433.83</v>
      </c>
      <c r="J334" s="14">
        <f>'[1]TCE - ANEXO III - Preencher'!K343</f>
        <v>0</v>
      </c>
      <c r="K334" s="15">
        <f>'[1]TCE - ANEXO III - Preencher'!L343</f>
        <v>101.6</v>
      </c>
      <c r="L334" s="15">
        <f>'[1]TCE - ANEXO III - Preencher'!M343</f>
        <v>21.12</v>
      </c>
      <c r="M334" s="15">
        <f t="shared" si="31"/>
        <v>80.47999999999999</v>
      </c>
      <c r="N334" s="15">
        <f>'[1]TCE - ANEXO III - Preencher'!O343</f>
        <v>2.16</v>
      </c>
      <c r="O334" s="15">
        <f>'[1]TCE - ANEXO III - Preencher'!P343</f>
        <v>0</v>
      </c>
      <c r="P334" s="16">
        <f t="shared" si="32"/>
        <v>2.16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516.46999999999991</v>
      </c>
    </row>
    <row r="335" spans="1:28" x14ac:dyDescent="0.2">
      <c r="A335" s="8">
        <f>IFERROR(VLOOKUP(B335,'[1]DADOS (OCULTAR)'!$Q$3:$S$136,3,0),"")</f>
        <v>9767633000366</v>
      </c>
      <c r="B335" s="9" t="str">
        <f>'[1]TCE - ANEXO III - Preencher'!C344</f>
        <v>HOSPITAL ERMÍRIO COUTINHO - CG Nº 014/2022</v>
      </c>
      <c r="C335" s="10"/>
      <c r="D335" s="11" t="str">
        <f>'[1]TCE - ANEXO III - Preencher'!E344</f>
        <v>RAFAELA GOMES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01/2026</v>
      </c>
      <c r="H335" s="14" t="str">
        <f>'[1]TCE - ANEXO III - Preencher'!I344</f>
        <v>0,00</v>
      </c>
      <c r="I335" s="14">
        <f>'[1]TCE - ANEXO III - Preencher'!J344</f>
        <v>168.86</v>
      </c>
      <c r="J335" s="14">
        <f>'[1]TCE - ANEXO III - Preencher'!K344</f>
        <v>0</v>
      </c>
      <c r="K335" s="15">
        <f>'[1]TCE - ANEXO III - Preencher'!L344</f>
        <v>101.6</v>
      </c>
      <c r="L335" s="15">
        <f>'[1]TCE - ANEXO III - Preencher'!M344</f>
        <v>16.21</v>
      </c>
      <c r="M335" s="15">
        <f t="shared" si="31"/>
        <v>85.389999999999986</v>
      </c>
      <c r="N335" s="15">
        <f>'[1]TCE - ANEXO III - Preencher'!O344</f>
        <v>2.16</v>
      </c>
      <c r="O335" s="15">
        <f>'[1]TCE - ANEXO III - Preencher'!P344</f>
        <v>0</v>
      </c>
      <c r="P335" s="16">
        <f t="shared" si="32"/>
        <v>2.16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1807</v>
      </c>
      <c r="Y335" s="15">
        <f>'[1]TCE - ANEXO III - Preencher'!Z344</f>
        <v>0</v>
      </c>
      <c r="Z335" s="16">
        <f t="shared" si="35"/>
        <v>1807</v>
      </c>
      <c r="AA335" s="17" t="str">
        <f>IF('[1]TCE - ANEXO III - Preencher'!AB344="","",'[1]TCE - ANEXO III - Preencher'!AB344)</f>
        <v/>
      </c>
      <c r="AB335" s="15">
        <f t="shared" si="30"/>
        <v>2063.41</v>
      </c>
    </row>
    <row r="336" spans="1:28" x14ac:dyDescent="0.2">
      <c r="A336" s="8">
        <f>IFERROR(VLOOKUP(B336,'[1]DADOS (OCULTAR)'!$Q$3:$S$136,3,0),"")</f>
        <v>9767633000366</v>
      </c>
      <c r="B336" s="9" t="str">
        <f>'[1]TCE - ANEXO III - Preencher'!C345</f>
        <v>HOSPITAL ERMÍRIO COUTINHO - CG Nº 014/2022</v>
      </c>
      <c r="C336" s="10"/>
      <c r="D336" s="11" t="str">
        <f>'[1]TCE - ANEXO III - Preencher'!E345</f>
        <v>RAFAELA OLIVEIRA PIMENTEL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01/2026</v>
      </c>
      <c r="H336" s="14" t="str">
        <f>'[1]TCE - ANEXO III - Preencher'!I345</f>
        <v>0,00</v>
      </c>
      <c r="I336" s="14">
        <f>'[1]TCE - ANEXO III - Preencher'!J345</f>
        <v>162.37</v>
      </c>
      <c r="J336" s="14">
        <f>'[1]TCE - ANEXO III - Preencher'!K345</f>
        <v>0</v>
      </c>
      <c r="K336" s="15">
        <f>'[1]TCE - ANEXO III - Preencher'!L345</f>
        <v>101.6</v>
      </c>
      <c r="L336" s="15">
        <f>'[1]TCE - ANEXO III - Preencher'!M345</f>
        <v>16.21</v>
      </c>
      <c r="M336" s="15">
        <f t="shared" si="31"/>
        <v>85.389999999999986</v>
      </c>
      <c r="N336" s="15">
        <f>'[1]TCE - ANEXO III - Preencher'!O345</f>
        <v>2.16</v>
      </c>
      <c r="O336" s="15">
        <f>'[1]TCE - ANEXO III - Preencher'!P345</f>
        <v>0</v>
      </c>
      <c r="P336" s="16">
        <f t="shared" si="32"/>
        <v>2.16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81.02</v>
      </c>
      <c r="U336" s="15">
        <f>'[1]TCE - ANEXO III - Preencher'!V345</f>
        <v>0</v>
      </c>
      <c r="V336" s="16">
        <f t="shared" si="34"/>
        <v>81.02</v>
      </c>
      <c r="W336" s="17" t="str">
        <f>IF('[1]TCE - ANEXO III - Preencher'!X345="","",'[1]TCE - ANEXO III - Preencher'!X345)</f>
        <v>AUXILIO CRECHE</v>
      </c>
      <c r="X336" s="15">
        <f>'[1]TCE - ANEXO III - Preencher'!Y345</f>
        <v>1807</v>
      </c>
      <c r="Y336" s="15">
        <f>'[1]TCE - ANEXO III - Preencher'!Z345</f>
        <v>0</v>
      </c>
      <c r="Z336" s="16">
        <f t="shared" si="35"/>
        <v>1807</v>
      </c>
      <c r="AA336" s="17" t="str">
        <f>IF('[1]TCE - ANEXO III - Preencher'!AB345="","",'[1]TCE - ANEXO III - Preencher'!AB345)</f>
        <v/>
      </c>
      <c r="AB336" s="15">
        <f t="shared" si="30"/>
        <v>2137.94</v>
      </c>
    </row>
    <row r="337" spans="1:28" x14ac:dyDescent="0.2">
      <c r="A337" s="8">
        <f>IFERROR(VLOOKUP(B337,'[1]DADOS (OCULTAR)'!$Q$3:$S$136,3,0),"")</f>
        <v>9767633000366</v>
      </c>
      <c r="B337" s="9" t="str">
        <f>'[1]TCE - ANEXO III - Preencher'!C346</f>
        <v>HOSPITAL ERMÍRIO COUTINHO - CG Nº 014/2022</v>
      </c>
      <c r="C337" s="10"/>
      <c r="D337" s="11" t="str">
        <f>'[1]TCE - ANEXO III - Preencher'!E346</f>
        <v>RAFAELLA DOS SANTOS BEZERRA SOUSA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2237-10</v>
      </c>
      <c r="G337" s="13" t="str">
        <f>IF('[1]TCE - ANEXO III - Preencher'!H346="","",'[1]TCE - ANEXO III - Preencher'!H346)</f>
        <v>01/2026</v>
      </c>
      <c r="H337" s="14" t="str">
        <f>'[1]TCE - ANEXO III - Preencher'!I346</f>
        <v>0,00</v>
      </c>
      <c r="I337" s="14">
        <f>'[1]TCE - ANEXO III - Preencher'!J346</f>
        <v>319.42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2.16</v>
      </c>
      <c r="O337" s="15">
        <f>'[1]TCE - ANEXO III - Preencher'!P346</f>
        <v>0</v>
      </c>
      <c r="P337" s="16">
        <f t="shared" si="32"/>
        <v>2.16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321.58000000000004</v>
      </c>
    </row>
    <row r="338" spans="1:28" x14ac:dyDescent="0.2">
      <c r="A338" s="8">
        <f>IFERROR(VLOOKUP(B338,'[1]DADOS (OCULTAR)'!$Q$3:$S$136,3,0),"")</f>
        <v>9767633000366</v>
      </c>
      <c r="B338" s="9" t="str">
        <f>'[1]TCE - ANEXO III - Preencher'!C347</f>
        <v>HOSPITAL ERMÍRIO COUTINHO - CG Nº 014/2022</v>
      </c>
      <c r="C338" s="10"/>
      <c r="D338" s="11" t="str">
        <f>'[1]TCE - ANEXO III - Preencher'!E347</f>
        <v>RAIANE DA SILVA MOURA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01/2026</v>
      </c>
      <c r="H338" s="14" t="str">
        <f>'[1]TCE - ANEXO III - Preencher'!I347</f>
        <v>0,00</v>
      </c>
      <c r="I338" s="14">
        <f>'[1]TCE - ANEXO III - Preencher'!J347</f>
        <v>162.37</v>
      </c>
      <c r="J338" s="14">
        <f>'[1]TCE - ANEXO III - Preencher'!K347</f>
        <v>0</v>
      </c>
      <c r="K338" s="15">
        <f>'[1]TCE - ANEXO III - Preencher'!L347</f>
        <v>101.6</v>
      </c>
      <c r="L338" s="15">
        <f>'[1]TCE - ANEXO III - Preencher'!M347</f>
        <v>16.21</v>
      </c>
      <c r="M338" s="15">
        <f t="shared" si="31"/>
        <v>85.389999999999986</v>
      </c>
      <c r="N338" s="15">
        <f>'[1]TCE - ANEXO III - Preencher'!O347</f>
        <v>2.16</v>
      </c>
      <c r="O338" s="15">
        <f>'[1]TCE - ANEXO III - Preencher'!P347</f>
        <v>0</v>
      </c>
      <c r="P338" s="16">
        <f t="shared" si="32"/>
        <v>2.16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1807</v>
      </c>
      <c r="Y338" s="15">
        <f>'[1]TCE - ANEXO III - Preencher'!Z347</f>
        <v>0</v>
      </c>
      <c r="Z338" s="16">
        <f t="shared" si="35"/>
        <v>1807</v>
      </c>
      <c r="AA338" s="17" t="str">
        <f>IF('[1]TCE - ANEXO III - Preencher'!AB347="","",'[1]TCE - ANEXO III - Preencher'!AB347)</f>
        <v/>
      </c>
      <c r="AB338" s="15">
        <f t="shared" si="30"/>
        <v>2056.92</v>
      </c>
    </row>
    <row r="339" spans="1:28" x14ac:dyDescent="0.2">
      <c r="A339" s="8">
        <f>IFERROR(VLOOKUP(B339,'[1]DADOS (OCULTAR)'!$Q$3:$S$136,3,0),"")</f>
        <v>9767633000366</v>
      </c>
      <c r="B339" s="9" t="str">
        <f>'[1]TCE - ANEXO III - Preencher'!C348</f>
        <v>HOSPITAL ERMÍRIO COUTINHO - CG Nº 014/2022</v>
      </c>
      <c r="C339" s="10"/>
      <c r="D339" s="11" t="str">
        <f>'[1]TCE - ANEXO III - Preencher'!E348</f>
        <v>RAISSA RAMOS TOME MAXIMO</v>
      </c>
      <c r="E339" s="9" t="str">
        <f>IF('[1]TCE - ANEXO III - Preencher'!F348="4 - Assistência Odontológica","2 - Outros Profissionais da Saúde",'[1]TCE - ANEXO III - Preencher'!F348)</f>
        <v>1 - Médico</v>
      </c>
      <c r="F339" s="12" t="str">
        <f>'[1]TCE - ANEXO III - Preencher'!G348</f>
        <v>2251-24</v>
      </c>
      <c r="G339" s="13" t="str">
        <f>IF('[1]TCE - ANEXO III - Preencher'!H348="","",'[1]TCE - ANEXO III - Preencher'!H348)</f>
        <v>01/2026</v>
      </c>
      <c r="H339" s="14" t="str">
        <f>'[1]TCE - ANEXO III - Preencher'!I348</f>
        <v>0,00</v>
      </c>
      <c r="I339" s="14">
        <f>'[1]TCE - ANEXO III - Preencher'!J348</f>
        <v>949.51</v>
      </c>
      <c r="J339" s="14">
        <f>'[1]TCE - ANEXO III - Preencher'!K348</f>
        <v>0</v>
      </c>
      <c r="K339" s="15">
        <f>'[1]TCE - ANEXO III - Preencher'!L348</f>
        <v>101.6</v>
      </c>
      <c r="L339" s="15">
        <f>'[1]TCE - ANEXO III - Preencher'!M348</f>
        <v>7.33</v>
      </c>
      <c r="M339" s="15">
        <f t="shared" si="31"/>
        <v>94.27</v>
      </c>
      <c r="N339" s="15">
        <f>'[1]TCE - ANEXO III - Preencher'!O348</f>
        <v>8.58</v>
      </c>
      <c r="O339" s="15">
        <f>'[1]TCE - ANEXO III - Preencher'!P348</f>
        <v>0</v>
      </c>
      <c r="P339" s="16">
        <f t="shared" si="32"/>
        <v>8.58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1052.3599999999999</v>
      </c>
    </row>
    <row r="340" spans="1:28" x14ac:dyDescent="0.2">
      <c r="A340" s="8">
        <f>IFERROR(VLOOKUP(B340,'[1]DADOS (OCULTAR)'!$Q$3:$S$136,3,0),"")</f>
        <v>9767633000366</v>
      </c>
      <c r="B340" s="9" t="str">
        <f>'[1]TCE - ANEXO III - Preencher'!C349</f>
        <v>HOSPITAL ERMÍRIO COUTINHO - CG Nº 014/2022</v>
      </c>
      <c r="C340" s="10"/>
      <c r="D340" s="11" t="str">
        <f>'[1]TCE - ANEXO III - Preencher'!E349</f>
        <v>RAQUEL CRISTINA SILVA DO NASCIMENTO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5211-30</v>
      </c>
      <c r="G340" s="13" t="str">
        <f>IF('[1]TCE - ANEXO III - Preencher'!H349="","",'[1]TCE - ANEXO III - Preencher'!H349)</f>
        <v>01/2026</v>
      </c>
      <c r="H340" s="14" t="str">
        <f>'[1]TCE - ANEXO III - Preencher'!I349</f>
        <v>0,00</v>
      </c>
      <c r="I340" s="14">
        <f>'[1]TCE - ANEXO III - Preencher'!J349</f>
        <v>139.69</v>
      </c>
      <c r="J340" s="14">
        <f>'[1]TCE - ANEXO III - Preencher'!K349</f>
        <v>0</v>
      </c>
      <c r="K340" s="15">
        <f>'[1]TCE - ANEXO III - Preencher'!L349</f>
        <v>101.6</v>
      </c>
      <c r="L340" s="15">
        <f>'[1]TCE - ANEXO III - Preencher'!M349</f>
        <v>16.21</v>
      </c>
      <c r="M340" s="15">
        <f t="shared" si="31"/>
        <v>85.389999999999986</v>
      </c>
      <c r="N340" s="15">
        <f>'[1]TCE - ANEXO III - Preencher'!O349</f>
        <v>2.16</v>
      </c>
      <c r="O340" s="15">
        <f>'[1]TCE - ANEXO III - Preencher'!P349</f>
        <v>0</v>
      </c>
      <c r="P340" s="16">
        <f t="shared" si="32"/>
        <v>2.16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227.23999999999998</v>
      </c>
    </row>
    <row r="341" spans="1:28" x14ac:dyDescent="0.2">
      <c r="A341" s="8">
        <f>IFERROR(VLOOKUP(B341,'[1]DADOS (OCULTAR)'!$Q$3:$S$136,3,0),"")</f>
        <v>9767633000366</v>
      </c>
      <c r="B341" s="9" t="str">
        <f>'[1]TCE - ANEXO III - Preencher'!C350</f>
        <v>HOSPITAL ERMÍRIO COUTINHO - CG Nº 014/2022</v>
      </c>
      <c r="C341" s="10"/>
      <c r="D341" s="11" t="str">
        <f>'[1]TCE - ANEXO III - Preencher'!E350</f>
        <v>RAQUEL DA CRUZ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01/2026</v>
      </c>
      <c r="H341" s="14" t="str">
        <f>'[1]TCE - ANEXO III - Preencher'!I350</f>
        <v>0,00</v>
      </c>
      <c r="I341" s="14">
        <f>'[1]TCE - ANEXO III - Preencher'!J350</f>
        <v>197.27</v>
      </c>
      <c r="J341" s="14">
        <f>'[1]TCE - ANEXO III - Preencher'!K350</f>
        <v>0</v>
      </c>
      <c r="K341" s="15">
        <f>'[1]TCE - ANEXO III - Preencher'!L350</f>
        <v>101.6</v>
      </c>
      <c r="L341" s="15">
        <f>'[1]TCE - ANEXO III - Preencher'!M350</f>
        <v>16.21</v>
      </c>
      <c r="M341" s="15">
        <f t="shared" si="31"/>
        <v>85.389999999999986</v>
      </c>
      <c r="N341" s="15">
        <f>'[1]TCE - ANEXO III - Preencher'!O350</f>
        <v>2.16</v>
      </c>
      <c r="O341" s="15">
        <f>'[1]TCE - ANEXO III - Preencher'!P350</f>
        <v>0</v>
      </c>
      <c r="P341" s="16">
        <f t="shared" si="32"/>
        <v>2.16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1807</v>
      </c>
      <c r="Y341" s="15">
        <f>'[1]TCE - ANEXO III - Preencher'!Z350</f>
        <v>0</v>
      </c>
      <c r="Z341" s="16">
        <f t="shared" si="35"/>
        <v>1807</v>
      </c>
      <c r="AA341" s="17" t="str">
        <f>IF('[1]TCE - ANEXO III - Preencher'!AB350="","",'[1]TCE - ANEXO III - Preencher'!AB350)</f>
        <v/>
      </c>
      <c r="AB341" s="15">
        <f t="shared" si="30"/>
        <v>2091.8200000000002</v>
      </c>
    </row>
    <row r="342" spans="1:28" x14ac:dyDescent="0.2">
      <c r="A342" s="8">
        <f>IFERROR(VLOOKUP(B342,'[1]DADOS (OCULTAR)'!$Q$3:$S$136,3,0),"")</f>
        <v>9767633000366</v>
      </c>
      <c r="B342" s="9" t="str">
        <f>'[1]TCE - ANEXO III - Preencher'!C351</f>
        <v>HOSPITAL ERMÍRIO COUTINHO - CG Nº 014/2022</v>
      </c>
      <c r="C342" s="10"/>
      <c r="D342" s="11" t="str">
        <f>'[1]TCE - ANEXO III - Preencher'!E351</f>
        <v>RAUAN RICHERD DE ARAUJO SILVA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5211-30</v>
      </c>
      <c r="G342" s="13" t="str">
        <f>IF('[1]TCE - ANEXO III - Preencher'!H351="","",'[1]TCE - ANEXO III - Preencher'!H351)</f>
        <v>01/2026</v>
      </c>
      <c r="H342" s="14" t="str">
        <f>'[1]TCE - ANEXO III - Preencher'!I351</f>
        <v>0,00</v>
      </c>
      <c r="I342" s="14">
        <f>'[1]TCE - ANEXO III - Preencher'!J351</f>
        <v>183.28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2.16</v>
      </c>
      <c r="O342" s="15">
        <f>'[1]TCE - ANEXO III - Preencher'!P351</f>
        <v>0</v>
      </c>
      <c r="P342" s="16">
        <f t="shared" si="32"/>
        <v>2.16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185.44</v>
      </c>
    </row>
    <row r="343" spans="1:28" x14ac:dyDescent="0.2">
      <c r="A343" s="8">
        <f>IFERROR(VLOOKUP(B343,'[1]DADOS (OCULTAR)'!$Q$3:$S$136,3,0),"")</f>
        <v>9767633000366</v>
      </c>
      <c r="B343" s="9" t="str">
        <f>'[1]TCE - ANEXO III - Preencher'!C352</f>
        <v>HOSPITAL ERMÍRIO COUTINHO - CG Nº 014/2022</v>
      </c>
      <c r="C343" s="10"/>
      <c r="D343" s="11" t="str">
        <f>'[1]TCE - ANEXO III - Preencher'!E352</f>
        <v>RICARDO RODRIGUES  PEREIRA JUNIOR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3241-15</v>
      </c>
      <c r="G343" s="13" t="str">
        <f>IF('[1]TCE - ANEXO III - Preencher'!H352="","",'[1]TCE - ANEXO III - Preencher'!H352)</f>
        <v>01/2026</v>
      </c>
      <c r="H343" s="14" t="str">
        <f>'[1]TCE - ANEXO III - Preencher'!I352</f>
        <v>0,00</v>
      </c>
      <c r="I343" s="14">
        <f>'[1]TCE - ANEXO III - Preencher'!J352</f>
        <v>316.97000000000003</v>
      </c>
      <c r="J343" s="14">
        <f>'[1]TCE - ANEXO III - Preencher'!K352</f>
        <v>0</v>
      </c>
      <c r="K343" s="15">
        <f>'[1]TCE - ANEXO III - Preencher'!L352</f>
        <v>101.6</v>
      </c>
      <c r="L343" s="15">
        <f>'[1]TCE - ANEXO III - Preencher'!M352</f>
        <v>32.42</v>
      </c>
      <c r="M343" s="15">
        <f t="shared" si="31"/>
        <v>69.179999999999993</v>
      </c>
      <c r="N343" s="15">
        <f>'[1]TCE - ANEXO III - Preencher'!O352</f>
        <v>14.01</v>
      </c>
      <c r="O343" s="15">
        <f>'[1]TCE - ANEXO III - Preencher'!P352</f>
        <v>0</v>
      </c>
      <c r="P343" s="16">
        <f t="shared" si="32"/>
        <v>14.01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400.16</v>
      </c>
    </row>
    <row r="344" spans="1:28" x14ac:dyDescent="0.2">
      <c r="A344" s="8">
        <f>IFERROR(VLOOKUP(B344,'[1]DADOS (OCULTAR)'!$Q$3:$S$136,3,0),"")</f>
        <v>9767633000366</v>
      </c>
      <c r="B344" s="9" t="str">
        <f>'[1]TCE - ANEXO III - Preencher'!C353</f>
        <v>HOSPITAL ERMÍRIO COUTINHO - CG Nº 014/2022</v>
      </c>
      <c r="C344" s="10"/>
      <c r="D344" s="11" t="str">
        <f>'[1]TCE - ANEXO III - Preencher'!E353</f>
        <v>RIELTO DIAS MACIEL</v>
      </c>
      <c r="E344" s="9" t="str">
        <f>IF('[1]TCE - ANEXO III - Preencher'!F353="4 - Assistência Odontológica","2 - Outros Profissionais da Saúde",'[1]TCE - ANEXO III - Preencher'!F353)</f>
        <v>1 - Médico</v>
      </c>
      <c r="F344" s="12" t="str">
        <f>'[1]TCE - ANEXO III - Preencher'!G353</f>
        <v>2251-25</v>
      </c>
      <c r="G344" s="13" t="str">
        <f>IF('[1]TCE - ANEXO III - Preencher'!H353="","",'[1]TCE - ANEXO III - Preencher'!H353)</f>
        <v>01/2026</v>
      </c>
      <c r="H344" s="14" t="str">
        <f>'[1]TCE - ANEXO III - Preencher'!I353</f>
        <v>0,00</v>
      </c>
      <c r="I344" s="14">
        <f>'[1]TCE - ANEXO III - Preencher'!J353</f>
        <v>854.07</v>
      </c>
      <c r="J344" s="14">
        <f>'[1]TCE - ANEXO III - Preencher'!K353</f>
        <v>0</v>
      </c>
      <c r="K344" s="15">
        <f>'[1]TCE - ANEXO III - Preencher'!L353</f>
        <v>101.6</v>
      </c>
      <c r="L344" s="15">
        <f>'[1]TCE - ANEXO III - Preencher'!M353</f>
        <v>7.33</v>
      </c>
      <c r="M344" s="15">
        <f t="shared" si="31"/>
        <v>94.27</v>
      </c>
      <c r="N344" s="15">
        <f>'[1]TCE - ANEXO III - Preencher'!O353</f>
        <v>8.58</v>
      </c>
      <c r="O344" s="15">
        <f>'[1]TCE - ANEXO III - Preencher'!P353</f>
        <v>0</v>
      </c>
      <c r="P344" s="16">
        <f t="shared" si="32"/>
        <v>8.58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956.92000000000007</v>
      </c>
    </row>
    <row r="345" spans="1:28" x14ac:dyDescent="0.2">
      <c r="A345" s="8">
        <f>IFERROR(VLOOKUP(B345,'[1]DADOS (OCULTAR)'!$Q$3:$S$136,3,0),"")</f>
        <v>9767633000366</v>
      </c>
      <c r="B345" s="9" t="str">
        <f>'[1]TCE - ANEXO III - Preencher'!C354</f>
        <v>HOSPITAL ERMÍRIO COUTINHO - CG Nº 014/2022</v>
      </c>
      <c r="C345" s="10"/>
      <c r="D345" s="11" t="str">
        <f>'[1]TCE - ANEXO III - Preencher'!E354</f>
        <v>RISETE GOMES DE SOUZA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01/2026</v>
      </c>
      <c r="H345" s="14" t="str">
        <f>'[1]TCE - ANEXO III - Preencher'!I354</f>
        <v>0,00</v>
      </c>
      <c r="I345" s="14">
        <f>'[1]TCE - ANEXO III - Preencher'!J354</f>
        <v>180.86</v>
      </c>
      <c r="J345" s="14">
        <f>'[1]TCE - ANEXO III - Preencher'!K354</f>
        <v>0</v>
      </c>
      <c r="K345" s="15">
        <f>'[1]TCE - ANEXO III - Preencher'!L354</f>
        <v>101.6</v>
      </c>
      <c r="L345" s="15">
        <f>'[1]TCE - ANEXO III - Preencher'!M354</f>
        <v>16.21</v>
      </c>
      <c r="M345" s="15">
        <f t="shared" si="31"/>
        <v>85.389999999999986</v>
      </c>
      <c r="N345" s="15">
        <f>'[1]TCE - ANEXO III - Preencher'!O354</f>
        <v>2.16</v>
      </c>
      <c r="O345" s="15">
        <f>'[1]TCE - ANEXO III - Preencher'!P354</f>
        <v>0</v>
      </c>
      <c r="P345" s="16">
        <f t="shared" si="32"/>
        <v>2.16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1807</v>
      </c>
      <c r="Y345" s="15">
        <f>'[1]TCE - ANEXO III - Preencher'!Z354</f>
        <v>0</v>
      </c>
      <c r="Z345" s="16">
        <f t="shared" si="35"/>
        <v>1807</v>
      </c>
      <c r="AA345" s="17" t="str">
        <f>IF('[1]TCE - ANEXO III - Preencher'!AB354="","",'[1]TCE - ANEXO III - Preencher'!AB354)</f>
        <v/>
      </c>
      <c r="AB345" s="15">
        <f t="shared" si="30"/>
        <v>2075.41</v>
      </c>
    </row>
    <row r="346" spans="1:28" x14ac:dyDescent="0.2">
      <c r="A346" s="8">
        <f>IFERROR(VLOOKUP(B346,'[1]DADOS (OCULTAR)'!$Q$3:$S$136,3,0),"")</f>
        <v>9767633000366</v>
      </c>
      <c r="B346" s="9" t="str">
        <f>'[1]TCE - ANEXO III - Preencher'!C355</f>
        <v>HOSPITAL ERMÍRIO COUTINHO - CG Nº 014/2022</v>
      </c>
      <c r="C346" s="10"/>
      <c r="D346" s="11" t="str">
        <f>'[1]TCE - ANEXO III - Preencher'!E355</f>
        <v>RISONEIDE DO CARMO DA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01/2026</v>
      </c>
      <c r="H346" s="14" t="str">
        <f>'[1]TCE - ANEXO III - Preencher'!I355</f>
        <v>0,00</v>
      </c>
      <c r="I346" s="14">
        <f>'[1]TCE - ANEXO III - Preencher'!J355</f>
        <v>227.03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2.16</v>
      </c>
      <c r="O346" s="15">
        <f>'[1]TCE - ANEXO III - Preencher'!P355</f>
        <v>0</v>
      </c>
      <c r="P346" s="16">
        <f t="shared" si="32"/>
        <v>2.16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1807</v>
      </c>
      <c r="Y346" s="15">
        <f>'[1]TCE - ANEXO III - Preencher'!Z355</f>
        <v>0</v>
      </c>
      <c r="Z346" s="16">
        <f t="shared" si="35"/>
        <v>1807</v>
      </c>
      <c r="AA346" s="17" t="str">
        <f>IF('[1]TCE - ANEXO III - Preencher'!AB355="","",'[1]TCE - ANEXO III - Preencher'!AB355)</f>
        <v/>
      </c>
      <c r="AB346" s="15">
        <f t="shared" si="30"/>
        <v>2036.19</v>
      </c>
    </row>
    <row r="347" spans="1:28" x14ac:dyDescent="0.2">
      <c r="A347" s="8">
        <f>IFERROR(VLOOKUP(B347,'[1]DADOS (OCULTAR)'!$Q$3:$S$136,3,0),"")</f>
        <v>9767633000366</v>
      </c>
      <c r="B347" s="9" t="str">
        <f>'[1]TCE - ANEXO III - Preencher'!C356</f>
        <v>HOSPITAL ERMÍRIO COUTINHO - CG Nº 014/2022</v>
      </c>
      <c r="C347" s="10"/>
      <c r="D347" s="11" t="str">
        <f>'[1]TCE - ANEXO III - Preencher'!E356</f>
        <v>RITA DE CASSIA DA SILVA NUNES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01/2026</v>
      </c>
      <c r="H347" s="14" t="str">
        <f>'[1]TCE - ANEXO III - Preencher'!I356</f>
        <v>0,00</v>
      </c>
      <c r="I347" s="14">
        <f>'[1]TCE - ANEXO III - Preencher'!J356</f>
        <v>162.37</v>
      </c>
      <c r="J347" s="14">
        <f>'[1]TCE - ANEXO III - Preencher'!K356</f>
        <v>0</v>
      </c>
      <c r="K347" s="15">
        <f>'[1]TCE - ANEXO III - Preencher'!L356</f>
        <v>101.6</v>
      </c>
      <c r="L347" s="15">
        <f>'[1]TCE - ANEXO III - Preencher'!M356</f>
        <v>16.21</v>
      </c>
      <c r="M347" s="15">
        <f t="shared" si="31"/>
        <v>85.389999999999986</v>
      </c>
      <c r="N347" s="15">
        <f>'[1]TCE - ANEXO III - Preencher'!O356</f>
        <v>2.16</v>
      </c>
      <c r="O347" s="15">
        <f>'[1]TCE - ANEXO III - Preencher'!P356</f>
        <v>0</v>
      </c>
      <c r="P347" s="16">
        <f t="shared" si="32"/>
        <v>2.16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1807</v>
      </c>
      <c r="Y347" s="15">
        <f>'[1]TCE - ANEXO III - Preencher'!Z356</f>
        <v>0</v>
      </c>
      <c r="Z347" s="16">
        <f t="shared" si="35"/>
        <v>1807</v>
      </c>
      <c r="AA347" s="17" t="str">
        <f>IF('[1]TCE - ANEXO III - Preencher'!AB356="","",'[1]TCE - ANEXO III - Preencher'!AB356)</f>
        <v/>
      </c>
      <c r="AB347" s="15">
        <f t="shared" si="30"/>
        <v>2056.92</v>
      </c>
    </row>
    <row r="348" spans="1:28" x14ac:dyDescent="0.2">
      <c r="A348" s="8">
        <f>IFERROR(VLOOKUP(B348,'[1]DADOS (OCULTAR)'!$Q$3:$S$136,3,0),"")</f>
        <v>9767633000366</v>
      </c>
      <c r="B348" s="9" t="str">
        <f>'[1]TCE - ANEXO III - Preencher'!C357</f>
        <v>HOSPITAL ERMÍRIO COUTINHO - CG Nº 014/2022</v>
      </c>
      <c r="C348" s="10"/>
      <c r="D348" s="11" t="str">
        <f>'[1]TCE - ANEXO III - Preencher'!E357</f>
        <v>ROBERTA RODRIGUES DE OLIVEIRA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2235-05</v>
      </c>
      <c r="G348" s="13" t="str">
        <f>IF('[1]TCE - ANEXO III - Preencher'!H357="","",'[1]TCE - ANEXO III - Preencher'!H357)</f>
        <v>01/2026</v>
      </c>
      <c r="H348" s="14" t="str">
        <f>'[1]TCE - ANEXO III - Preencher'!I357</f>
        <v>0,00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666.43</v>
      </c>
      <c r="Y348" s="15">
        <f>'[1]TCE - ANEXO III - Preencher'!Z357</f>
        <v>0</v>
      </c>
      <c r="Z348" s="16">
        <f t="shared" si="35"/>
        <v>666.43</v>
      </c>
      <c r="AA348" s="17" t="str">
        <f>IF('[1]TCE - ANEXO III - Preencher'!AB357="","",'[1]TCE - ANEXO III - Preencher'!AB357)</f>
        <v/>
      </c>
      <c r="AB348" s="15">
        <f t="shared" si="30"/>
        <v>666.43</v>
      </c>
    </row>
    <row r="349" spans="1:28" x14ac:dyDescent="0.2">
      <c r="A349" s="8">
        <f>IFERROR(VLOOKUP(B349,'[1]DADOS (OCULTAR)'!$Q$3:$S$136,3,0),"")</f>
        <v>9767633000366</v>
      </c>
      <c r="B349" s="9" t="str">
        <f>'[1]TCE - ANEXO III - Preencher'!C358</f>
        <v>HOSPITAL ERMÍRIO COUTINHO - CG Nº 014/2022</v>
      </c>
      <c r="C349" s="10"/>
      <c r="D349" s="11" t="str">
        <f>'[1]TCE - ANEXO III - Preencher'!E358</f>
        <v>ROBERTA ROSEANE ARAUJO DE MORAES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1312-10</v>
      </c>
      <c r="G349" s="13" t="str">
        <f>IF('[1]TCE - ANEXO III - Preencher'!H358="","",'[1]TCE - ANEXO III - Preencher'!H358)</f>
        <v>01/2026</v>
      </c>
      <c r="H349" s="14" t="str">
        <f>'[1]TCE - ANEXO III - Preencher'!I358</f>
        <v>0,00</v>
      </c>
      <c r="I349" s="14">
        <f>'[1]TCE - ANEXO III - Preencher'!J358</f>
        <v>418.41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2.16</v>
      </c>
      <c r="O349" s="15">
        <f>'[1]TCE - ANEXO III - Preencher'!P358</f>
        <v>0</v>
      </c>
      <c r="P349" s="16">
        <f t="shared" si="32"/>
        <v>2.16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420.57000000000005</v>
      </c>
    </row>
    <row r="350" spans="1:28" x14ac:dyDescent="0.2">
      <c r="A350" s="8">
        <f>IFERROR(VLOOKUP(B350,'[1]DADOS (OCULTAR)'!$Q$3:$S$136,3,0),"")</f>
        <v>9767633000366</v>
      </c>
      <c r="B350" s="9" t="str">
        <f>'[1]TCE - ANEXO III - Preencher'!C359</f>
        <v>HOSPITAL ERMÍRIO COUTINHO - CG Nº 014/2022</v>
      </c>
      <c r="C350" s="10"/>
      <c r="D350" s="11" t="str">
        <f>'[1]TCE - ANEXO III - Preencher'!E359</f>
        <v>ROBSON ALECRIM ROCHA</v>
      </c>
      <c r="E350" s="9" t="str">
        <f>IF('[1]TCE - ANEXO III - Preencher'!F359="4 - Assistência Odontológica","2 - Outros Profissionais da Saúde",'[1]TCE - ANEXO III - Preencher'!F359)</f>
        <v>1 - Médico</v>
      </c>
      <c r="F350" s="12" t="str">
        <f>'[1]TCE - ANEXO III - Preencher'!G359</f>
        <v>2251-25</v>
      </c>
      <c r="G350" s="13" t="str">
        <f>IF('[1]TCE - ANEXO III - Preencher'!H359="","",'[1]TCE - ANEXO III - Preencher'!H359)</f>
        <v>01/2026</v>
      </c>
      <c r="H350" s="14" t="str">
        <f>'[1]TCE - ANEXO III - Preencher'!I359</f>
        <v>0,00</v>
      </c>
      <c r="I350" s="14">
        <f>'[1]TCE - ANEXO III - Preencher'!J359</f>
        <v>1021.51</v>
      </c>
      <c r="J350" s="14">
        <f>'[1]TCE - ANEXO III - Preencher'!K359</f>
        <v>0</v>
      </c>
      <c r="K350" s="15">
        <f>'[1]TCE - ANEXO III - Preencher'!L359</f>
        <v>101.6</v>
      </c>
      <c r="L350" s="15">
        <f>'[1]TCE - ANEXO III - Preencher'!M359</f>
        <v>7.33</v>
      </c>
      <c r="M350" s="15">
        <f t="shared" si="31"/>
        <v>94.27</v>
      </c>
      <c r="N350" s="15">
        <f>'[1]TCE - ANEXO III - Preencher'!O359</f>
        <v>8.58</v>
      </c>
      <c r="O350" s="15">
        <f>'[1]TCE - ANEXO III - Preencher'!P359</f>
        <v>0</v>
      </c>
      <c r="P350" s="16">
        <f t="shared" si="32"/>
        <v>8.58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1124.3599999999999</v>
      </c>
    </row>
    <row r="351" spans="1:28" x14ac:dyDescent="0.2">
      <c r="A351" s="8">
        <f>IFERROR(VLOOKUP(B351,'[1]DADOS (OCULTAR)'!$Q$3:$S$136,3,0),"")</f>
        <v>9767633000366</v>
      </c>
      <c r="B351" s="9" t="str">
        <f>'[1]TCE - ANEXO III - Preencher'!C360</f>
        <v>HOSPITAL ERMÍRIO COUTINHO - CG Nº 014/2022</v>
      </c>
      <c r="C351" s="10"/>
      <c r="D351" s="11" t="str">
        <f>'[1]TCE - ANEXO III - Preencher'!E360</f>
        <v>ROBSON FREITAS REGO</v>
      </c>
      <c r="E351" s="9" t="str">
        <f>IF('[1]TCE - ANEXO III - Preencher'!F360="4 - Assistência Odontológica","2 - Outros Profissionais da Saúde",'[1]TCE - ANEXO III - Preencher'!F360)</f>
        <v>1 - Médico</v>
      </c>
      <c r="F351" s="12" t="str">
        <f>'[1]TCE - ANEXO III - Preencher'!G360</f>
        <v>2252-50</v>
      </c>
      <c r="G351" s="13" t="str">
        <f>IF('[1]TCE - ANEXO III - Preencher'!H360="","",'[1]TCE - ANEXO III - Preencher'!H360)</f>
        <v>01/2026</v>
      </c>
      <c r="H351" s="14" t="str">
        <f>'[1]TCE - ANEXO III - Preencher'!I360</f>
        <v>0,00</v>
      </c>
      <c r="I351" s="14">
        <f>'[1]TCE - ANEXO III - Preencher'!J360</f>
        <v>1168.23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8.58</v>
      </c>
      <c r="O351" s="15">
        <f>'[1]TCE - ANEXO III - Preencher'!P360</f>
        <v>0</v>
      </c>
      <c r="P351" s="16">
        <f t="shared" si="32"/>
        <v>8.58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1176.81</v>
      </c>
    </row>
    <row r="352" spans="1:28" x14ac:dyDescent="0.2">
      <c r="A352" s="8">
        <f>IFERROR(VLOOKUP(B352,'[1]DADOS (OCULTAR)'!$Q$3:$S$136,3,0),"")</f>
        <v>9767633000366</v>
      </c>
      <c r="B352" s="9" t="str">
        <f>'[1]TCE - ANEXO III - Preencher'!C361</f>
        <v>HOSPITAL ERMÍRIO COUTINHO - CG Nº 014/2022</v>
      </c>
      <c r="C352" s="10"/>
      <c r="D352" s="11" t="str">
        <f>'[1]TCE - ANEXO III - Preencher'!E361</f>
        <v>ROGERIO MARQUES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3241-15</v>
      </c>
      <c r="G352" s="13" t="str">
        <f>IF('[1]TCE - ANEXO III - Preencher'!H361="","",'[1]TCE - ANEXO III - Preencher'!H361)</f>
        <v>01/2026</v>
      </c>
      <c r="H352" s="14" t="str">
        <f>'[1]TCE - ANEXO III - Preencher'!I361</f>
        <v>0,00</v>
      </c>
      <c r="I352" s="14">
        <f>'[1]TCE - ANEXO III - Preencher'!J361</f>
        <v>465.77</v>
      </c>
      <c r="J352" s="14">
        <f>'[1]TCE - ANEXO III - Preencher'!K361</f>
        <v>0</v>
      </c>
      <c r="K352" s="15">
        <f>'[1]TCE - ANEXO III - Preencher'!L361</f>
        <v>101.6</v>
      </c>
      <c r="L352" s="15">
        <f>'[1]TCE - ANEXO III - Preencher'!M361</f>
        <v>32.42</v>
      </c>
      <c r="M352" s="15">
        <f t="shared" si="31"/>
        <v>69.179999999999993</v>
      </c>
      <c r="N352" s="15">
        <f>'[1]TCE - ANEXO III - Preencher'!O361</f>
        <v>14.01</v>
      </c>
      <c r="O352" s="15">
        <f>'[1]TCE - ANEXO III - Preencher'!P361</f>
        <v>0</v>
      </c>
      <c r="P352" s="16">
        <f t="shared" si="32"/>
        <v>14.01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548.95999999999992</v>
      </c>
    </row>
    <row r="353" spans="1:28" x14ac:dyDescent="0.2">
      <c r="A353" s="8">
        <f>IFERROR(VLOOKUP(B353,'[1]DADOS (OCULTAR)'!$Q$3:$S$136,3,0),"")</f>
        <v>9767633000366</v>
      </c>
      <c r="B353" s="9" t="str">
        <f>'[1]TCE - ANEXO III - Preencher'!C362</f>
        <v>HOSPITAL ERMÍRIO COUTINHO - CG Nº 014/2022</v>
      </c>
      <c r="C353" s="10"/>
      <c r="D353" s="11" t="str">
        <f>'[1]TCE - ANEXO III - Preencher'!E362</f>
        <v>ROMULO PIRES DE SOUZA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1312-05</v>
      </c>
      <c r="G353" s="13" t="str">
        <f>IF('[1]TCE - ANEXO III - Preencher'!H362="","",'[1]TCE - ANEXO III - Preencher'!H362)</f>
        <v>01/2026</v>
      </c>
      <c r="H353" s="14" t="str">
        <f>'[1]TCE - ANEXO III - Preencher'!I362</f>
        <v>0,00</v>
      </c>
      <c r="I353" s="14">
        <f>'[1]TCE - ANEXO III - Preencher'!J362</f>
        <v>2248.88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2.16</v>
      </c>
      <c r="O353" s="15">
        <f>'[1]TCE - ANEXO III - Preencher'!P362</f>
        <v>0</v>
      </c>
      <c r="P353" s="16">
        <f t="shared" si="32"/>
        <v>2.16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2251.04</v>
      </c>
    </row>
    <row r="354" spans="1:28" x14ac:dyDescent="0.2">
      <c r="A354" s="8">
        <f>IFERROR(VLOOKUP(B354,'[1]DADOS (OCULTAR)'!$Q$3:$S$136,3,0),"")</f>
        <v>9767633000366</v>
      </c>
      <c r="B354" s="9" t="str">
        <f>'[1]TCE - ANEXO III - Preencher'!C363</f>
        <v>HOSPITAL ERMÍRIO COUTINHO - CG Nº 014/2022</v>
      </c>
      <c r="C354" s="10"/>
      <c r="D354" s="11" t="str">
        <f>'[1]TCE - ANEXO III - Preencher'!E363</f>
        <v>ROSANGELA MARIA REGO DE ALMEIDA NASCIMENTO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01/2026</v>
      </c>
      <c r="H354" s="14" t="str">
        <f>'[1]TCE - ANEXO III - Preencher'!I363</f>
        <v>0,00</v>
      </c>
      <c r="I354" s="14">
        <f>'[1]TCE - ANEXO III - Preencher'!J363</f>
        <v>191.35</v>
      </c>
      <c r="J354" s="14">
        <f>'[1]TCE - ANEXO III - Preencher'!K363</f>
        <v>0</v>
      </c>
      <c r="K354" s="15">
        <f>'[1]TCE - ANEXO III - Preencher'!L363</f>
        <v>101.6</v>
      </c>
      <c r="L354" s="15">
        <f>'[1]TCE - ANEXO III - Preencher'!M363</f>
        <v>16.21</v>
      </c>
      <c r="M354" s="15">
        <f t="shared" si="31"/>
        <v>85.389999999999986</v>
      </c>
      <c r="N354" s="15">
        <f>'[1]TCE - ANEXO III - Preencher'!O363</f>
        <v>2.16</v>
      </c>
      <c r="O354" s="15">
        <f>'[1]TCE - ANEXO III - Preencher'!P363</f>
        <v>0</v>
      </c>
      <c r="P354" s="16">
        <f t="shared" si="32"/>
        <v>2.16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1807</v>
      </c>
      <c r="Y354" s="15">
        <f>'[1]TCE - ANEXO III - Preencher'!Z363</f>
        <v>0</v>
      </c>
      <c r="Z354" s="16">
        <f t="shared" si="35"/>
        <v>1807</v>
      </c>
      <c r="AA354" s="17" t="str">
        <f>IF('[1]TCE - ANEXO III - Preencher'!AB363="","",'[1]TCE - ANEXO III - Preencher'!AB363)</f>
        <v/>
      </c>
      <c r="AB354" s="15">
        <f t="shared" si="30"/>
        <v>2085.9</v>
      </c>
    </row>
    <row r="355" spans="1:28" x14ac:dyDescent="0.2">
      <c r="A355" s="8">
        <f>IFERROR(VLOOKUP(B355,'[1]DADOS (OCULTAR)'!$Q$3:$S$136,3,0),"")</f>
        <v>9767633000366</v>
      </c>
      <c r="B355" s="9" t="str">
        <f>'[1]TCE - ANEXO III - Preencher'!C364</f>
        <v>HOSPITAL ERMÍRIO COUTINHO - CG Nº 014/2022</v>
      </c>
      <c r="C355" s="10"/>
      <c r="D355" s="11" t="str">
        <f>'[1]TCE - ANEXO III - Preencher'!E364</f>
        <v>ROSELANE SOUZA MOURA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01/2026</v>
      </c>
      <c r="H355" s="14" t="str">
        <f>'[1]TCE - ANEXO III - Preencher'!I364</f>
        <v>0,00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328.55</v>
      </c>
      <c r="Y355" s="15">
        <f>'[1]TCE - ANEXO III - Preencher'!Z364</f>
        <v>0</v>
      </c>
      <c r="Z355" s="16">
        <f t="shared" si="35"/>
        <v>328.55</v>
      </c>
      <c r="AA355" s="17" t="str">
        <f>IF('[1]TCE - ANEXO III - Preencher'!AB364="","",'[1]TCE - ANEXO III - Preencher'!AB364)</f>
        <v/>
      </c>
      <c r="AB355" s="15">
        <f t="shared" si="30"/>
        <v>328.55</v>
      </c>
    </row>
    <row r="356" spans="1:28" x14ac:dyDescent="0.2">
      <c r="A356" s="8">
        <f>IFERROR(VLOOKUP(B356,'[1]DADOS (OCULTAR)'!$Q$3:$S$136,3,0),"")</f>
        <v>9767633000366</v>
      </c>
      <c r="B356" s="9" t="str">
        <f>'[1]TCE - ANEXO III - Preencher'!C365</f>
        <v>HOSPITAL ERMÍRIO COUTINHO - CG Nº 014/2022</v>
      </c>
      <c r="C356" s="10"/>
      <c r="D356" s="11" t="str">
        <f>'[1]TCE - ANEXO III - Preencher'!E365</f>
        <v>ROSENILDO FERREIRA LEITE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5143-10</v>
      </c>
      <c r="G356" s="13" t="str">
        <f>IF('[1]TCE - ANEXO III - Preencher'!H365="","",'[1]TCE - ANEXO III - Preencher'!H365)</f>
        <v>01/2026</v>
      </c>
      <c r="H356" s="14" t="str">
        <f>'[1]TCE - ANEXO III - Preencher'!I365</f>
        <v>0,00</v>
      </c>
      <c r="I356" s="14">
        <f>'[1]TCE - ANEXO III - Preencher'!J365</f>
        <v>178.01</v>
      </c>
      <c r="J356" s="14">
        <f>'[1]TCE - ANEXO III - Preencher'!K365</f>
        <v>0</v>
      </c>
      <c r="K356" s="15">
        <f>'[1]TCE - ANEXO III - Preencher'!L365</f>
        <v>101.6</v>
      </c>
      <c r="L356" s="15">
        <f>'[1]TCE - ANEXO III - Preencher'!M365</f>
        <v>16.21</v>
      </c>
      <c r="M356" s="15">
        <f t="shared" si="31"/>
        <v>85.389999999999986</v>
      </c>
      <c r="N356" s="15">
        <f>'[1]TCE - ANEXO III - Preencher'!O365</f>
        <v>2.16</v>
      </c>
      <c r="O356" s="15">
        <f>'[1]TCE - ANEXO III - Preencher'!P365</f>
        <v>0</v>
      </c>
      <c r="P356" s="16">
        <f t="shared" si="32"/>
        <v>2.16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265.56</v>
      </c>
    </row>
    <row r="357" spans="1:28" x14ac:dyDescent="0.2">
      <c r="A357" s="8">
        <f>IFERROR(VLOOKUP(B357,'[1]DADOS (OCULTAR)'!$Q$3:$S$136,3,0),"")</f>
        <v>9767633000366</v>
      </c>
      <c r="B357" s="9" t="str">
        <f>'[1]TCE - ANEXO III - Preencher'!C366</f>
        <v>HOSPITAL ERMÍRIO COUTINHO - CG Nº 014/2022</v>
      </c>
      <c r="C357" s="10"/>
      <c r="D357" s="11" t="str">
        <f>'[1]TCE - ANEXO III - Preencher'!E366</f>
        <v xml:space="preserve">ROSICLEIDE SANTOS CARVALHO 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01/2026</v>
      </c>
      <c r="H357" s="14" t="str">
        <f>'[1]TCE - ANEXO III - Preencher'!I366</f>
        <v>0,00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328.55</v>
      </c>
      <c r="Y357" s="15">
        <f>'[1]TCE - ANEXO III - Preencher'!Z366</f>
        <v>0</v>
      </c>
      <c r="Z357" s="16">
        <f t="shared" si="35"/>
        <v>328.55</v>
      </c>
      <c r="AA357" s="17" t="str">
        <f>IF('[1]TCE - ANEXO III - Preencher'!AB366="","",'[1]TCE - ANEXO III - Preencher'!AB366)</f>
        <v/>
      </c>
      <c r="AB357" s="15">
        <f t="shared" si="30"/>
        <v>328.55</v>
      </c>
    </row>
    <row r="358" spans="1:28" x14ac:dyDescent="0.2">
      <c r="A358" s="8">
        <f>IFERROR(VLOOKUP(B358,'[1]DADOS (OCULTAR)'!$Q$3:$S$136,3,0),"")</f>
        <v>9767633000366</v>
      </c>
      <c r="B358" s="9" t="str">
        <f>'[1]TCE - ANEXO III - Preencher'!C367</f>
        <v>HOSPITAL ERMÍRIO COUTINHO - CG Nº 014/2022</v>
      </c>
      <c r="C358" s="10"/>
      <c r="D358" s="11" t="str">
        <f>'[1]TCE - ANEXO III - Preencher'!E367</f>
        <v>RUTE DANIELE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2234-05</v>
      </c>
      <c r="G358" s="13" t="str">
        <f>IF('[1]TCE - ANEXO III - Preencher'!H367="","",'[1]TCE - ANEXO III - Preencher'!H367)</f>
        <v>01/2026</v>
      </c>
      <c r="H358" s="14" t="str">
        <f>'[1]TCE - ANEXO III - Preencher'!I367</f>
        <v>0,00</v>
      </c>
      <c r="I358" s="14">
        <f>'[1]TCE - ANEXO III - Preencher'!J367</f>
        <v>337.97</v>
      </c>
      <c r="J358" s="14">
        <f>'[1]TCE - ANEXO III - Preencher'!K367</f>
        <v>0</v>
      </c>
      <c r="K358" s="15">
        <f>'[1]TCE - ANEXO III - Preencher'!L367</f>
        <v>101.6</v>
      </c>
      <c r="L358" s="15">
        <f>'[1]TCE - ANEXO III - Preencher'!M367</f>
        <v>21.12</v>
      </c>
      <c r="M358" s="15">
        <f t="shared" si="31"/>
        <v>80.47999999999999</v>
      </c>
      <c r="N358" s="15">
        <f>'[1]TCE - ANEXO III - Preencher'!O367</f>
        <v>2.16</v>
      </c>
      <c r="O358" s="15">
        <f>'[1]TCE - ANEXO III - Preencher'!P367</f>
        <v>0</v>
      </c>
      <c r="P358" s="16">
        <f t="shared" si="32"/>
        <v>2.16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420.61000000000007</v>
      </c>
    </row>
    <row r="359" spans="1:28" x14ac:dyDescent="0.2">
      <c r="A359" s="8">
        <f>IFERROR(VLOOKUP(B359,'[1]DADOS (OCULTAR)'!$Q$3:$S$136,3,0),"")</f>
        <v>9767633000366</v>
      </c>
      <c r="B359" s="9" t="str">
        <f>'[1]TCE - ANEXO III - Preencher'!C368</f>
        <v>HOSPITAL ERMÍRIO COUTINHO - CG Nº 014/2022</v>
      </c>
      <c r="C359" s="10"/>
      <c r="D359" s="11" t="str">
        <f>'[1]TCE - ANEXO III - Preencher'!E368</f>
        <v>SANDRA MARIA PESSOA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4221-10</v>
      </c>
      <c r="G359" s="13" t="str">
        <f>IF('[1]TCE - ANEXO III - Preencher'!H368="","",'[1]TCE - ANEXO III - Preencher'!H368)</f>
        <v>01/2026</v>
      </c>
      <c r="H359" s="14" t="str">
        <f>'[1]TCE - ANEXO III - Preencher'!I368</f>
        <v>0,00</v>
      </c>
      <c r="I359" s="14">
        <f>'[1]TCE - ANEXO III - Preencher'!J368</f>
        <v>206.77</v>
      </c>
      <c r="J359" s="14">
        <f>'[1]TCE - ANEXO III - Preencher'!K368</f>
        <v>0</v>
      </c>
      <c r="K359" s="15">
        <f>'[1]TCE - ANEXO III - Preencher'!L368</f>
        <v>101.6</v>
      </c>
      <c r="L359" s="15">
        <f>'[1]TCE - ANEXO III - Preencher'!M368</f>
        <v>16.21</v>
      </c>
      <c r="M359" s="15">
        <f t="shared" si="31"/>
        <v>85.389999999999986</v>
      </c>
      <c r="N359" s="15">
        <f>'[1]TCE - ANEXO III - Preencher'!O368</f>
        <v>2.16</v>
      </c>
      <c r="O359" s="15">
        <f>'[1]TCE - ANEXO III - Preencher'!P368</f>
        <v>0</v>
      </c>
      <c r="P359" s="16">
        <f t="shared" si="32"/>
        <v>2.16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294.32</v>
      </c>
    </row>
    <row r="360" spans="1:28" x14ac:dyDescent="0.2">
      <c r="A360" s="8">
        <f>IFERROR(VLOOKUP(B360,'[1]DADOS (OCULTAR)'!$Q$3:$S$136,3,0),"")</f>
        <v>9767633000366</v>
      </c>
      <c r="B360" s="9" t="str">
        <f>'[1]TCE - ANEXO III - Preencher'!C369</f>
        <v>HOSPITAL ERMÍRIO COUTINHO - CG Nº 014/2022</v>
      </c>
      <c r="C360" s="10"/>
      <c r="D360" s="11" t="str">
        <f>'[1]TCE - ANEXO III - Preencher'!E369</f>
        <v>SANDRA REGINA DOS SANTOS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01/2026</v>
      </c>
      <c r="H360" s="14" t="str">
        <f>'[1]TCE - ANEXO III - Preencher'!I369</f>
        <v>0,00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328.55</v>
      </c>
      <c r="Y360" s="15">
        <f>'[1]TCE - ANEXO III - Preencher'!Z369</f>
        <v>0</v>
      </c>
      <c r="Z360" s="16">
        <f t="shared" si="35"/>
        <v>328.55</v>
      </c>
      <c r="AA360" s="17" t="str">
        <f>IF('[1]TCE - ANEXO III - Preencher'!AB369="","",'[1]TCE - ANEXO III - Preencher'!AB369)</f>
        <v/>
      </c>
      <c r="AB360" s="15">
        <f t="shared" si="30"/>
        <v>328.55</v>
      </c>
    </row>
    <row r="361" spans="1:28" x14ac:dyDescent="0.2">
      <c r="A361" s="8">
        <f>IFERROR(VLOOKUP(B361,'[1]DADOS (OCULTAR)'!$Q$3:$S$136,3,0),"")</f>
        <v>9767633000366</v>
      </c>
      <c r="B361" s="9" t="str">
        <f>'[1]TCE - ANEXO III - Preencher'!C370</f>
        <v>HOSPITAL ERMÍRIO COUTINHO - CG Nº 014/2022</v>
      </c>
      <c r="C361" s="10"/>
      <c r="D361" s="11" t="str">
        <f>'[1]TCE - ANEXO III - Preencher'!E370</f>
        <v>SANDRA RODRIGUES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01/2026</v>
      </c>
      <c r="H361" s="14" t="str">
        <f>'[1]TCE - ANEXO III - Preencher'!I370</f>
        <v>0,00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821.36</v>
      </c>
      <c r="Y361" s="15">
        <f>'[1]TCE - ANEXO III - Preencher'!Z370</f>
        <v>0</v>
      </c>
      <c r="Z361" s="16">
        <f t="shared" si="35"/>
        <v>821.36</v>
      </c>
      <c r="AA361" s="17" t="str">
        <f>IF('[1]TCE - ANEXO III - Preencher'!AB370="","",'[1]TCE - ANEXO III - Preencher'!AB370)</f>
        <v/>
      </c>
      <c r="AB361" s="15">
        <f t="shared" si="30"/>
        <v>821.36</v>
      </c>
    </row>
    <row r="362" spans="1:28" x14ac:dyDescent="0.2">
      <c r="A362" s="8">
        <f>IFERROR(VLOOKUP(B362,'[1]DADOS (OCULTAR)'!$Q$3:$S$136,3,0),"")</f>
        <v>9767633000366</v>
      </c>
      <c r="B362" s="9" t="str">
        <f>'[1]TCE - ANEXO III - Preencher'!C371</f>
        <v>HOSPITAL ERMÍRIO COUTINHO - CG Nº 014/2022</v>
      </c>
      <c r="C362" s="10"/>
      <c r="D362" s="11" t="str">
        <f>'[1]TCE - ANEXO III - Preencher'!E371</f>
        <v xml:space="preserve">SCOBAH LAZARO PEREIRA ALVES 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5163-45</v>
      </c>
      <c r="G362" s="13" t="str">
        <f>IF('[1]TCE - ANEXO III - Preencher'!H371="","",'[1]TCE - ANEXO III - Preencher'!H371)</f>
        <v>01/2026</v>
      </c>
      <c r="H362" s="14" t="str">
        <f>'[1]TCE - ANEXO III - Preencher'!I371</f>
        <v>0,00</v>
      </c>
      <c r="I362" s="14">
        <f>'[1]TCE - ANEXO III - Preencher'!J371</f>
        <v>192.12</v>
      </c>
      <c r="J362" s="14">
        <f>'[1]TCE - ANEXO III - Preencher'!K371</f>
        <v>0</v>
      </c>
      <c r="K362" s="15">
        <f>'[1]TCE - ANEXO III - Preencher'!L371</f>
        <v>101.6</v>
      </c>
      <c r="L362" s="15">
        <f>'[1]TCE - ANEXO III - Preencher'!M371</f>
        <v>16.21</v>
      </c>
      <c r="M362" s="15">
        <f t="shared" si="31"/>
        <v>85.389999999999986</v>
      </c>
      <c r="N362" s="15">
        <f>'[1]TCE - ANEXO III - Preencher'!O371</f>
        <v>2.16</v>
      </c>
      <c r="O362" s="15">
        <f>'[1]TCE - ANEXO III - Preencher'!P371</f>
        <v>0</v>
      </c>
      <c r="P362" s="16">
        <f t="shared" si="32"/>
        <v>2.16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279.67</v>
      </c>
    </row>
    <row r="363" spans="1:28" x14ac:dyDescent="0.2">
      <c r="A363" s="8">
        <f>IFERROR(VLOOKUP(B363,'[1]DADOS (OCULTAR)'!$Q$3:$S$136,3,0),"")</f>
        <v>9767633000366</v>
      </c>
      <c r="B363" s="9" t="str">
        <f>'[1]TCE - ANEXO III - Preencher'!C372</f>
        <v>HOSPITAL ERMÍRIO COUTINHO - CG Nº 014/2022</v>
      </c>
      <c r="C363" s="10"/>
      <c r="D363" s="11" t="str">
        <f>'[1]TCE - ANEXO III - Preencher'!E372</f>
        <v>SELMA MARIA NASCIMENTO DE ALMEIDA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5135-05</v>
      </c>
      <c r="G363" s="13" t="str">
        <f>IF('[1]TCE - ANEXO III - Preencher'!H372="","",'[1]TCE - ANEXO III - Preencher'!H372)</f>
        <v>01/2026</v>
      </c>
      <c r="H363" s="14" t="str">
        <f>'[1]TCE - ANEXO III - Preencher'!I372</f>
        <v>0,00</v>
      </c>
      <c r="I363" s="14">
        <f>'[1]TCE - ANEXO III - Preencher'!J372</f>
        <v>163.9</v>
      </c>
      <c r="J363" s="14">
        <f>'[1]TCE - ANEXO III - Preencher'!K372</f>
        <v>0</v>
      </c>
      <c r="K363" s="15">
        <f>'[1]TCE - ANEXO III - Preencher'!L372</f>
        <v>101.6</v>
      </c>
      <c r="L363" s="15">
        <f>'[1]TCE - ANEXO III - Preencher'!M372</f>
        <v>16.21</v>
      </c>
      <c r="M363" s="15">
        <f t="shared" si="31"/>
        <v>85.389999999999986</v>
      </c>
      <c r="N363" s="15">
        <f>'[1]TCE - ANEXO III - Preencher'!O372</f>
        <v>2.16</v>
      </c>
      <c r="O363" s="15">
        <f>'[1]TCE - ANEXO III - Preencher'!P372</f>
        <v>0</v>
      </c>
      <c r="P363" s="16">
        <f t="shared" si="32"/>
        <v>2.16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251.45</v>
      </c>
    </row>
    <row r="364" spans="1:28" x14ac:dyDescent="0.2">
      <c r="A364" s="8">
        <f>IFERROR(VLOOKUP(B364,'[1]DADOS (OCULTAR)'!$Q$3:$S$136,3,0),"")</f>
        <v>9767633000366</v>
      </c>
      <c r="B364" s="9" t="str">
        <f>'[1]TCE - ANEXO III - Preencher'!C373</f>
        <v>HOSPITAL ERMÍRIO COUTINHO - CG Nº 014/2022</v>
      </c>
      <c r="C364" s="10"/>
      <c r="D364" s="11" t="str">
        <f>'[1]TCE - ANEXO III - Preencher'!E373</f>
        <v>SERGIO ROBERTO DA SILVA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5143-10</v>
      </c>
      <c r="G364" s="13" t="str">
        <f>IF('[1]TCE - ANEXO III - Preencher'!H373="","",'[1]TCE - ANEXO III - Preencher'!H373)</f>
        <v>01/2026</v>
      </c>
      <c r="H364" s="14" t="str">
        <f>'[1]TCE - ANEXO III - Preencher'!I373</f>
        <v>0,00</v>
      </c>
      <c r="I364" s="14">
        <f>'[1]TCE - ANEXO III - Preencher'!J373</f>
        <v>178.01</v>
      </c>
      <c r="J364" s="14">
        <f>'[1]TCE - ANEXO III - Preencher'!K373</f>
        <v>0</v>
      </c>
      <c r="K364" s="15">
        <f>'[1]TCE - ANEXO III - Preencher'!L373</f>
        <v>101.6</v>
      </c>
      <c r="L364" s="15">
        <f>'[1]TCE - ANEXO III - Preencher'!M373</f>
        <v>16.21</v>
      </c>
      <c r="M364" s="15">
        <f t="shared" si="31"/>
        <v>85.389999999999986</v>
      </c>
      <c r="N364" s="15">
        <f>'[1]TCE - ANEXO III - Preencher'!O373</f>
        <v>2.16</v>
      </c>
      <c r="O364" s="15">
        <f>'[1]TCE - ANEXO III - Preencher'!P373</f>
        <v>0</v>
      </c>
      <c r="P364" s="16">
        <f t="shared" si="32"/>
        <v>2.16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265.56</v>
      </c>
    </row>
    <row r="365" spans="1:28" x14ac:dyDescent="0.2">
      <c r="A365" s="8">
        <f>IFERROR(VLOOKUP(B365,'[1]DADOS (OCULTAR)'!$Q$3:$S$136,3,0),"")</f>
        <v>9767633000366</v>
      </c>
      <c r="B365" s="9" t="str">
        <f>'[1]TCE - ANEXO III - Preencher'!C374</f>
        <v>HOSPITAL ERMÍRIO COUTINHO - CG Nº 014/2022</v>
      </c>
      <c r="C365" s="10"/>
      <c r="D365" s="11" t="str">
        <f>'[1]TCE - ANEXO III - Preencher'!E374</f>
        <v>SEVERINO BERNARDO DA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01/2026</v>
      </c>
      <c r="H365" s="14" t="str">
        <f>'[1]TCE - ANEXO III - Preencher'!I374</f>
        <v>0,00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328.55</v>
      </c>
      <c r="Y365" s="15">
        <f>'[1]TCE - ANEXO III - Preencher'!Z374</f>
        <v>0</v>
      </c>
      <c r="Z365" s="16">
        <f t="shared" si="35"/>
        <v>328.55</v>
      </c>
      <c r="AA365" s="17" t="str">
        <f>IF('[1]TCE - ANEXO III - Preencher'!AB374="","",'[1]TCE - ANEXO III - Preencher'!AB374)</f>
        <v/>
      </c>
      <c r="AB365" s="15">
        <f t="shared" si="30"/>
        <v>328.55</v>
      </c>
    </row>
    <row r="366" spans="1:28" x14ac:dyDescent="0.2">
      <c r="A366" s="8">
        <f>IFERROR(VLOOKUP(B366,'[1]DADOS (OCULTAR)'!$Q$3:$S$136,3,0),"")</f>
        <v>9767633000366</v>
      </c>
      <c r="B366" s="9" t="str">
        <f>'[1]TCE - ANEXO III - Preencher'!C375</f>
        <v>HOSPITAL ERMÍRIO COUTINHO - CG Nº 014/2022</v>
      </c>
      <c r="C366" s="10"/>
      <c r="D366" s="11" t="str">
        <f>'[1]TCE - ANEXO III - Preencher'!E375</f>
        <v>SHIRLEIDE REGINA DA SILVA TAVARES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2516-05</v>
      </c>
      <c r="G366" s="13" t="str">
        <f>IF('[1]TCE - ANEXO III - Preencher'!H375="","",'[1]TCE - ANEXO III - Preencher'!H375)</f>
        <v>01/2026</v>
      </c>
      <c r="H366" s="14" t="str">
        <f>'[1]TCE - ANEXO III - Preencher'!I375</f>
        <v>0,00</v>
      </c>
      <c r="I366" s="14">
        <f>'[1]TCE - ANEXO III - Preencher'!J375</f>
        <v>349.56</v>
      </c>
      <c r="J366" s="14">
        <f>'[1]TCE - ANEXO III - Preencher'!K375</f>
        <v>0</v>
      </c>
      <c r="K366" s="15">
        <f>'[1]TCE - ANEXO III - Preencher'!L375</f>
        <v>101.6</v>
      </c>
      <c r="L366" s="15">
        <f>'[1]TCE - ANEXO III - Preencher'!M375</f>
        <v>32.42</v>
      </c>
      <c r="M366" s="15">
        <f t="shared" si="31"/>
        <v>69.179999999999993</v>
      </c>
      <c r="N366" s="15">
        <f>'[1]TCE - ANEXO III - Preencher'!O375</f>
        <v>2.16</v>
      </c>
      <c r="O366" s="15">
        <f>'[1]TCE - ANEXO III - Preencher'!P375</f>
        <v>0</v>
      </c>
      <c r="P366" s="16">
        <f t="shared" si="32"/>
        <v>2.16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420.90000000000003</v>
      </c>
    </row>
    <row r="367" spans="1:28" x14ac:dyDescent="0.2">
      <c r="A367" s="8">
        <f>IFERROR(VLOOKUP(B367,'[1]DADOS (OCULTAR)'!$Q$3:$S$136,3,0),"")</f>
        <v>9767633000366</v>
      </c>
      <c r="B367" s="9" t="str">
        <f>'[1]TCE - ANEXO III - Preencher'!C376</f>
        <v>HOSPITAL ERMÍRIO COUTINHO - CG Nº 014/2022</v>
      </c>
      <c r="C367" s="10"/>
      <c r="D367" s="11" t="str">
        <f>'[1]TCE - ANEXO III - Preencher'!E376</f>
        <v>SILMARA VITORIA DA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01/2026</v>
      </c>
      <c r="H367" s="14" t="str">
        <f>'[1]TCE - ANEXO III - Preencher'!I376</f>
        <v>0,00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492.82</v>
      </c>
      <c r="Y367" s="15">
        <f>'[1]TCE - ANEXO III - Preencher'!Z376</f>
        <v>0</v>
      </c>
      <c r="Z367" s="16">
        <f t="shared" si="35"/>
        <v>492.82</v>
      </c>
      <c r="AA367" s="17" t="str">
        <f>IF('[1]TCE - ANEXO III - Preencher'!AB376="","",'[1]TCE - ANEXO III - Preencher'!AB376)</f>
        <v/>
      </c>
      <c r="AB367" s="15">
        <f t="shared" si="30"/>
        <v>492.82</v>
      </c>
    </row>
    <row r="368" spans="1:28" x14ac:dyDescent="0.2">
      <c r="A368" s="8">
        <f>IFERROR(VLOOKUP(B368,'[1]DADOS (OCULTAR)'!$Q$3:$S$136,3,0),"")</f>
        <v>9767633000366</v>
      </c>
      <c r="B368" s="9" t="str">
        <f>'[1]TCE - ANEXO III - Preencher'!C377</f>
        <v>HOSPITAL ERMÍRIO COUTINHO - CG Nº 014/2022</v>
      </c>
      <c r="C368" s="10"/>
      <c r="D368" s="11" t="str">
        <f>'[1]TCE - ANEXO III - Preencher'!E377</f>
        <v>SILVANEIDE TERESA DE BRITO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01/2026</v>
      </c>
      <c r="H368" s="14" t="str">
        <f>'[1]TCE - ANEXO III - Preencher'!I377</f>
        <v>0,00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101.6</v>
      </c>
      <c r="L368" s="15">
        <f>'[1]TCE - ANEXO III - Preencher'!M377</f>
        <v>16.21</v>
      </c>
      <c r="M368" s="15">
        <f t="shared" si="31"/>
        <v>85.389999999999986</v>
      </c>
      <c r="N368" s="15">
        <f>'[1]TCE - ANEXO III - Preencher'!O377</f>
        <v>2.16</v>
      </c>
      <c r="O368" s="15">
        <f>'[1]TCE - ANEXO III - Preencher'!P377</f>
        <v>0</v>
      </c>
      <c r="P368" s="16">
        <f t="shared" si="32"/>
        <v>2.16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1807</v>
      </c>
      <c r="Y368" s="15">
        <f>'[1]TCE - ANEXO III - Preencher'!Z377</f>
        <v>0</v>
      </c>
      <c r="Z368" s="16">
        <f t="shared" si="35"/>
        <v>1807</v>
      </c>
      <c r="AA368" s="17" t="str">
        <f>IF('[1]TCE - ANEXO III - Preencher'!AB377="","",'[1]TCE - ANEXO III - Preencher'!AB377)</f>
        <v/>
      </c>
      <c r="AB368" s="15">
        <f t="shared" si="30"/>
        <v>1894.55</v>
      </c>
    </row>
    <row r="369" spans="1:28" x14ac:dyDescent="0.2">
      <c r="A369" s="8">
        <f>IFERROR(VLOOKUP(B369,'[1]DADOS (OCULTAR)'!$Q$3:$S$136,3,0),"")</f>
        <v>9767633000366</v>
      </c>
      <c r="B369" s="9" t="str">
        <f>'[1]TCE - ANEXO III - Preencher'!C378</f>
        <v>HOSPITAL ERMÍRIO COUTINHO - CG Nº 014/2022</v>
      </c>
      <c r="C369" s="10"/>
      <c r="D369" s="11" t="str">
        <f>'[1]TCE - ANEXO III - Preencher'!E378</f>
        <v>SILVANIA DE MOURA VIEIRA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01/2026</v>
      </c>
      <c r="H369" s="14" t="str">
        <f>'[1]TCE - ANEXO III - Preencher'!I378</f>
        <v>0,00</v>
      </c>
      <c r="I369" s="14">
        <f>'[1]TCE - ANEXO III - Preencher'!J378</f>
        <v>175.34</v>
      </c>
      <c r="J369" s="14">
        <f>'[1]TCE - ANEXO III - Preencher'!K378</f>
        <v>0</v>
      </c>
      <c r="K369" s="15">
        <f>'[1]TCE - ANEXO III - Preencher'!L378</f>
        <v>101.6</v>
      </c>
      <c r="L369" s="15">
        <f>'[1]TCE - ANEXO III - Preencher'!M378</f>
        <v>16.21</v>
      </c>
      <c r="M369" s="15">
        <f t="shared" si="31"/>
        <v>85.389999999999986</v>
      </c>
      <c r="N369" s="15">
        <f>'[1]TCE - ANEXO III - Preencher'!O378</f>
        <v>2.16</v>
      </c>
      <c r="O369" s="15">
        <f>'[1]TCE - ANEXO III - Preencher'!P378</f>
        <v>0</v>
      </c>
      <c r="P369" s="16">
        <f t="shared" si="32"/>
        <v>2.16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1807</v>
      </c>
      <c r="Y369" s="15">
        <f>'[1]TCE - ANEXO III - Preencher'!Z378</f>
        <v>0</v>
      </c>
      <c r="Z369" s="16">
        <f t="shared" si="35"/>
        <v>1807</v>
      </c>
      <c r="AA369" s="17" t="str">
        <f>IF('[1]TCE - ANEXO III - Preencher'!AB378="","",'[1]TCE - ANEXO III - Preencher'!AB378)</f>
        <v/>
      </c>
      <c r="AB369" s="15">
        <f t="shared" si="30"/>
        <v>2069.89</v>
      </c>
    </row>
    <row r="370" spans="1:28" x14ac:dyDescent="0.2">
      <c r="A370" s="8">
        <f>IFERROR(VLOOKUP(B370,'[1]DADOS (OCULTAR)'!$Q$3:$S$136,3,0),"")</f>
        <v>9767633000366</v>
      </c>
      <c r="B370" s="9" t="str">
        <f>'[1]TCE - ANEXO III - Preencher'!C379</f>
        <v>HOSPITAL ERMÍRIO COUTINHO - CG Nº 014/2022</v>
      </c>
      <c r="C370" s="10"/>
      <c r="D370" s="11" t="str">
        <f>'[1]TCE - ANEXO III - Preencher'!E379</f>
        <v>SILVESTRE ANDRE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01/2026</v>
      </c>
      <c r="H370" s="14" t="str">
        <f>'[1]TCE - ANEXO III - Preencher'!I379</f>
        <v>0,00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328.55</v>
      </c>
      <c r="Y370" s="15">
        <f>'[1]TCE - ANEXO III - Preencher'!Z379</f>
        <v>0</v>
      </c>
      <c r="Z370" s="16">
        <f t="shared" si="35"/>
        <v>328.55</v>
      </c>
      <c r="AA370" s="17" t="str">
        <f>IF('[1]TCE - ANEXO III - Preencher'!AB379="","",'[1]TCE - ANEXO III - Preencher'!AB379)</f>
        <v/>
      </c>
      <c r="AB370" s="15">
        <f t="shared" si="30"/>
        <v>328.55</v>
      </c>
    </row>
    <row r="371" spans="1:28" x14ac:dyDescent="0.2">
      <c r="A371" s="8">
        <f>IFERROR(VLOOKUP(B371,'[1]DADOS (OCULTAR)'!$Q$3:$S$136,3,0),"")</f>
        <v>9767633000366</v>
      </c>
      <c r="B371" s="9" t="str">
        <f>'[1]TCE - ANEXO III - Preencher'!C380</f>
        <v>HOSPITAL ERMÍRIO COUTINHO - CG Nº 014/2022</v>
      </c>
      <c r="C371" s="10"/>
      <c r="D371" s="11" t="str">
        <f>'[1]TCE - ANEXO III - Preencher'!E380</f>
        <v>SIMONE FERREIRA BARBOSA BARROS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 t="str">
        <f>IF('[1]TCE - ANEXO III - Preencher'!H380="","",'[1]TCE - ANEXO III - Preencher'!H380)</f>
        <v>01/2026</v>
      </c>
      <c r="H371" s="14" t="str">
        <f>'[1]TCE - ANEXO III - Preencher'!I380</f>
        <v>0,00</v>
      </c>
      <c r="I371" s="14">
        <f>'[1]TCE - ANEXO III - Preencher'!J380</f>
        <v>298.61</v>
      </c>
      <c r="J371" s="14">
        <f>'[1]TCE - ANEXO III - Preencher'!K380</f>
        <v>0</v>
      </c>
      <c r="K371" s="15">
        <f>'[1]TCE - ANEXO III - Preencher'!L380</f>
        <v>101.6</v>
      </c>
      <c r="L371" s="15">
        <f>'[1]TCE - ANEXO III - Preencher'!M380</f>
        <v>4.28</v>
      </c>
      <c r="M371" s="15">
        <f t="shared" si="31"/>
        <v>97.32</v>
      </c>
      <c r="N371" s="15">
        <f>'[1]TCE - ANEXO III - Preencher'!O380</f>
        <v>4.9800000000000004</v>
      </c>
      <c r="O371" s="15">
        <f>'[1]TCE - ANEXO III - Preencher'!P380</f>
        <v>0</v>
      </c>
      <c r="P371" s="16">
        <f t="shared" si="32"/>
        <v>4.9800000000000004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138.38999999999999</v>
      </c>
      <c r="U371" s="15">
        <f>'[1]TCE - ANEXO III - Preencher'!V380</f>
        <v>0</v>
      </c>
      <c r="V371" s="16">
        <f t="shared" si="34"/>
        <v>138.38999999999999</v>
      </c>
      <c r="W371" s="17" t="str">
        <f>IF('[1]TCE - ANEXO III - Preencher'!X380="","",'[1]TCE - ANEXO III - Preencher'!X380)</f>
        <v>AUXILIO CRECHE</v>
      </c>
      <c r="X371" s="15">
        <f>'[1]TCE - ANEXO III - Preencher'!Y380</f>
        <v>1466.14</v>
      </c>
      <c r="Y371" s="15">
        <f>'[1]TCE - ANEXO III - Preencher'!Z380</f>
        <v>0</v>
      </c>
      <c r="Z371" s="16">
        <f t="shared" si="35"/>
        <v>1466.14</v>
      </c>
      <c r="AA371" s="17" t="str">
        <f>IF('[1]TCE - ANEXO III - Preencher'!AB380="","",'[1]TCE - ANEXO III - Preencher'!AB380)</f>
        <v/>
      </c>
      <c r="AB371" s="15">
        <f t="shared" si="30"/>
        <v>2005.44</v>
      </c>
    </row>
    <row r="372" spans="1:28" x14ac:dyDescent="0.2">
      <c r="A372" s="8">
        <f>IFERROR(VLOOKUP(B372,'[1]DADOS (OCULTAR)'!$Q$3:$S$136,3,0),"")</f>
        <v>9767633000366</v>
      </c>
      <c r="B372" s="9" t="str">
        <f>'[1]TCE - ANEXO III - Preencher'!C381</f>
        <v>HOSPITAL ERMÍRIO COUTINHO - CG Nº 014/2022</v>
      </c>
      <c r="C372" s="10"/>
      <c r="D372" s="11" t="str">
        <f>'[1]TCE - ANEXO III - Preencher'!E381</f>
        <v>SIMONE FERREIRA COUTINHO CASSEMIRO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 t="str">
        <f>IF('[1]TCE - ANEXO III - Preencher'!H381="","",'[1]TCE - ANEXO III - Preencher'!H381)</f>
        <v>01/2026</v>
      </c>
      <c r="H372" s="14" t="str">
        <f>'[1]TCE - ANEXO III - Preencher'!I381</f>
        <v>0,00</v>
      </c>
      <c r="I372" s="14">
        <f>'[1]TCE - ANEXO III - Preencher'!J381</f>
        <v>384.8</v>
      </c>
      <c r="J372" s="14">
        <f>'[1]TCE - ANEXO III - Preencher'!K381</f>
        <v>0</v>
      </c>
      <c r="K372" s="15">
        <f>'[1]TCE - ANEXO III - Preencher'!L381</f>
        <v>101.6</v>
      </c>
      <c r="L372" s="15">
        <f>'[1]TCE - ANEXO III - Preencher'!M381</f>
        <v>4.28</v>
      </c>
      <c r="M372" s="15">
        <f t="shared" si="31"/>
        <v>97.32</v>
      </c>
      <c r="N372" s="15">
        <f>'[1]TCE - ANEXO III - Preencher'!O381</f>
        <v>4.9800000000000004</v>
      </c>
      <c r="O372" s="15">
        <f>'[1]TCE - ANEXO III - Preencher'!P381</f>
        <v>0</v>
      </c>
      <c r="P372" s="16">
        <f t="shared" si="32"/>
        <v>4.9800000000000004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1466.14</v>
      </c>
      <c r="Y372" s="15">
        <f>'[1]TCE - ANEXO III - Preencher'!Z381</f>
        <v>0</v>
      </c>
      <c r="Z372" s="16">
        <f t="shared" si="35"/>
        <v>1466.14</v>
      </c>
      <c r="AA372" s="17" t="str">
        <f>IF('[1]TCE - ANEXO III - Preencher'!AB381="","",'[1]TCE - ANEXO III - Preencher'!AB381)</f>
        <v/>
      </c>
      <c r="AB372" s="15">
        <f t="shared" si="30"/>
        <v>1953.2400000000002</v>
      </c>
    </row>
    <row r="373" spans="1:28" x14ac:dyDescent="0.2">
      <c r="A373" s="8">
        <f>IFERROR(VLOOKUP(B373,'[1]DADOS (OCULTAR)'!$Q$3:$S$136,3,0),"")</f>
        <v>9767633000366</v>
      </c>
      <c r="B373" s="9" t="str">
        <f>'[1]TCE - ANEXO III - Preencher'!C382</f>
        <v>HOSPITAL ERMÍRIO COUTINHO - CG Nº 014/2022</v>
      </c>
      <c r="C373" s="10"/>
      <c r="D373" s="11" t="str">
        <f>'[1]TCE - ANEXO III - Preencher'!E382</f>
        <v>SIMONE JOSEFA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2515-40</v>
      </c>
      <c r="G373" s="13" t="str">
        <f>IF('[1]TCE - ANEXO III - Preencher'!H382="","",'[1]TCE - ANEXO III - Preencher'!H382)</f>
        <v>01/2026</v>
      </c>
      <c r="H373" s="14" t="str">
        <f>'[1]TCE - ANEXO III - Preencher'!I382</f>
        <v>0,00</v>
      </c>
      <c r="I373" s="14">
        <f>'[1]TCE - ANEXO III - Preencher'!J382</f>
        <v>247.38</v>
      </c>
      <c r="J373" s="14">
        <f>'[1]TCE - ANEXO III - Preencher'!K382</f>
        <v>0</v>
      </c>
      <c r="K373" s="15">
        <f>'[1]TCE - ANEXO III - Preencher'!L382</f>
        <v>101.6</v>
      </c>
      <c r="L373" s="15">
        <f>'[1]TCE - ANEXO III - Preencher'!M382</f>
        <v>32.42</v>
      </c>
      <c r="M373" s="15">
        <f t="shared" si="31"/>
        <v>69.179999999999993</v>
      </c>
      <c r="N373" s="15">
        <f>'[1]TCE - ANEXO III - Preencher'!O382</f>
        <v>2.16</v>
      </c>
      <c r="O373" s="15">
        <f>'[1]TCE - ANEXO III - Preencher'!P382</f>
        <v>0</v>
      </c>
      <c r="P373" s="16">
        <f t="shared" si="32"/>
        <v>2.16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318.72000000000003</v>
      </c>
    </row>
    <row r="374" spans="1:28" x14ac:dyDescent="0.2">
      <c r="A374" s="8">
        <f>IFERROR(VLOOKUP(B374,'[1]DADOS (OCULTAR)'!$Q$3:$S$136,3,0),"")</f>
        <v>9767633000366</v>
      </c>
      <c r="B374" s="9" t="str">
        <f>'[1]TCE - ANEXO III - Preencher'!C383</f>
        <v>HOSPITAL ERMÍRIO COUTINHO - CG Nº 014/2022</v>
      </c>
      <c r="C374" s="10"/>
      <c r="D374" s="11" t="str">
        <f>'[1]TCE - ANEXO III - Preencher'!E383</f>
        <v>SINADIA MARIA DE OLIVEIRA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01/2026</v>
      </c>
      <c r="H374" s="14" t="str">
        <f>'[1]TCE - ANEXO III - Preencher'!I383</f>
        <v>0,00</v>
      </c>
      <c r="I374" s="14">
        <f>'[1]TCE - ANEXO III - Preencher'!J383</f>
        <v>162.37</v>
      </c>
      <c r="J374" s="14">
        <f>'[1]TCE - ANEXO III - Preencher'!K383</f>
        <v>0</v>
      </c>
      <c r="K374" s="15">
        <f>'[1]TCE - ANEXO III - Preencher'!L383</f>
        <v>101.6</v>
      </c>
      <c r="L374" s="15">
        <f>'[1]TCE - ANEXO III - Preencher'!M383</f>
        <v>16.21</v>
      </c>
      <c r="M374" s="15">
        <f t="shared" si="31"/>
        <v>85.389999999999986</v>
      </c>
      <c r="N374" s="15">
        <f>'[1]TCE - ANEXO III - Preencher'!O383</f>
        <v>2.16</v>
      </c>
      <c r="O374" s="15">
        <f>'[1]TCE - ANEXO III - Preencher'!P383</f>
        <v>0</v>
      </c>
      <c r="P374" s="16">
        <f t="shared" si="32"/>
        <v>2.16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81.02</v>
      </c>
      <c r="U374" s="15">
        <f>'[1]TCE - ANEXO III - Preencher'!V383</f>
        <v>0</v>
      </c>
      <c r="V374" s="16">
        <f t="shared" si="34"/>
        <v>81.02</v>
      </c>
      <c r="W374" s="17" t="str">
        <f>IF('[1]TCE - ANEXO III - Preencher'!X383="","",'[1]TCE - ANEXO III - Preencher'!X383)</f>
        <v>AUXILIO CRECHE</v>
      </c>
      <c r="X374" s="15">
        <f>'[1]TCE - ANEXO III - Preencher'!Y383</f>
        <v>1807</v>
      </c>
      <c r="Y374" s="15">
        <f>'[1]TCE - ANEXO III - Preencher'!Z383</f>
        <v>0</v>
      </c>
      <c r="Z374" s="16">
        <f t="shared" si="35"/>
        <v>1807</v>
      </c>
      <c r="AA374" s="17" t="str">
        <f>IF('[1]TCE - ANEXO III - Preencher'!AB383="","",'[1]TCE - ANEXO III - Preencher'!AB383)</f>
        <v/>
      </c>
      <c r="AB374" s="15">
        <f t="shared" si="30"/>
        <v>2137.94</v>
      </c>
    </row>
    <row r="375" spans="1:28" x14ac:dyDescent="0.2">
      <c r="A375" s="8">
        <f>IFERROR(VLOOKUP(B375,'[1]DADOS (OCULTAR)'!$Q$3:$S$136,3,0),"")</f>
        <v>9767633000366</v>
      </c>
      <c r="B375" s="9" t="str">
        <f>'[1]TCE - ANEXO III - Preencher'!C384</f>
        <v>HOSPITAL ERMÍRIO COUTINHO - CG Nº 014/2022</v>
      </c>
      <c r="C375" s="10"/>
      <c r="D375" s="11" t="str">
        <f>'[1]TCE - ANEXO III - Preencher'!E384</f>
        <v>SONIA MARIA VALERIANO DA SILVA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4221-10</v>
      </c>
      <c r="G375" s="13" t="str">
        <f>IF('[1]TCE - ANEXO III - Preencher'!H384="","",'[1]TCE - ANEXO III - Preencher'!H384)</f>
        <v>01/2026</v>
      </c>
      <c r="H375" s="14" t="str">
        <f>'[1]TCE - ANEXO III - Preencher'!I384</f>
        <v>0,00</v>
      </c>
      <c r="I375" s="14">
        <f>'[1]TCE - ANEXO III - Preencher'!J384</f>
        <v>178.17</v>
      </c>
      <c r="J375" s="14">
        <f>'[1]TCE - ANEXO III - Preencher'!K384</f>
        <v>0</v>
      </c>
      <c r="K375" s="15">
        <f>'[1]TCE - ANEXO III - Preencher'!L384</f>
        <v>101.6</v>
      </c>
      <c r="L375" s="15">
        <f>'[1]TCE - ANEXO III - Preencher'!M384</f>
        <v>16.21</v>
      </c>
      <c r="M375" s="15">
        <f t="shared" si="31"/>
        <v>85.389999999999986</v>
      </c>
      <c r="N375" s="15">
        <f>'[1]TCE - ANEXO III - Preencher'!O384</f>
        <v>2.16</v>
      </c>
      <c r="O375" s="15">
        <f>'[1]TCE - ANEXO III - Preencher'!P384</f>
        <v>0</v>
      </c>
      <c r="P375" s="16">
        <f t="shared" si="32"/>
        <v>2.16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265.71999999999997</v>
      </c>
    </row>
    <row r="376" spans="1:28" x14ac:dyDescent="0.2">
      <c r="A376" s="8">
        <f>IFERROR(VLOOKUP(B376,'[1]DADOS (OCULTAR)'!$Q$3:$S$136,3,0),"")</f>
        <v>9767633000366</v>
      </c>
      <c r="B376" s="9" t="str">
        <f>'[1]TCE - ANEXO III - Preencher'!C385</f>
        <v>HOSPITAL ERMÍRIO COUTINHO - CG Nº 014/2022</v>
      </c>
      <c r="C376" s="10"/>
      <c r="D376" s="11" t="str">
        <f>'[1]TCE - ANEXO III - Preencher'!E385</f>
        <v>SOPHIA MICAELLY VICENTE DE MOURA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4110-05</v>
      </c>
      <c r="G376" s="13" t="str">
        <f>IF('[1]TCE - ANEXO III - Preencher'!H385="","",'[1]TCE - ANEXO III - Preencher'!H385)</f>
        <v>01/2026</v>
      </c>
      <c r="H376" s="14" t="str">
        <f>'[1]TCE - ANEXO III - Preencher'!I385</f>
        <v>0,00</v>
      </c>
      <c r="I376" s="14">
        <f>'[1]TCE - ANEXO III - Preencher'!J385</f>
        <v>0</v>
      </c>
      <c r="J376" s="14">
        <f>'[1]TCE - ANEXO III - Preencher'!K385</f>
        <v>12.42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2.16</v>
      </c>
      <c r="O376" s="15">
        <f>'[1]TCE - ANEXO III - Preencher'!P385</f>
        <v>0</v>
      </c>
      <c r="P376" s="16">
        <f t="shared" si="32"/>
        <v>2.16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14.58</v>
      </c>
    </row>
    <row r="377" spans="1:28" x14ac:dyDescent="0.2">
      <c r="A377" s="8">
        <f>IFERROR(VLOOKUP(B377,'[1]DADOS (OCULTAR)'!$Q$3:$S$136,3,0),"")</f>
        <v>9767633000366</v>
      </c>
      <c r="B377" s="9" t="str">
        <f>'[1]TCE - ANEXO III - Preencher'!C386</f>
        <v>HOSPITAL ERMÍRIO COUTINHO - CG Nº 014/2022</v>
      </c>
      <c r="C377" s="10"/>
      <c r="D377" s="11" t="str">
        <f>'[1]TCE - ANEXO III - Preencher'!E386</f>
        <v>STEFANO MAGNO DA SILVA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4110-05</v>
      </c>
      <c r="G377" s="13" t="str">
        <f>IF('[1]TCE - ANEXO III - Preencher'!H386="","",'[1]TCE - ANEXO III - Preencher'!H386)</f>
        <v>01/2026</v>
      </c>
      <c r="H377" s="14" t="str">
        <f>'[1]TCE - ANEXO III - Preencher'!I386</f>
        <v>0,00</v>
      </c>
      <c r="I377" s="14">
        <f>'[1]TCE - ANEXO III - Preencher'!J386</f>
        <v>133.28</v>
      </c>
      <c r="J377" s="14">
        <f>'[1]TCE - ANEXO III - Preencher'!K386</f>
        <v>0</v>
      </c>
      <c r="K377" s="15">
        <f>'[1]TCE - ANEXO III - Preencher'!L386</f>
        <v>101.6</v>
      </c>
      <c r="L377" s="15">
        <f>'[1]TCE - ANEXO III - Preencher'!M386</f>
        <v>16.21</v>
      </c>
      <c r="M377" s="15">
        <f t="shared" si="31"/>
        <v>85.389999999999986</v>
      </c>
      <c r="N377" s="15">
        <f>'[1]TCE - ANEXO III - Preencher'!O386</f>
        <v>2.16</v>
      </c>
      <c r="O377" s="15">
        <f>'[1]TCE - ANEXO III - Preencher'!P386</f>
        <v>0</v>
      </c>
      <c r="P377" s="16">
        <f t="shared" si="32"/>
        <v>2.16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220.82999999999998</v>
      </c>
    </row>
    <row r="378" spans="1:28" x14ac:dyDescent="0.2">
      <c r="A378" s="8">
        <f>IFERROR(VLOOKUP(B378,'[1]DADOS (OCULTAR)'!$Q$3:$S$136,3,0),"")</f>
        <v>9767633000366</v>
      </c>
      <c r="B378" s="9" t="str">
        <f>'[1]TCE - ANEXO III - Preencher'!C387</f>
        <v>HOSPITAL ERMÍRIO COUTINHO - CG Nº 014/2022</v>
      </c>
      <c r="C378" s="10"/>
      <c r="D378" s="11" t="str">
        <f>'[1]TCE - ANEXO III - Preencher'!E387</f>
        <v>SUSANA VITORIA DE SOUZA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5211-30</v>
      </c>
      <c r="G378" s="13" t="str">
        <f>IF('[1]TCE - ANEXO III - Preencher'!H387="","",'[1]TCE - ANEXO III - Preencher'!H387)</f>
        <v>01/2026</v>
      </c>
      <c r="H378" s="14" t="str">
        <f>'[1]TCE - ANEXO III - Preencher'!I387</f>
        <v>0,00</v>
      </c>
      <c r="I378" s="14">
        <f>'[1]TCE - ANEXO III - Preencher'!J387</f>
        <v>129.68</v>
      </c>
      <c r="J378" s="14">
        <f>'[1]TCE - ANEXO III - Preencher'!K387</f>
        <v>0</v>
      </c>
      <c r="K378" s="15">
        <f>'[1]TCE - ANEXO III - Preencher'!L387</f>
        <v>101.6</v>
      </c>
      <c r="L378" s="15">
        <f>'[1]TCE - ANEXO III - Preencher'!M387</f>
        <v>16.21</v>
      </c>
      <c r="M378" s="15">
        <f t="shared" si="31"/>
        <v>85.389999999999986</v>
      </c>
      <c r="N378" s="15">
        <f>'[1]TCE - ANEXO III - Preencher'!O387</f>
        <v>2.16</v>
      </c>
      <c r="O378" s="15">
        <f>'[1]TCE - ANEXO III - Preencher'!P387</f>
        <v>0</v>
      </c>
      <c r="P378" s="16">
        <f t="shared" si="32"/>
        <v>2.16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217.23</v>
      </c>
    </row>
    <row r="379" spans="1:28" x14ac:dyDescent="0.2">
      <c r="A379" s="8">
        <f>IFERROR(VLOOKUP(B379,'[1]DADOS (OCULTAR)'!$Q$3:$S$136,3,0),"")</f>
        <v>9767633000366</v>
      </c>
      <c r="B379" s="9" t="str">
        <f>'[1]TCE - ANEXO III - Preencher'!C388</f>
        <v>HOSPITAL ERMÍRIO COUTINHO - CG Nº 014/2022</v>
      </c>
      <c r="C379" s="10"/>
      <c r="D379" s="11" t="str">
        <f>'[1]TCE - ANEXO III - Preencher'!E388</f>
        <v>TALITA MIRELE RIBEIRO DA SILVA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01/2026</v>
      </c>
      <c r="H379" s="14" t="str">
        <f>'[1]TCE - ANEXO III - Preencher'!I388</f>
        <v>0,00</v>
      </c>
      <c r="I379" s="14">
        <f>'[1]TCE - ANEXO III - Preencher'!J388</f>
        <v>202.6</v>
      </c>
      <c r="J379" s="14">
        <f>'[1]TCE - ANEXO III - Preencher'!K388</f>
        <v>0</v>
      </c>
      <c r="K379" s="15">
        <f>'[1]TCE - ANEXO III - Preencher'!L388</f>
        <v>101.6</v>
      </c>
      <c r="L379" s="15">
        <f>'[1]TCE - ANEXO III - Preencher'!M388</f>
        <v>16.21</v>
      </c>
      <c r="M379" s="15">
        <f t="shared" si="31"/>
        <v>85.389999999999986</v>
      </c>
      <c r="N379" s="15">
        <f>'[1]TCE - ANEXO III - Preencher'!O388</f>
        <v>2.16</v>
      </c>
      <c r="O379" s="15">
        <f>'[1]TCE - ANEXO III - Preencher'!P388</f>
        <v>0</v>
      </c>
      <c r="P379" s="16">
        <f t="shared" si="32"/>
        <v>2.16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1807</v>
      </c>
      <c r="Y379" s="15">
        <f>'[1]TCE - ANEXO III - Preencher'!Z388</f>
        <v>0</v>
      </c>
      <c r="Z379" s="16">
        <f t="shared" si="35"/>
        <v>1807</v>
      </c>
      <c r="AA379" s="17" t="str">
        <f>IF('[1]TCE - ANEXO III - Preencher'!AB388="","",'[1]TCE - ANEXO III - Preencher'!AB388)</f>
        <v/>
      </c>
      <c r="AB379" s="15">
        <f t="shared" si="30"/>
        <v>2097.15</v>
      </c>
    </row>
    <row r="380" spans="1:28" x14ac:dyDescent="0.2">
      <c r="A380" s="8">
        <f>IFERROR(VLOOKUP(B380,'[1]DADOS (OCULTAR)'!$Q$3:$S$136,3,0),"")</f>
        <v>9767633000366</v>
      </c>
      <c r="B380" s="9" t="str">
        <f>'[1]TCE - ANEXO III - Preencher'!C389</f>
        <v>HOSPITAL ERMÍRIO COUTINHO - CG Nº 014/2022</v>
      </c>
      <c r="C380" s="10"/>
      <c r="D380" s="11" t="str">
        <f>'[1]TCE - ANEXO III - Preencher'!E389</f>
        <v>TALITA TENORIO SANTANA DA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01/2026</v>
      </c>
      <c r="H380" s="14" t="str">
        <f>'[1]TCE - ANEXO III - Preencher'!I389</f>
        <v>0,00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821.36</v>
      </c>
      <c r="Y380" s="15">
        <f>'[1]TCE - ANEXO III - Preencher'!Z389</f>
        <v>0</v>
      </c>
      <c r="Z380" s="16">
        <f t="shared" si="35"/>
        <v>821.36</v>
      </c>
      <c r="AA380" s="17" t="str">
        <f>IF('[1]TCE - ANEXO III - Preencher'!AB389="","",'[1]TCE - ANEXO III - Preencher'!AB389)</f>
        <v/>
      </c>
      <c r="AB380" s="15">
        <f t="shared" si="30"/>
        <v>821.36</v>
      </c>
    </row>
    <row r="381" spans="1:28" x14ac:dyDescent="0.2">
      <c r="A381" s="8">
        <f>IFERROR(VLOOKUP(B381,'[1]DADOS (OCULTAR)'!$Q$3:$S$136,3,0),"")</f>
        <v>9767633000366</v>
      </c>
      <c r="B381" s="9" t="str">
        <f>'[1]TCE - ANEXO III - Preencher'!C390</f>
        <v>HOSPITAL ERMÍRIO COUTINHO - CG Nº 014/2022</v>
      </c>
      <c r="C381" s="10"/>
      <c r="D381" s="11" t="str">
        <f>'[1]TCE - ANEXO III - Preencher'!E390</f>
        <v>TARCYANNA APOLINARIO DE MOURA BORBA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01/2026</v>
      </c>
      <c r="H381" s="14" t="str">
        <f>'[1]TCE - ANEXO III - Preencher'!I390</f>
        <v>0,00</v>
      </c>
      <c r="I381" s="14">
        <f>'[1]TCE - ANEXO III - Preencher'!J390</f>
        <v>162.37</v>
      </c>
      <c r="J381" s="14">
        <f>'[1]TCE - ANEXO III - Preencher'!K390</f>
        <v>0</v>
      </c>
      <c r="K381" s="15">
        <f>'[1]TCE - ANEXO III - Preencher'!L390</f>
        <v>101.6</v>
      </c>
      <c r="L381" s="15">
        <f>'[1]TCE - ANEXO III - Preencher'!M390</f>
        <v>16.21</v>
      </c>
      <c r="M381" s="15">
        <f t="shared" si="31"/>
        <v>85.389999999999986</v>
      </c>
      <c r="N381" s="15">
        <f>'[1]TCE - ANEXO III - Preencher'!O390</f>
        <v>2.16</v>
      </c>
      <c r="O381" s="15">
        <f>'[1]TCE - ANEXO III - Preencher'!P390</f>
        <v>0</v>
      </c>
      <c r="P381" s="16">
        <f t="shared" si="32"/>
        <v>2.16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1807</v>
      </c>
      <c r="Y381" s="15">
        <f>'[1]TCE - ANEXO III - Preencher'!Z390</f>
        <v>0</v>
      </c>
      <c r="Z381" s="16">
        <f t="shared" si="35"/>
        <v>1807</v>
      </c>
      <c r="AA381" s="17" t="str">
        <f>IF('[1]TCE - ANEXO III - Preencher'!AB390="","",'[1]TCE - ANEXO III - Preencher'!AB390)</f>
        <v/>
      </c>
      <c r="AB381" s="15">
        <f t="shared" si="30"/>
        <v>2056.92</v>
      </c>
    </row>
    <row r="382" spans="1:28" x14ac:dyDescent="0.2">
      <c r="A382" s="8">
        <f>IFERROR(VLOOKUP(B382,'[1]DADOS (OCULTAR)'!$Q$3:$S$136,3,0),"")</f>
        <v>9767633000366</v>
      </c>
      <c r="B382" s="9" t="str">
        <f>'[1]TCE - ANEXO III - Preencher'!C391</f>
        <v>HOSPITAL ERMÍRIO COUTINHO - CG Nº 014/2022</v>
      </c>
      <c r="C382" s="10"/>
      <c r="D382" s="11" t="str">
        <f>'[1]TCE - ANEXO III - Preencher'!E391</f>
        <v>TASSYA DAYANE GONCALVES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2234-05</v>
      </c>
      <c r="G382" s="13" t="str">
        <f>IF('[1]TCE - ANEXO III - Preencher'!H391="","",'[1]TCE - ANEXO III - Preencher'!H391)</f>
        <v>01/2026</v>
      </c>
      <c r="H382" s="14" t="str">
        <f>'[1]TCE - ANEXO III - Preencher'!I391</f>
        <v>0,00</v>
      </c>
      <c r="I382" s="14">
        <f>'[1]TCE - ANEXO III - Preencher'!J391</f>
        <v>395.99</v>
      </c>
      <c r="J382" s="14">
        <f>'[1]TCE - ANEXO III - Preencher'!K391</f>
        <v>0</v>
      </c>
      <c r="K382" s="15">
        <f>'[1]TCE - ANEXO III - Preencher'!L391</f>
        <v>101.6</v>
      </c>
      <c r="L382" s="15">
        <f>'[1]TCE - ANEXO III - Preencher'!M391</f>
        <v>21.12</v>
      </c>
      <c r="M382" s="15">
        <f t="shared" si="31"/>
        <v>80.47999999999999</v>
      </c>
      <c r="N382" s="15">
        <f>'[1]TCE - ANEXO III - Preencher'!O391</f>
        <v>2.16</v>
      </c>
      <c r="O382" s="15">
        <f>'[1]TCE - ANEXO III - Preencher'!P391</f>
        <v>0</v>
      </c>
      <c r="P382" s="16">
        <f t="shared" si="32"/>
        <v>2.16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478.63000000000005</v>
      </c>
    </row>
    <row r="383" spans="1:28" x14ac:dyDescent="0.2">
      <c r="A383" s="8">
        <f>IFERROR(VLOOKUP(B383,'[1]DADOS (OCULTAR)'!$Q$3:$S$136,3,0),"")</f>
        <v>9767633000366</v>
      </c>
      <c r="B383" s="9" t="str">
        <f>'[1]TCE - ANEXO III - Preencher'!C392</f>
        <v>HOSPITAL ERMÍRIO COUTINHO - CG Nº 014/2022</v>
      </c>
      <c r="C383" s="10"/>
      <c r="D383" s="11" t="str">
        <f>'[1]TCE - ANEXO III - Preencher'!E392</f>
        <v xml:space="preserve">TATIANA MARIA ALVES 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01/2026</v>
      </c>
      <c r="H383" s="14" t="str">
        <f>'[1]TCE - ANEXO III - Preencher'!I392</f>
        <v>0,00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328.55</v>
      </c>
      <c r="Y383" s="15">
        <f>'[1]TCE - ANEXO III - Preencher'!Z392</f>
        <v>0</v>
      </c>
      <c r="Z383" s="16">
        <f t="shared" si="35"/>
        <v>328.55</v>
      </c>
      <c r="AA383" s="17" t="str">
        <f>IF('[1]TCE - ANEXO III - Preencher'!AB392="","",'[1]TCE - ANEXO III - Preencher'!AB392)</f>
        <v/>
      </c>
      <c r="AB383" s="15">
        <f t="shared" si="30"/>
        <v>328.55</v>
      </c>
    </row>
    <row r="384" spans="1:28" x14ac:dyDescent="0.2">
      <c r="A384" s="8">
        <f>IFERROR(VLOOKUP(B384,'[1]DADOS (OCULTAR)'!$Q$3:$S$136,3,0),"")</f>
        <v>9767633000366</v>
      </c>
      <c r="B384" s="9" t="str">
        <f>'[1]TCE - ANEXO III - Preencher'!C393</f>
        <v>HOSPITAL ERMÍRIO COUTINHO - CG Nº 014/2022</v>
      </c>
      <c r="C384" s="10"/>
      <c r="D384" s="11" t="str">
        <f>'[1]TCE - ANEXO III - Preencher'!E393</f>
        <v>TELMANNIS DE OLIVEIRA VASCONCELOS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01/2026</v>
      </c>
      <c r="H384" s="14" t="str">
        <f>'[1]TCE - ANEXO III - Preencher'!I393</f>
        <v>0,00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328.55</v>
      </c>
      <c r="Y384" s="15">
        <f>'[1]TCE - ANEXO III - Preencher'!Z393</f>
        <v>0</v>
      </c>
      <c r="Z384" s="16">
        <f t="shared" si="35"/>
        <v>328.55</v>
      </c>
      <c r="AA384" s="17" t="str">
        <f>IF('[1]TCE - ANEXO III - Preencher'!AB393="","",'[1]TCE - ANEXO III - Preencher'!AB393)</f>
        <v/>
      </c>
      <c r="AB384" s="15">
        <f t="shared" si="30"/>
        <v>328.55</v>
      </c>
    </row>
    <row r="385" spans="1:28" x14ac:dyDescent="0.2">
      <c r="A385" s="8">
        <f>IFERROR(VLOOKUP(B385,'[1]DADOS (OCULTAR)'!$Q$3:$S$136,3,0),"")</f>
        <v>9767633000366</v>
      </c>
      <c r="B385" s="9" t="str">
        <f>'[1]TCE - ANEXO III - Preencher'!C394</f>
        <v>HOSPITAL ERMÍRIO COUTINHO - CG Nº 014/2022</v>
      </c>
      <c r="C385" s="10"/>
      <c r="D385" s="11" t="str">
        <f>'[1]TCE - ANEXO III - Preencher'!E394</f>
        <v>TEREZINHA GOMES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01/2026</v>
      </c>
      <c r="H385" s="14" t="str">
        <f>'[1]TCE - ANEXO III - Preencher'!I394</f>
        <v>0,00</v>
      </c>
      <c r="I385" s="14">
        <f>'[1]TCE - ANEXO III - Preencher'!J394</f>
        <v>182.91</v>
      </c>
      <c r="J385" s="14">
        <f>'[1]TCE - ANEXO III - Preencher'!K394</f>
        <v>0</v>
      </c>
      <c r="K385" s="15">
        <f>'[1]TCE - ANEXO III - Preencher'!L394</f>
        <v>101.6</v>
      </c>
      <c r="L385" s="15">
        <f>'[1]TCE - ANEXO III - Preencher'!M394</f>
        <v>16.21</v>
      </c>
      <c r="M385" s="15">
        <f t="shared" si="31"/>
        <v>85.389999999999986</v>
      </c>
      <c r="N385" s="15">
        <f>'[1]TCE - ANEXO III - Preencher'!O394</f>
        <v>2.16</v>
      </c>
      <c r="O385" s="15">
        <f>'[1]TCE - ANEXO III - Preencher'!P394</f>
        <v>0</v>
      </c>
      <c r="P385" s="16">
        <f t="shared" si="32"/>
        <v>2.16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1807</v>
      </c>
      <c r="Y385" s="15">
        <f>'[1]TCE - ANEXO III - Preencher'!Z394</f>
        <v>0</v>
      </c>
      <c r="Z385" s="16">
        <f t="shared" si="35"/>
        <v>1807</v>
      </c>
      <c r="AA385" s="17" t="str">
        <f>IF('[1]TCE - ANEXO III - Preencher'!AB394="","",'[1]TCE - ANEXO III - Preencher'!AB394)</f>
        <v/>
      </c>
      <c r="AB385" s="15">
        <f t="shared" si="30"/>
        <v>2077.46</v>
      </c>
    </row>
    <row r="386" spans="1:28" x14ac:dyDescent="0.2">
      <c r="A386" s="8">
        <f>IFERROR(VLOOKUP(B386,'[1]DADOS (OCULTAR)'!$Q$3:$S$136,3,0),"")</f>
        <v>9767633000366</v>
      </c>
      <c r="B386" s="9" t="str">
        <f>'[1]TCE - ANEXO III - Preencher'!C395</f>
        <v>HOSPITAL ERMÍRIO COUTINHO - CG Nº 014/2022</v>
      </c>
      <c r="C386" s="10"/>
      <c r="D386" s="11" t="str">
        <f>'[1]TCE - ANEXO III - Preencher'!E395</f>
        <v>TEREZINHA LOPES DOS SANTOS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01/2026</v>
      </c>
      <c r="H386" s="14" t="str">
        <f>'[1]TCE - ANEXO III - Preencher'!I395</f>
        <v>0,00</v>
      </c>
      <c r="I386" s="14">
        <f>'[1]TCE - ANEXO III - Preencher'!J395</f>
        <v>198.73</v>
      </c>
      <c r="J386" s="14">
        <f>'[1]TCE - ANEXO III - Preencher'!K395</f>
        <v>0</v>
      </c>
      <c r="K386" s="15">
        <f>'[1]TCE - ANEXO III - Preencher'!L395</f>
        <v>101.6</v>
      </c>
      <c r="L386" s="15">
        <f>'[1]TCE - ANEXO III - Preencher'!M395</f>
        <v>16.21</v>
      </c>
      <c r="M386" s="15">
        <f t="shared" si="31"/>
        <v>85.389999999999986</v>
      </c>
      <c r="N386" s="15">
        <f>'[1]TCE - ANEXO III - Preencher'!O395</f>
        <v>2.16</v>
      </c>
      <c r="O386" s="15">
        <f>'[1]TCE - ANEXO III - Preencher'!P395</f>
        <v>0</v>
      </c>
      <c r="P386" s="16">
        <f t="shared" si="32"/>
        <v>2.16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1807</v>
      </c>
      <c r="Y386" s="15">
        <f>'[1]TCE - ANEXO III - Preencher'!Z395</f>
        <v>0</v>
      </c>
      <c r="Z386" s="16">
        <f t="shared" si="35"/>
        <v>1807</v>
      </c>
      <c r="AA386" s="17" t="str">
        <f>IF('[1]TCE - ANEXO III - Preencher'!AB395="","",'[1]TCE - ANEXO III - Preencher'!AB395)</f>
        <v/>
      </c>
      <c r="AB386" s="15">
        <f t="shared" si="30"/>
        <v>2093.2800000000002</v>
      </c>
    </row>
    <row r="387" spans="1:28" x14ac:dyDescent="0.2">
      <c r="A387" s="8">
        <f>IFERROR(VLOOKUP(B387,'[1]DADOS (OCULTAR)'!$Q$3:$S$136,3,0),"")</f>
        <v>9767633000366</v>
      </c>
      <c r="B387" s="9" t="str">
        <f>'[1]TCE - ANEXO III - Preencher'!C396</f>
        <v>HOSPITAL ERMÍRIO COUTINHO - CG Nº 014/2022</v>
      </c>
      <c r="C387" s="10"/>
      <c r="D387" s="11" t="str">
        <f>'[1]TCE - ANEXO III - Preencher'!E396</f>
        <v>THAIS THAMIRIS DE ANDRADE ADELINO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3242-05</v>
      </c>
      <c r="G387" s="13" t="str">
        <f>IF('[1]TCE - ANEXO III - Preencher'!H396="","",'[1]TCE - ANEXO III - Preencher'!H396)</f>
        <v>01/2026</v>
      </c>
      <c r="H387" s="14" t="str">
        <f>'[1]TCE - ANEXO III - Preencher'!I396</f>
        <v>0,00</v>
      </c>
      <c r="I387" s="14">
        <f>'[1]TCE - ANEXO III - Preencher'!J396</f>
        <v>196.74</v>
      </c>
      <c r="J387" s="14">
        <f>'[1]TCE - ANEXO III - Preencher'!K396</f>
        <v>0</v>
      </c>
      <c r="K387" s="15">
        <f>'[1]TCE - ANEXO III - Preencher'!L396</f>
        <v>101.6</v>
      </c>
      <c r="L387" s="15">
        <f>'[1]TCE - ANEXO III - Preencher'!M396</f>
        <v>32.42</v>
      </c>
      <c r="M387" s="15">
        <f t="shared" si="31"/>
        <v>69.179999999999993</v>
      </c>
      <c r="N387" s="15">
        <f>'[1]TCE - ANEXO III - Preencher'!O396</f>
        <v>2.16</v>
      </c>
      <c r="O387" s="15">
        <f>'[1]TCE - ANEXO III - Preencher'!P396</f>
        <v>0</v>
      </c>
      <c r="P387" s="16">
        <f t="shared" si="32"/>
        <v>2.16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268.08000000000004</v>
      </c>
    </row>
    <row r="388" spans="1:28" x14ac:dyDescent="0.2">
      <c r="A388" s="8">
        <f>IFERROR(VLOOKUP(B388,'[1]DADOS (OCULTAR)'!$Q$3:$S$136,3,0),"")</f>
        <v>9767633000366</v>
      </c>
      <c r="B388" s="9" t="str">
        <f>'[1]TCE - ANEXO III - Preencher'!C397</f>
        <v>HOSPITAL ERMÍRIO COUTINHO - CG Nº 014/2022</v>
      </c>
      <c r="C388" s="10"/>
      <c r="D388" s="11" t="str">
        <f>'[1]TCE - ANEXO III - Preencher'!E397</f>
        <v>THAMIRES MAMEDE DE FRANÇA NASCIMENTO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01/2026</v>
      </c>
      <c r="H388" s="14" t="str">
        <f>'[1]TCE - ANEXO III - Preencher'!I397</f>
        <v>0,00</v>
      </c>
      <c r="I388" s="14">
        <f>'[1]TCE - ANEXO III - Preencher'!J397</f>
        <v>162.37</v>
      </c>
      <c r="J388" s="14">
        <f>'[1]TCE - ANEXO III - Preencher'!K397</f>
        <v>0</v>
      </c>
      <c r="K388" s="15">
        <f>'[1]TCE - ANEXO III - Preencher'!L397</f>
        <v>101.6</v>
      </c>
      <c r="L388" s="15">
        <f>'[1]TCE - ANEXO III - Preencher'!M397</f>
        <v>16.21</v>
      </c>
      <c r="M388" s="15">
        <f t="shared" ref="M388:M451" si="37">K388-L388</f>
        <v>85.389999999999986</v>
      </c>
      <c r="N388" s="15">
        <f>'[1]TCE - ANEXO III - Preencher'!O397</f>
        <v>2.16</v>
      </c>
      <c r="O388" s="15">
        <f>'[1]TCE - ANEXO III - Preencher'!P397</f>
        <v>0</v>
      </c>
      <c r="P388" s="16">
        <f t="shared" ref="P388:P451" si="38">N388-O388</f>
        <v>2.16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81.02</v>
      </c>
      <c r="U388" s="15">
        <f>'[1]TCE - ANEXO III - Preencher'!V397</f>
        <v>0</v>
      </c>
      <c r="V388" s="16">
        <f t="shared" ref="V388:V451" si="40">T388-U388</f>
        <v>81.02</v>
      </c>
      <c r="W388" s="17" t="str">
        <f>IF('[1]TCE - ANEXO III - Preencher'!X397="","",'[1]TCE - ANEXO III - Preencher'!X397)</f>
        <v>AUXILIO CRECHE</v>
      </c>
      <c r="X388" s="15">
        <f>'[1]TCE - ANEXO III - Preencher'!Y397</f>
        <v>1807</v>
      </c>
      <c r="Y388" s="15">
        <f>'[1]TCE - ANEXO III - Preencher'!Z397</f>
        <v>0</v>
      </c>
      <c r="Z388" s="16">
        <f t="shared" ref="Z388:Z451" si="41">X388-Y388</f>
        <v>1807</v>
      </c>
      <c r="AA388" s="17" t="str">
        <f>IF('[1]TCE - ANEXO III - Preencher'!AB397="","",'[1]TCE - ANEXO III - Preencher'!AB397)</f>
        <v/>
      </c>
      <c r="AB388" s="15">
        <f t="shared" si="36"/>
        <v>2137.94</v>
      </c>
    </row>
    <row r="389" spans="1:28" x14ac:dyDescent="0.2">
      <c r="A389" s="8">
        <f>IFERROR(VLOOKUP(B389,'[1]DADOS (OCULTAR)'!$Q$3:$S$136,3,0),"")</f>
        <v>9767633000366</v>
      </c>
      <c r="B389" s="9" t="str">
        <f>'[1]TCE - ANEXO III - Preencher'!C398</f>
        <v>HOSPITAL ERMÍRIO COUTINHO - CG Nº 014/2022</v>
      </c>
      <c r="C389" s="10"/>
      <c r="D389" s="11" t="str">
        <f>'[1]TCE - ANEXO III - Preencher'!E398</f>
        <v>THATIANNE LIMA DA SILVA ARAUJO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1424-05</v>
      </c>
      <c r="G389" s="13" t="str">
        <f>IF('[1]TCE - ANEXO III - Preencher'!H398="","",'[1]TCE - ANEXO III - Preencher'!H398)</f>
        <v>01/2026</v>
      </c>
      <c r="H389" s="14" t="str">
        <f>'[1]TCE - ANEXO III - Preencher'!I398</f>
        <v>0,00</v>
      </c>
      <c r="I389" s="14">
        <f>'[1]TCE - ANEXO III - Preencher'!J398</f>
        <v>351.74</v>
      </c>
      <c r="J389" s="14">
        <f>'[1]TCE - ANEXO III - Preencher'!K398</f>
        <v>0</v>
      </c>
      <c r="K389" s="15">
        <f>'[1]TCE - ANEXO III - Preencher'!L398</f>
        <v>102.74</v>
      </c>
      <c r="L389" s="15">
        <f>'[1]TCE - ANEXO III - Preencher'!M398</f>
        <v>32.42</v>
      </c>
      <c r="M389" s="15">
        <f t="shared" si="37"/>
        <v>70.319999999999993</v>
      </c>
      <c r="N389" s="15">
        <f>'[1]TCE - ANEXO III - Preencher'!O398</f>
        <v>2.16</v>
      </c>
      <c r="O389" s="15">
        <f>'[1]TCE - ANEXO III - Preencher'!P398</f>
        <v>0</v>
      </c>
      <c r="P389" s="16">
        <f t="shared" si="38"/>
        <v>2.16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424.22</v>
      </c>
    </row>
    <row r="390" spans="1:28" x14ac:dyDescent="0.2">
      <c r="A390" s="8">
        <f>IFERROR(VLOOKUP(B390,'[1]DADOS (OCULTAR)'!$Q$3:$S$136,3,0),"")</f>
        <v>9767633000366</v>
      </c>
      <c r="B390" s="9" t="str">
        <f>'[1]TCE - ANEXO III - Preencher'!C399</f>
        <v>HOSPITAL ERMÍRIO COUTINHO - CG Nº 014/2022</v>
      </c>
      <c r="C390" s="10"/>
      <c r="D390" s="11" t="str">
        <f>'[1]TCE - ANEXO III - Preencher'!E399</f>
        <v>THAYZ CAVALCANTI STANG DIAS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2235-05</v>
      </c>
      <c r="G390" s="13" t="str">
        <f>IF('[1]TCE - ANEXO III - Preencher'!H399="","",'[1]TCE - ANEXO III - Preencher'!H399)</f>
        <v>01/2026</v>
      </c>
      <c r="H390" s="14" t="str">
        <f>'[1]TCE - ANEXO III - Preencher'!I399</f>
        <v>0,00</v>
      </c>
      <c r="I390" s="14">
        <f>'[1]TCE - ANEXO III - Preencher'!J399</f>
        <v>272.67</v>
      </c>
      <c r="J390" s="14">
        <f>'[1]TCE - ANEXO III - Preencher'!K399</f>
        <v>0</v>
      </c>
      <c r="K390" s="15">
        <f>'[1]TCE - ANEXO III - Preencher'!L399</f>
        <v>101.6</v>
      </c>
      <c r="L390" s="15">
        <f>'[1]TCE - ANEXO III - Preencher'!M399</f>
        <v>2.79</v>
      </c>
      <c r="M390" s="15">
        <f t="shared" si="37"/>
        <v>98.809999999999988</v>
      </c>
      <c r="N390" s="15">
        <f>'[1]TCE - ANEXO III - Preencher'!O399</f>
        <v>4.9800000000000004</v>
      </c>
      <c r="O390" s="15">
        <f>'[1]TCE - ANEXO III - Preencher'!P399</f>
        <v>0</v>
      </c>
      <c r="P390" s="16">
        <f t="shared" si="38"/>
        <v>4.9800000000000004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2459.15</v>
      </c>
      <c r="Y390" s="15">
        <f>'[1]TCE - ANEXO III - Preencher'!Z399</f>
        <v>0</v>
      </c>
      <c r="Z390" s="16">
        <f t="shared" si="41"/>
        <v>2459.15</v>
      </c>
      <c r="AA390" s="17" t="str">
        <f>IF('[1]TCE - ANEXO III - Preencher'!AB399="","",'[1]TCE - ANEXO III - Preencher'!AB399)</f>
        <v/>
      </c>
      <c r="AB390" s="15">
        <f t="shared" si="36"/>
        <v>2835.61</v>
      </c>
    </row>
    <row r="391" spans="1:28" x14ac:dyDescent="0.2">
      <c r="A391" s="8">
        <f>IFERROR(VLOOKUP(B391,'[1]DADOS (OCULTAR)'!$Q$3:$S$136,3,0),"")</f>
        <v>9767633000366</v>
      </c>
      <c r="B391" s="9" t="str">
        <f>'[1]TCE - ANEXO III - Preencher'!C400</f>
        <v>HOSPITAL ERMÍRIO COUTINHO - CG Nº 014/2022</v>
      </c>
      <c r="C391" s="10"/>
      <c r="D391" s="11" t="str">
        <f>'[1]TCE - ANEXO III - Preencher'!E400</f>
        <v>THEREZA CRISTINA SILVA DE SENA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2235-05</v>
      </c>
      <c r="G391" s="13" t="str">
        <f>IF('[1]TCE - ANEXO III - Preencher'!H400="","",'[1]TCE - ANEXO III - Preencher'!H400)</f>
        <v>01/2026</v>
      </c>
      <c r="H391" s="14" t="str">
        <f>'[1]TCE - ANEXO III - Preencher'!I400</f>
        <v>0,00</v>
      </c>
      <c r="I391" s="14">
        <f>'[1]TCE - ANEXO III - Preencher'!J400</f>
        <v>453.89</v>
      </c>
      <c r="J391" s="14">
        <f>'[1]TCE - ANEXO III - Preencher'!K400</f>
        <v>0</v>
      </c>
      <c r="K391" s="15">
        <f>'[1]TCE - ANEXO III - Preencher'!L400</f>
        <v>101.6</v>
      </c>
      <c r="L391" s="15">
        <f>'[1]TCE - ANEXO III - Preencher'!M400</f>
        <v>4.28</v>
      </c>
      <c r="M391" s="15">
        <f t="shared" si="37"/>
        <v>97.32</v>
      </c>
      <c r="N391" s="15">
        <f>'[1]TCE - ANEXO III - Preencher'!O400</f>
        <v>4.9800000000000004</v>
      </c>
      <c r="O391" s="15">
        <f>'[1]TCE - ANEXO III - Preencher'!P400</f>
        <v>0</v>
      </c>
      <c r="P391" s="16">
        <f t="shared" si="38"/>
        <v>4.9800000000000004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138.38999999999999</v>
      </c>
      <c r="U391" s="15">
        <f>'[1]TCE - ANEXO III - Preencher'!V400</f>
        <v>0</v>
      </c>
      <c r="V391" s="16">
        <f t="shared" si="40"/>
        <v>138.38999999999999</v>
      </c>
      <c r="W391" s="17" t="str">
        <f>IF('[1]TCE - ANEXO III - Preencher'!X400="","",'[1]TCE - ANEXO III - Preencher'!X400)</f>
        <v>AUXILIO CRECHE</v>
      </c>
      <c r="X391" s="15">
        <f>'[1]TCE - ANEXO III - Preencher'!Y400</f>
        <v>1466.14</v>
      </c>
      <c r="Y391" s="15">
        <f>'[1]TCE - ANEXO III - Preencher'!Z400</f>
        <v>0</v>
      </c>
      <c r="Z391" s="16">
        <f t="shared" si="41"/>
        <v>1466.14</v>
      </c>
      <c r="AA391" s="17" t="str">
        <f>IF('[1]TCE - ANEXO III - Preencher'!AB400="","",'[1]TCE - ANEXO III - Preencher'!AB400)</f>
        <v/>
      </c>
      <c r="AB391" s="15">
        <f t="shared" si="36"/>
        <v>2160.7200000000003</v>
      </c>
    </row>
    <row r="392" spans="1:28" x14ac:dyDescent="0.2">
      <c r="A392" s="8">
        <f>IFERROR(VLOOKUP(B392,'[1]DADOS (OCULTAR)'!$Q$3:$S$136,3,0),"")</f>
        <v>9767633000366</v>
      </c>
      <c r="B392" s="9" t="str">
        <f>'[1]TCE - ANEXO III - Preencher'!C401</f>
        <v>HOSPITAL ERMÍRIO COUTINHO - CG Nº 014/2022</v>
      </c>
      <c r="C392" s="10"/>
      <c r="D392" s="11" t="str">
        <f>'[1]TCE - ANEXO III - Preencher'!E401</f>
        <v>THIAGO MARINHO DE LIMA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01/2026</v>
      </c>
      <c r="H392" s="14" t="str">
        <f>'[1]TCE - ANEXO III - Preencher'!I401</f>
        <v>0,00</v>
      </c>
      <c r="I392" s="14">
        <f>'[1]TCE - ANEXO III - Preencher'!J401</f>
        <v>183.96</v>
      </c>
      <c r="J392" s="14">
        <f>'[1]TCE - ANEXO III - Preencher'!K401</f>
        <v>0</v>
      </c>
      <c r="K392" s="15">
        <f>'[1]TCE - ANEXO III - Preencher'!L401</f>
        <v>101.6</v>
      </c>
      <c r="L392" s="15">
        <f>'[1]TCE - ANEXO III - Preencher'!M401</f>
        <v>16.21</v>
      </c>
      <c r="M392" s="15">
        <f t="shared" si="37"/>
        <v>85.389999999999986</v>
      </c>
      <c r="N392" s="15">
        <f>'[1]TCE - ANEXO III - Preencher'!O401</f>
        <v>2.16</v>
      </c>
      <c r="O392" s="15">
        <f>'[1]TCE - ANEXO III - Preencher'!P401</f>
        <v>0</v>
      </c>
      <c r="P392" s="16">
        <f t="shared" si="38"/>
        <v>2.16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1807</v>
      </c>
      <c r="Y392" s="15">
        <f>'[1]TCE - ANEXO III - Preencher'!Z401</f>
        <v>0</v>
      </c>
      <c r="Z392" s="16">
        <f t="shared" si="41"/>
        <v>1807</v>
      </c>
      <c r="AA392" s="17" t="str">
        <f>IF('[1]TCE - ANEXO III - Preencher'!AB401="","",'[1]TCE - ANEXO III - Preencher'!AB401)</f>
        <v/>
      </c>
      <c r="AB392" s="15">
        <f t="shared" si="36"/>
        <v>2078.5100000000002</v>
      </c>
    </row>
    <row r="393" spans="1:28" x14ac:dyDescent="0.2">
      <c r="A393" s="8">
        <f>IFERROR(VLOOKUP(B393,'[1]DADOS (OCULTAR)'!$Q$3:$S$136,3,0),"")</f>
        <v>9767633000366</v>
      </c>
      <c r="B393" s="9" t="str">
        <f>'[1]TCE - ANEXO III - Preencher'!C402</f>
        <v>HOSPITAL ERMÍRIO COUTINHO - CG Nº 014/2022</v>
      </c>
      <c r="C393" s="10"/>
      <c r="D393" s="11" t="str">
        <f>'[1]TCE - ANEXO III - Preencher'!E402</f>
        <v>THIAGO TAVARES SANTOS DE OLIVEIRA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2521-05</v>
      </c>
      <c r="G393" s="13" t="str">
        <f>IF('[1]TCE - ANEXO III - Preencher'!H402="","",'[1]TCE - ANEXO III - Preencher'!H402)</f>
        <v>01/2026</v>
      </c>
      <c r="H393" s="14" t="str">
        <f>'[1]TCE - ANEXO III - Preencher'!I402</f>
        <v>0,00</v>
      </c>
      <c r="I393" s="14">
        <f>'[1]TCE - ANEXO III - Preencher'!J402</f>
        <v>167.61</v>
      </c>
      <c r="J393" s="14">
        <f>'[1]TCE - ANEXO III - Preencher'!K402</f>
        <v>0</v>
      </c>
      <c r="K393" s="15">
        <f>'[1]TCE - ANEXO III - Preencher'!L402</f>
        <v>101.6</v>
      </c>
      <c r="L393" s="15">
        <f>'[1]TCE - ANEXO III - Preencher'!M402</f>
        <v>16.21</v>
      </c>
      <c r="M393" s="15">
        <f t="shared" si="37"/>
        <v>85.389999999999986</v>
      </c>
      <c r="N393" s="15">
        <f>'[1]TCE - ANEXO III - Preencher'!O402</f>
        <v>2.38</v>
      </c>
      <c r="O393" s="15">
        <f>'[1]TCE - ANEXO III - Preencher'!P402</f>
        <v>0</v>
      </c>
      <c r="P393" s="16">
        <f t="shared" si="38"/>
        <v>2.38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255.38</v>
      </c>
    </row>
    <row r="394" spans="1:28" x14ac:dyDescent="0.2">
      <c r="A394" s="8">
        <f>IFERROR(VLOOKUP(B394,'[1]DADOS (OCULTAR)'!$Q$3:$S$136,3,0),"")</f>
        <v>9767633000366</v>
      </c>
      <c r="B394" s="9" t="str">
        <f>'[1]TCE - ANEXO III - Preencher'!C403</f>
        <v>HOSPITAL ERMÍRIO COUTINHO - CG Nº 014/2022</v>
      </c>
      <c r="C394" s="10"/>
      <c r="D394" s="11" t="str">
        <f>'[1]TCE - ANEXO III - Preencher'!E403</f>
        <v>VALDETE MARTINS DE FRANCA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4110-05</v>
      </c>
      <c r="G394" s="13" t="str">
        <f>IF('[1]TCE - ANEXO III - Preencher'!H403="","",'[1]TCE - ANEXO III - Preencher'!H403)</f>
        <v>01/2026</v>
      </c>
      <c r="H394" s="14" t="str">
        <f>'[1]TCE - ANEXO III - Preencher'!I403</f>
        <v>0,00</v>
      </c>
      <c r="I394" s="14">
        <f>'[1]TCE - ANEXO III - Preencher'!J403</f>
        <v>187.79</v>
      </c>
      <c r="J394" s="14">
        <f>'[1]TCE - ANEXO III - Preencher'!K403</f>
        <v>0</v>
      </c>
      <c r="K394" s="15">
        <f>'[1]TCE - ANEXO III - Preencher'!L403</f>
        <v>101.6</v>
      </c>
      <c r="L394" s="15">
        <f>'[1]TCE - ANEXO III - Preencher'!M403</f>
        <v>15.18</v>
      </c>
      <c r="M394" s="15">
        <f t="shared" si="37"/>
        <v>86.419999999999987</v>
      </c>
      <c r="N394" s="15">
        <f>'[1]TCE - ANEXO III - Preencher'!O403</f>
        <v>2.16</v>
      </c>
      <c r="O394" s="15">
        <f>'[1]TCE - ANEXO III - Preencher'!P403</f>
        <v>0</v>
      </c>
      <c r="P394" s="16">
        <f t="shared" si="38"/>
        <v>2.16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276.37</v>
      </c>
    </row>
    <row r="395" spans="1:28" x14ac:dyDescent="0.2">
      <c r="A395" s="8">
        <f>IFERROR(VLOOKUP(B395,'[1]DADOS (OCULTAR)'!$Q$3:$S$136,3,0),"")</f>
        <v>9767633000366</v>
      </c>
      <c r="B395" s="9" t="str">
        <f>'[1]TCE - ANEXO III - Preencher'!C404</f>
        <v>HOSPITAL ERMÍRIO COUTINHO - CG Nº 014/2022</v>
      </c>
      <c r="C395" s="10"/>
      <c r="D395" s="11" t="str">
        <f>'[1]TCE - ANEXO III - Preencher'!E404</f>
        <v>VALMERES REGINA DOS SANTOS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01/2026</v>
      </c>
      <c r="H395" s="14" t="str">
        <f>'[1]TCE - ANEXO III - Preencher'!I404</f>
        <v>0,00</v>
      </c>
      <c r="I395" s="14">
        <f>'[1]TCE - ANEXO III - Preencher'!J404</f>
        <v>175.34</v>
      </c>
      <c r="J395" s="14">
        <f>'[1]TCE - ANEXO III - Preencher'!K404</f>
        <v>0</v>
      </c>
      <c r="K395" s="15">
        <f>'[1]TCE - ANEXO III - Preencher'!L404</f>
        <v>101.6</v>
      </c>
      <c r="L395" s="15">
        <f>'[1]TCE - ANEXO III - Preencher'!M404</f>
        <v>16.21</v>
      </c>
      <c r="M395" s="15">
        <f t="shared" si="37"/>
        <v>85.389999999999986</v>
      </c>
      <c r="N395" s="15">
        <f>'[1]TCE - ANEXO III - Preencher'!O404</f>
        <v>2.16</v>
      </c>
      <c r="O395" s="15">
        <f>'[1]TCE - ANEXO III - Preencher'!P404</f>
        <v>0</v>
      </c>
      <c r="P395" s="16">
        <f t="shared" si="38"/>
        <v>2.16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1807</v>
      </c>
      <c r="Y395" s="15">
        <f>'[1]TCE - ANEXO III - Preencher'!Z404</f>
        <v>0</v>
      </c>
      <c r="Z395" s="16">
        <f t="shared" si="41"/>
        <v>1807</v>
      </c>
      <c r="AA395" s="17" t="str">
        <f>IF('[1]TCE - ANEXO III - Preencher'!AB404="","",'[1]TCE - ANEXO III - Preencher'!AB404)</f>
        <v/>
      </c>
      <c r="AB395" s="15">
        <f t="shared" si="36"/>
        <v>2069.89</v>
      </c>
    </row>
    <row r="396" spans="1:28" x14ac:dyDescent="0.2">
      <c r="A396" s="8">
        <f>IFERROR(VLOOKUP(B396,'[1]DADOS (OCULTAR)'!$Q$3:$S$136,3,0),"")</f>
        <v>9767633000366</v>
      </c>
      <c r="B396" s="9" t="str">
        <f>'[1]TCE - ANEXO III - Preencher'!C405</f>
        <v>HOSPITAL ERMÍRIO COUTINHO - CG Nº 014/2022</v>
      </c>
      <c r="C396" s="10"/>
      <c r="D396" s="11" t="str">
        <f>'[1]TCE - ANEXO III - Preencher'!E405</f>
        <v>VANDA MARIA BIONE DE ARAUJO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01/2026</v>
      </c>
      <c r="H396" s="14" t="str">
        <f>'[1]TCE - ANEXO III - Preencher'!I405</f>
        <v>0,00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328.55</v>
      </c>
      <c r="Y396" s="15">
        <f>'[1]TCE - ANEXO III - Preencher'!Z405</f>
        <v>0</v>
      </c>
      <c r="Z396" s="16">
        <f t="shared" si="41"/>
        <v>328.55</v>
      </c>
      <c r="AA396" s="17" t="str">
        <f>IF('[1]TCE - ANEXO III - Preencher'!AB405="","",'[1]TCE - ANEXO III - Preencher'!AB405)</f>
        <v/>
      </c>
      <c r="AB396" s="15">
        <f t="shared" si="36"/>
        <v>328.55</v>
      </c>
    </row>
    <row r="397" spans="1:28" x14ac:dyDescent="0.2">
      <c r="A397" s="8">
        <f>IFERROR(VLOOKUP(B397,'[1]DADOS (OCULTAR)'!$Q$3:$S$136,3,0),"")</f>
        <v>9767633000366</v>
      </c>
      <c r="B397" s="9" t="str">
        <f>'[1]TCE - ANEXO III - Preencher'!C406</f>
        <v>HOSPITAL ERMÍRIO COUTINHO - CG Nº 014/2022</v>
      </c>
      <c r="C397" s="10"/>
      <c r="D397" s="11" t="str">
        <f>'[1]TCE - ANEXO III - Preencher'!E406</f>
        <v>VANESSA MARIA RIGAUD PEIXOTO DOS SANTOS UMBELINO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2515-40</v>
      </c>
      <c r="G397" s="13" t="str">
        <f>IF('[1]TCE - ANEXO III - Preencher'!H406="","",'[1]TCE - ANEXO III - Preencher'!H406)</f>
        <v>01/2026</v>
      </c>
      <c r="H397" s="14" t="str">
        <f>'[1]TCE - ANEXO III - Preencher'!I406</f>
        <v>0,00</v>
      </c>
      <c r="I397" s="14">
        <f>'[1]TCE - ANEXO III - Preencher'!J406</f>
        <v>374.19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2.16</v>
      </c>
      <c r="O397" s="15">
        <f>'[1]TCE - ANEXO III - Preencher'!P406</f>
        <v>0</v>
      </c>
      <c r="P397" s="16">
        <f t="shared" si="38"/>
        <v>2.16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139.15</v>
      </c>
      <c r="U397" s="15">
        <f>'[1]TCE - ANEXO III - Preencher'!V406</f>
        <v>0</v>
      </c>
      <c r="V397" s="16">
        <f t="shared" si="40"/>
        <v>139.15</v>
      </c>
      <c r="W397" s="17" t="str">
        <f>IF('[1]TCE - ANEXO III - Preencher'!X406="","",'[1]TCE - ANEXO III - Preencher'!X406)</f>
        <v>AUXILIO CRECHE</v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515.5</v>
      </c>
    </row>
    <row r="398" spans="1:28" x14ac:dyDescent="0.2">
      <c r="A398" s="8">
        <f>IFERROR(VLOOKUP(B398,'[1]DADOS (OCULTAR)'!$Q$3:$S$136,3,0),"")</f>
        <v>9767633000366</v>
      </c>
      <c r="B398" s="9" t="str">
        <f>'[1]TCE - ANEXO III - Preencher'!C407</f>
        <v>HOSPITAL ERMÍRIO COUTINHO - CG Nº 014/2022</v>
      </c>
      <c r="C398" s="10"/>
      <c r="D398" s="11" t="str">
        <f>'[1]TCE - ANEXO III - Preencher'!E407</f>
        <v>VANIA BESERRA DA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 t="str">
        <f>IF('[1]TCE - ANEXO III - Preencher'!H407="","",'[1]TCE - ANEXO III - Preencher'!H407)</f>
        <v>01/2026</v>
      </c>
      <c r="H398" s="14" t="str">
        <f>'[1]TCE - ANEXO III - Preencher'!I407</f>
        <v>0,00</v>
      </c>
      <c r="I398" s="14">
        <f>'[1]TCE - ANEXO III - Preencher'!J407</f>
        <v>171.96</v>
      </c>
      <c r="J398" s="14">
        <f>'[1]TCE - ANEXO III - Preencher'!K407</f>
        <v>0</v>
      </c>
      <c r="K398" s="15">
        <f>'[1]TCE - ANEXO III - Preencher'!L407</f>
        <v>101.6</v>
      </c>
      <c r="L398" s="15">
        <f>'[1]TCE - ANEXO III - Preencher'!M407</f>
        <v>16.21</v>
      </c>
      <c r="M398" s="15">
        <f t="shared" si="37"/>
        <v>85.389999999999986</v>
      </c>
      <c r="N398" s="15">
        <f>'[1]TCE - ANEXO III - Preencher'!O407</f>
        <v>2.16</v>
      </c>
      <c r="O398" s="15">
        <f>'[1]TCE - ANEXO III - Preencher'!P407</f>
        <v>0</v>
      </c>
      <c r="P398" s="16">
        <f t="shared" si="38"/>
        <v>2.16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1807</v>
      </c>
      <c r="Y398" s="15">
        <f>'[1]TCE - ANEXO III - Preencher'!Z407</f>
        <v>0</v>
      </c>
      <c r="Z398" s="16">
        <f t="shared" si="41"/>
        <v>1807</v>
      </c>
      <c r="AA398" s="17" t="str">
        <f>IF('[1]TCE - ANEXO III - Preencher'!AB407="","",'[1]TCE - ANEXO III - Preencher'!AB407)</f>
        <v/>
      </c>
      <c r="AB398" s="15">
        <f t="shared" si="36"/>
        <v>2066.5100000000002</v>
      </c>
    </row>
    <row r="399" spans="1:28" x14ac:dyDescent="0.2">
      <c r="A399" s="8">
        <f>IFERROR(VLOOKUP(B399,'[1]DADOS (OCULTAR)'!$Q$3:$S$136,3,0),"")</f>
        <v>9767633000366</v>
      </c>
      <c r="B399" s="9" t="str">
        <f>'[1]TCE - ANEXO III - Preencher'!C408</f>
        <v>HOSPITAL ERMÍRIO COUTINHO - CG Nº 014/2022</v>
      </c>
      <c r="C399" s="10"/>
      <c r="D399" s="11" t="str">
        <f>'[1]TCE - ANEXO III - Preencher'!E408</f>
        <v>VERONICA LUCIANO DOS SANTOS RIBEIRO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01/2026</v>
      </c>
      <c r="H399" s="14" t="str">
        <f>'[1]TCE - ANEXO III - Preencher'!I408</f>
        <v>0,00</v>
      </c>
      <c r="I399" s="14">
        <f>'[1]TCE - ANEXO III - Preencher'!J408</f>
        <v>175.34</v>
      </c>
      <c r="J399" s="14">
        <f>'[1]TCE - ANEXO III - Preencher'!K408</f>
        <v>0</v>
      </c>
      <c r="K399" s="15">
        <f>'[1]TCE - ANEXO III - Preencher'!L408</f>
        <v>101.6</v>
      </c>
      <c r="L399" s="15">
        <f>'[1]TCE - ANEXO III - Preencher'!M408</f>
        <v>16.21</v>
      </c>
      <c r="M399" s="15">
        <f t="shared" si="37"/>
        <v>85.389999999999986</v>
      </c>
      <c r="N399" s="15">
        <f>'[1]TCE - ANEXO III - Preencher'!O408</f>
        <v>2.16</v>
      </c>
      <c r="O399" s="15">
        <f>'[1]TCE - ANEXO III - Preencher'!P408</f>
        <v>20.87</v>
      </c>
      <c r="P399" s="16">
        <f t="shared" si="38"/>
        <v>-18.71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1807</v>
      </c>
      <c r="Y399" s="15">
        <f>'[1]TCE - ANEXO III - Preencher'!Z408</f>
        <v>0</v>
      </c>
      <c r="Z399" s="16">
        <f t="shared" si="41"/>
        <v>1807</v>
      </c>
      <c r="AA399" s="17" t="str">
        <f>IF('[1]TCE - ANEXO III - Preencher'!AB408="","",'[1]TCE - ANEXO III - Preencher'!AB408)</f>
        <v/>
      </c>
      <c r="AB399" s="15">
        <f t="shared" si="36"/>
        <v>2049.02</v>
      </c>
    </row>
    <row r="400" spans="1:28" x14ac:dyDescent="0.2">
      <c r="A400" s="8">
        <f>IFERROR(VLOOKUP(B400,'[1]DADOS (OCULTAR)'!$Q$3:$S$136,3,0),"")</f>
        <v>9767633000366</v>
      </c>
      <c r="B400" s="9" t="str">
        <f>'[1]TCE - ANEXO III - Preencher'!C409</f>
        <v>HOSPITAL ERMÍRIO COUTINHO - CG Nº 014/2022</v>
      </c>
      <c r="C400" s="10"/>
      <c r="D400" s="11" t="str">
        <f>'[1]TCE - ANEXO III - Preencher'!E409</f>
        <v>VERONICA MARIA DO NASCIMENTO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3242-05</v>
      </c>
      <c r="G400" s="13" t="str">
        <f>IF('[1]TCE - ANEXO III - Preencher'!H409="","",'[1]TCE - ANEXO III - Preencher'!H409)</f>
        <v>01/2026</v>
      </c>
      <c r="H400" s="14" t="str">
        <f>'[1]TCE - ANEXO III - Preencher'!I409</f>
        <v>0,00</v>
      </c>
      <c r="I400" s="14">
        <f>'[1]TCE - ANEXO III - Preencher'!J409</f>
        <v>204.09</v>
      </c>
      <c r="J400" s="14">
        <f>'[1]TCE - ANEXO III - Preencher'!K409</f>
        <v>0</v>
      </c>
      <c r="K400" s="15">
        <f>'[1]TCE - ANEXO III - Preencher'!L409</f>
        <v>101.6</v>
      </c>
      <c r="L400" s="15">
        <f>'[1]TCE - ANEXO III - Preencher'!M409</f>
        <v>32.42</v>
      </c>
      <c r="M400" s="15">
        <f t="shared" si="37"/>
        <v>69.179999999999993</v>
      </c>
      <c r="N400" s="15">
        <f>'[1]TCE - ANEXO III - Preencher'!O409</f>
        <v>2.16</v>
      </c>
      <c r="O400" s="15">
        <f>'[1]TCE - ANEXO III - Preencher'!P409</f>
        <v>0</v>
      </c>
      <c r="P400" s="16">
        <f t="shared" si="38"/>
        <v>2.16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275.43</v>
      </c>
    </row>
    <row r="401" spans="1:28" x14ac:dyDescent="0.2">
      <c r="A401" s="8">
        <f>IFERROR(VLOOKUP(B401,'[1]DADOS (OCULTAR)'!$Q$3:$S$136,3,0),"")</f>
        <v>9767633000366</v>
      </c>
      <c r="B401" s="9" t="str">
        <f>'[1]TCE - ANEXO III - Preencher'!C410</f>
        <v>HOSPITAL ERMÍRIO COUTINHO - CG Nº 014/2022</v>
      </c>
      <c r="C401" s="10"/>
      <c r="D401" s="11" t="str">
        <f>'[1]TCE - ANEXO III - Preencher'!E410</f>
        <v>VIRGINIA FELIPE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2235-05</v>
      </c>
      <c r="G401" s="13" t="str">
        <f>IF('[1]TCE - ANEXO III - Preencher'!H410="","",'[1]TCE - ANEXO III - Preencher'!H410)</f>
        <v>01/2026</v>
      </c>
      <c r="H401" s="14" t="str">
        <f>'[1]TCE - ANEXO III - Preencher'!I410</f>
        <v>0,00</v>
      </c>
      <c r="I401" s="14">
        <f>'[1]TCE - ANEXO III - Preencher'!J410</f>
        <v>224.99</v>
      </c>
      <c r="J401" s="14">
        <f>'[1]TCE - ANEXO III - Preencher'!K410</f>
        <v>0</v>
      </c>
      <c r="K401" s="15">
        <f>'[1]TCE - ANEXO III - Preencher'!L410</f>
        <v>101.6</v>
      </c>
      <c r="L401" s="15">
        <f>'[1]TCE - ANEXO III - Preencher'!M410</f>
        <v>2.79</v>
      </c>
      <c r="M401" s="15">
        <f t="shared" si="37"/>
        <v>98.809999999999988</v>
      </c>
      <c r="N401" s="15">
        <f>'[1]TCE - ANEXO III - Preencher'!O410</f>
        <v>4.9800000000000004</v>
      </c>
      <c r="O401" s="15">
        <f>'[1]TCE - ANEXO III - Preencher'!P410</f>
        <v>0</v>
      </c>
      <c r="P401" s="16">
        <f t="shared" si="38"/>
        <v>4.9800000000000004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2459.15</v>
      </c>
      <c r="Y401" s="15">
        <f>'[1]TCE - ANEXO III - Preencher'!Z410</f>
        <v>0</v>
      </c>
      <c r="Z401" s="16">
        <f t="shared" si="41"/>
        <v>2459.15</v>
      </c>
      <c r="AA401" s="17" t="str">
        <f>IF('[1]TCE - ANEXO III - Preencher'!AB410="","",'[1]TCE - ANEXO III - Preencher'!AB410)</f>
        <v/>
      </c>
      <c r="AB401" s="15">
        <f t="shared" si="36"/>
        <v>2787.9300000000003</v>
      </c>
    </row>
    <row r="402" spans="1:28" x14ac:dyDescent="0.2">
      <c r="A402" s="8">
        <f>IFERROR(VLOOKUP(B402,'[1]DADOS (OCULTAR)'!$Q$3:$S$136,3,0),"")</f>
        <v>9767633000366</v>
      </c>
      <c r="B402" s="9" t="str">
        <f>'[1]TCE - ANEXO III - Preencher'!C411</f>
        <v>HOSPITAL ERMÍRIO COUTINHO - CG Nº 014/2022</v>
      </c>
      <c r="C402" s="10"/>
      <c r="D402" s="11" t="str">
        <f>'[1]TCE - ANEXO III - Preencher'!E411</f>
        <v>VIRGINIA KARLA BARBOSA MENDES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2235-05</v>
      </c>
      <c r="G402" s="13" t="str">
        <f>IF('[1]TCE - ANEXO III - Preencher'!H411="","",'[1]TCE - ANEXO III - Preencher'!H411)</f>
        <v>01/2026</v>
      </c>
      <c r="H402" s="14" t="str">
        <f>'[1]TCE - ANEXO III - Preencher'!I411</f>
        <v>0,00</v>
      </c>
      <c r="I402" s="14">
        <f>'[1]TCE - ANEXO III - Preencher'!J411</f>
        <v>195.21</v>
      </c>
      <c r="J402" s="14">
        <f>'[1]TCE - ANEXO III - Preencher'!K411</f>
        <v>0</v>
      </c>
      <c r="K402" s="15">
        <f>'[1]TCE - ANEXO III - Preencher'!L411</f>
        <v>101.6</v>
      </c>
      <c r="L402" s="15">
        <f>'[1]TCE - ANEXO III - Preencher'!M411</f>
        <v>2.79</v>
      </c>
      <c r="M402" s="15">
        <f t="shared" si="37"/>
        <v>98.809999999999988</v>
      </c>
      <c r="N402" s="15">
        <f>'[1]TCE - ANEXO III - Preencher'!O411</f>
        <v>4.9800000000000004</v>
      </c>
      <c r="O402" s="15">
        <f>'[1]TCE - ANEXO III - Preencher'!P411</f>
        <v>0</v>
      </c>
      <c r="P402" s="16">
        <f t="shared" si="38"/>
        <v>4.9800000000000004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2459.15</v>
      </c>
      <c r="Y402" s="15">
        <f>'[1]TCE - ANEXO III - Preencher'!Z411</f>
        <v>0</v>
      </c>
      <c r="Z402" s="16">
        <f t="shared" si="41"/>
        <v>2459.15</v>
      </c>
      <c r="AA402" s="17" t="str">
        <f>IF('[1]TCE - ANEXO III - Preencher'!AB411="","",'[1]TCE - ANEXO III - Preencher'!AB411)</f>
        <v/>
      </c>
      <c r="AB402" s="15">
        <f t="shared" si="36"/>
        <v>2758.15</v>
      </c>
    </row>
    <row r="403" spans="1:28" x14ac:dyDescent="0.2">
      <c r="A403" s="8">
        <f>IFERROR(VLOOKUP(B403,'[1]DADOS (OCULTAR)'!$Q$3:$S$136,3,0),"")</f>
        <v>9767633000366</v>
      </c>
      <c r="B403" s="9" t="str">
        <f>'[1]TCE - ANEXO III - Preencher'!C412</f>
        <v>HOSPITAL ERMÍRIO COUTINHO - CG Nº 014/2022</v>
      </c>
      <c r="C403" s="10"/>
      <c r="D403" s="11" t="str">
        <f>'[1]TCE - ANEXO III - Preencher'!E412</f>
        <v>VITORIA BEATRIZ NUNES RODRIGUES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4110-05</v>
      </c>
      <c r="G403" s="13" t="str">
        <f>IF('[1]TCE - ANEXO III - Preencher'!H412="","",'[1]TCE - ANEXO III - Preencher'!H412)</f>
        <v>01/2026</v>
      </c>
      <c r="H403" s="14" t="str">
        <f>'[1]TCE - ANEXO III - Preencher'!I412</f>
        <v>0,00</v>
      </c>
      <c r="I403" s="14">
        <f>'[1]TCE - ANEXO III - Preencher'!J412</f>
        <v>151.76</v>
      </c>
      <c r="J403" s="14">
        <f>'[1]TCE - ANEXO III - Preencher'!K412</f>
        <v>0</v>
      </c>
      <c r="K403" s="15">
        <f>'[1]TCE - ANEXO III - Preencher'!L412</f>
        <v>101.6</v>
      </c>
      <c r="L403" s="15">
        <f>'[1]TCE - ANEXO III - Preencher'!M412</f>
        <v>32.42</v>
      </c>
      <c r="M403" s="15">
        <f t="shared" si="37"/>
        <v>69.179999999999993</v>
      </c>
      <c r="N403" s="15">
        <f>'[1]TCE - ANEXO III - Preencher'!O412</f>
        <v>2.16</v>
      </c>
      <c r="O403" s="15">
        <f>'[1]TCE - ANEXO III - Preencher'!P412</f>
        <v>0</v>
      </c>
      <c r="P403" s="16">
        <f t="shared" si="38"/>
        <v>2.16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223.1</v>
      </c>
    </row>
    <row r="404" spans="1:28" x14ac:dyDescent="0.2">
      <c r="A404" s="8">
        <f>IFERROR(VLOOKUP(B404,'[1]DADOS (OCULTAR)'!$Q$3:$S$136,3,0),"")</f>
        <v>9767633000366</v>
      </c>
      <c r="B404" s="9" t="str">
        <f>'[1]TCE - ANEXO III - Preencher'!C413</f>
        <v>HOSPITAL ERMÍRIO COUTINHO - CG Nº 014/2022</v>
      </c>
      <c r="C404" s="10"/>
      <c r="D404" s="11" t="str">
        <f>'[1]TCE - ANEXO III - Preencher'!E413</f>
        <v>VIVIANE CABRAL DE ARAUJO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2235-05</v>
      </c>
      <c r="G404" s="13" t="str">
        <f>IF('[1]TCE - ANEXO III - Preencher'!H413="","",'[1]TCE - ANEXO III - Preencher'!H413)</f>
        <v>01/2026</v>
      </c>
      <c r="H404" s="14" t="str">
        <f>'[1]TCE - ANEXO III - Preencher'!I413</f>
        <v>0,00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223.56</v>
      </c>
      <c r="Y404" s="15">
        <f>'[1]TCE - ANEXO III - Preencher'!Z413</f>
        <v>0</v>
      </c>
      <c r="Z404" s="16">
        <f t="shared" si="41"/>
        <v>223.56</v>
      </c>
      <c r="AA404" s="17" t="str">
        <f>IF('[1]TCE - ANEXO III - Preencher'!AB413="","",'[1]TCE - ANEXO III - Preencher'!AB413)</f>
        <v/>
      </c>
      <c r="AB404" s="15">
        <f t="shared" si="36"/>
        <v>223.56</v>
      </c>
    </row>
    <row r="405" spans="1:28" x14ac:dyDescent="0.2">
      <c r="A405" s="8">
        <f>IFERROR(VLOOKUP(B405,'[1]DADOS (OCULTAR)'!$Q$3:$S$136,3,0),"")</f>
        <v>9767633000366</v>
      </c>
      <c r="B405" s="9" t="str">
        <f>'[1]TCE - ANEXO III - Preencher'!C414</f>
        <v>HOSPITAL ERMÍRIO COUTINHO - CG Nº 014/2022</v>
      </c>
      <c r="C405" s="10"/>
      <c r="D405" s="11" t="str">
        <f>'[1]TCE - ANEXO III - Preencher'!E414</f>
        <v xml:space="preserve">WALLYSON JUNIOR MARQUES 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01/2026</v>
      </c>
      <c r="H405" s="14" t="str">
        <f>'[1]TCE - ANEXO III - Preencher'!I414</f>
        <v>0,00</v>
      </c>
      <c r="I405" s="14">
        <f>'[1]TCE - ANEXO III - Preencher'!J414</f>
        <v>155.61000000000001</v>
      </c>
      <c r="J405" s="14">
        <f>'[1]TCE - ANEXO III - Preencher'!K414</f>
        <v>0</v>
      </c>
      <c r="K405" s="15">
        <f>'[1]TCE - ANEXO III - Preencher'!L414</f>
        <v>101.6</v>
      </c>
      <c r="L405" s="15">
        <f>'[1]TCE - ANEXO III - Preencher'!M414</f>
        <v>16.21</v>
      </c>
      <c r="M405" s="15">
        <f t="shared" si="37"/>
        <v>85.389999999999986</v>
      </c>
      <c r="N405" s="15">
        <f>'[1]TCE - ANEXO III - Preencher'!O414</f>
        <v>2.16</v>
      </c>
      <c r="O405" s="15">
        <f>'[1]TCE - ANEXO III - Preencher'!P414</f>
        <v>0</v>
      </c>
      <c r="P405" s="16">
        <f t="shared" si="38"/>
        <v>2.16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1566.07</v>
      </c>
      <c r="Y405" s="15">
        <f>'[1]TCE - ANEXO III - Preencher'!Z414</f>
        <v>0</v>
      </c>
      <c r="Z405" s="16">
        <f t="shared" si="41"/>
        <v>1566.07</v>
      </c>
      <c r="AA405" s="17" t="str">
        <f>IF('[1]TCE - ANEXO III - Preencher'!AB414="","",'[1]TCE - ANEXO III - Preencher'!AB414)</f>
        <v/>
      </c>
      <c r="AB405" s="15">
        <f t="shared" si="36"/>
        <v>1809.23</v>
      </c>
    </row>
    <row r="406" spans="1:28" x14ac:dyDescent="0.2">
      <c r="A406" s="8">
        <f>IFERROR(VLOOKUP(B406,'[1]DADOS (OCULTAR)'!$Q$3:$S$136,3,0),"")</f>
        <v>9767633000366</v>
      </c>
      <c r="B406" s="9" t="str">
        <f>'[1]TCE - ANEXO III - Preencher'!C415</f>
        <v>HOSPITAL ERMÍRIO COUTINHO - CG Nº 014/2022</v>
      </c>
      <c r="C406" s="10"/>
      <c r="D406" s="11" t="str">
        <f>'[1]TCE - ANEXO III - Preencher'!E415</f>
        <v>WANDERSON SOUSA GOMES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4102-20</v>
      </c>
      <c r="G406" s="13" t="str">
        <f>IF('[1]TCE - ANEXO III - Preencher'!H415="","",'[1]TCE - ANEXO III - Preencher'!H415)</f>
        <v>01/2026</v>
      </c>
      <c r="H406" s="14" t="str">
        <f>'[1]TCE - ANEXO III - Preencher'!I415</f>
        <v>0,00</v>
      </c>
      <c r="I406" s="14">
        <f>'[1]TCE - ANEXO III - Preencher'!J415</f>
        <v>263.95</v>
      </c>
      <c r="J406" s="14">
        <f>'[1]TCE - ANEXO III - Preencher'!K415</f>
        <v>0</v>
      </c>
      <c r="K406" s="15">
        <f>'[1]TCE - ANEXO III - Preencher'!L415</f>
        <v>101.6</v>
      </c>
      <c r="L406" s="15">
        <f>'[1]TCE - ANEXO III - Preencher'!M415</f>
        <v>32.42</v>
      </c>
      <c r="M406" s="15">
        <f t="shared" si="37"/>
        <v>69.179999999999993</v>
      </c>
      <c r="N406" s="15">
        <f>'[1]TCE - ANEXO III - Preencher'!O415</f>
        <v>2.16</v>
      </c>
      <c r="O406" s="15">
        <f>'[1]TCE - ANEXO III - Preencher'!P415</f>
        <v>0</v>
      </c>
      <c r="P406" s="16">
        <f t="shared" si="38"/>
        <v>2.16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335.29</v>
      </c>
    </row>
    <row r="407" spans="1:28" x14ac:dyDescent="0.2">
      <c r="A407" s="8">
        <f>IFERROR(VLOOKUP(B407,'[1]DADOS (OCULTAR)'!$Q$3:$S$136,3,0),"")</f>
        <v>9767633000366</v>
      </c>
      <c r="B407" s="9" t="str">
        <f>'[1]TCE - ANEXO III - Preencher'!C416</f>
        <v>HOSPITAL ERMÍRIO COUTINHO - CG Nº 014/2022</v>
      </c>
      <c r="C407" s="10"/>
      <c r="D407" s="11" t="str">
        <f>'[1]TCE - ANEXO III - Preencher'!E416</f>
        <v>WANESSA MARIA RAMOS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4131-15</v>
      </c>
      <c r="G407" s="13" t="str">
        <f>IF('[1]TCE - ANEXO III - Preencher'!H416="","",'[1]TCE - ANEXO III - Preencher'!H416)</f>
        <v>01/2026</v>
      </c>
      <c r="H407" s="14" t="str">
        <f>'[1]TCE - ANEXO III - Preencher'!I416</f>
        <v>0,00</v>
      </c>
      <c r="I407" s="14">
        <f>'[1]TCE - ANEXO III - Preencher'!J416</f>
        <v>222.58</v>
      </c>
      <c r="J407" s="14">
        <f>'[1]TCE - ANEXO III - Preencher'!K416</f>
        <v>0</v>
      </c>
      <c r="K407" s="15">
        <f>'[1]TCE - ANEXO III - Preencher'!L416</f>
        <v>101.6</v>
      </c>
      <c r="L407" s="15">
        <f>'[1]TCE - ANEXO III - Preencher'!M416</f>
        <v>32.42</v>
      </c>
      <c r="M407" s="15">
        <f t="shared" si="37"/>
        <v>69.179999999999993</v>
      </c>
      <c r="N407" s="15">
        <f>'[1]TCE - ANEXO III - Preencher'!O416</f>
        <v>2.16</v>
      </c>
      <c r="O407" s="15">
        <f>'[1]TCE - ANEXO III - Preencher'!P416</f>
        <v>0</v>
      </c>
      <c r="P407" s="16">
        <f t="shared" si="38"/>
        <v>2.16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293.92</v>
      </c>
    </row>
    <row r="408" spans="1:28" x14ac:dyDescent="0.2">
      <c r="A408" s="8">
        <f>IFERROR(VLOOKUP(B408,'[1]DADOS (OCULTAR)'!$Q$3:$S$136,3,0),"")</f>
        <v>9767633000366</v>
      </c>
      <c r="B408" s="9" t="str">
        <f>'[1]TCE - ANEXO III - Preencher'!C417</f>
        <v>HOSPITAL ERMÍRIO COUTINHO - CG Nº 014/2022</v>
      </c>
      <c r="C408" s="10"/>
      <c r="D408" s="11" t="str">
        <f>'[1]TCE - ANEXO III - Preencher'!E417</f>
        <v>WELISON DOMINGOS DE SOUZA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3241-15</v>
      </c>
      <c r="G408" s="13" t="str">
        <f>IF('[1]TCE - ANEXO III - Preencher'!H417="","",'[1]TCE - ANEXO III - Preencher'!H417)</f>
        <v>01/2026</v>
      </c>
      <c r="H408" s="14" t="str">
        <f>'[1]TCE - ANEXO III - Preencher'!I417</f>
        <v>0,00</v>
      </c>
      <c r="I408" s="14">
        <f>'[1]TCE - ANEXO III - Preencher'!J417</f>
        <v>320.61</v>
      </c>
      <c r="J408" s="14">
        <f>'[1]TCE - ANEXO III - Preencher'!K417</f>
        <v>0</v>
      </c>
      <c r="K408" s="15">
        <f>'[1]TCE - ANEXO III - Preencher'!L417</f>
        <v>101.6</v>
      </c>
      <c r="L408" s="15">
        <f>'[1]TCE - ANEXO III - Preencher'!M417</f>
        <v>32.42</v>
      </c>
      <c r="M408" s="15">
        <f t="shared" si="37"/>
        <v>69.179999999999993</v>
      </c>
      <c r="N408" s="15">
        <f>'[1]TCE - ANEXO III - Preencher'!O417</f>
        <v>14.01</v>
      </c>
      <c r="O408" s="15">
        <f>'[1]TCE - ANEXO III - Preencher'!P417</f>
        <v>0</v>
      </c>
      <c r="P408" s="16">
        <f t="shared" si="38"/>
        <v>14.01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403.8</v>
      </c>
    </row>
    <row r="409" spans="1:28" x14ac:dyDescent="0.2">
      <c r="A409" s="8">
        <f>IFERROR(VLOOKUP(B409,'[1]DADOS (OCULTAR)'!$Q$3:$S$136,3,0),"")</f>
        <v>9767633000366</v>
      </c>
      <c r="B409" s="9" t="str">
        <f>'[1]TCE - ANEXO III - Preencher'!C418</f>
        <v>HOSPITAL ERMÍRIO COUTINHO - CG Nº 014/2022</v>
      </c>
      <c r="C409" s="10"/>
      <c r="D409" s="11" t="str">
        <f>'[1]TCE - ANEXO III - Preencher'!E418</f>
        <v>WINARACI LOPES MARCOLINO DE ARAUJO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4221-10</v>
      </c>
      <c r="G409" s="13" t="str">
        <f>IF('[1]TCE - ANEXO III - Preencher'!H418="","",'[1]TCE - ANEXO III - Preencher'!H418)</f>
        <v>01/2026</v>
      </c>
      <c r="H409" s="14" t="str">
        <f>'[1]TCE - ANEXO III - Preencher'!I418</f>
        <v>0,00</v>
      </c>
      <c r="I409" s="14">
        <f>'[1]TCE - ANEXO III - Preencher'!J418</f>
        <v>196.04</v>
      </c>
      <c r="J409" s="14">
        <f>'[1]TCE - ANEXO III - Preencher'!K418</f>
        <v>0</v>
      </c>
      <c r="K409" s="15">
        <f>'[1]TCE - ANEXO III - Preencher'!L418</f>
        <v>101.6</v>
      </c>
      <c r="L409" s="15">
        <f>'[1]TCE - ANEXO III - Preencher'!M418</f>
        <v>16.21</v>
      </c>
      <c r="M409" s="15">
        <f t="shared" si="37"/>
        <v>85.389999999999986</v>
      </c>
      <c r="N409" s="15">
        <f>'[1]TCE - ANEXO III - Preencher'!O418</f>
        <v>2.16</v>
      </c>
      <c r="O409" s="15">
        <f>'[1]TCE - ANEXO III - Preencher'!P418</f>
        <v>0</v>
      </c>
      <c r="P409" s="16">
        <f t="shared" si="38"/>
        <v>2.16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283.58999999999997</v>
      </c>
    </row>
    <row r="410" spans="1:28" x14ac:dyDescent="0.2">
      <c r="A410" s="8">
        <f>IFERROR(VLOOKUP(B410,'[1]DADOS (OCULTAR)'!$Q$3:$S$136,3,0),"")</f>
        <v>9767633000366</v>
      </c>
      <c r="B410" s="9" t="str">
        <f>'[1]TCE - ANEXO III - Preencher'!C419</f>
        <v>HOSPITAL ERMÍRIO COUTINHO - CG Nº 014/2022</v>
      </c>
      <c r="C410" s="10"/>
      <c r="D410" s="11" t="str">
        <f>'[1]TCE - ANEXO III - Preencher'!E419</f>
        <v>YASMIN VITORIA CANDIDO PEREIRA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4110-05</v>
      </c>
      <c r="G410" s="13" t="str">
        <f>IF('[1]TCE - ANEXO III - Preencher'!H419="","",'[1]TCE - ANEXO III - Preencher'!H419)</f>
        <v>01/2026</v>
      </c>
      <c r="H410" s="14" t="str">
        <f>'[1]TCE - ANEXO III - Preencher'!I419</f>
        <v>0,00</v>
      </c>
      <c r="I410" s="14">
        <f>'[1]TCE - ANEXO III - Preencher'!J419</f>
        <v>0</v>
      </c>
      <c r="J410" s="14">
        <f>'[1]TCE - ANEXO III - Preencher'!K419</f>
        <v>12.42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2.16</v>
      </c>
      <c r="O410" s="15">
        <f>'[1]TCE - ANEXO III - Preencher'!P419</f>
        <v>0</v>
      </c>
      <c r="P410" s="16">
        <f t="shared" si="38"/>
        <v>2.16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14.58</v>
      </c>
    </row>
    <row r="411" spans="1:28" x14ac:dyDescent="0.2">
      <c r="A411" s="8">
        <f>IFERROR(VLOOKUP(B411,'[1]DADOS (OCULTAR)'!$Q$3:$S$136,3,0),"")</f>
        <v>9767633000366</v>
      </c>
      <c r="B411" s="9" t="str">
        <f>'[1]TCE - ANEXO III - Preencher'!C420</f>
        <v>HOSPITAL ERMÍRIO COUTINHO - CG Nº 014/2022</v>
      </c>
      <c r="C411" s="10"/>
      <c r="D411" s="11" t="str">
        <f>'[1]TCE - ANEXO III - Preencher'!E420</f>
        <v>EDILEUZA MARIA DA SILVA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5143-20</v>
      </c>
      <c r="G411" s="13" t="str">
        <f>IF('[1]TCE - ANEXO III - Preencher'!H420="","",'[1]TCE - ANEXO III - Preencher'!H420)</f>
        <v>01/2026</v>
      </c>
      <c r="H411" s="14" t="str">
        <f>'[1]TCE - ANEXO III - Preencher'!I420</f>
        <v>0,00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2.16</v>
      </c>
      <c r="O411" s="15">
        <f>'[1]TCE - ANEXO III - Preencher'!P420</f>
        <v>0</v>
      </c>
      <c r="P411" s="16">
        <f t="shared" si="38"/>
        <v>2.16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2.16</v>
      </c>
    </row>
    <row r="412" spans="1:28" x14ac:dyDescent="0.2">
      <c r="A412" s="8">
        <f>IFERROR(VLOOKUP(B412,'[1]DADOS (OCULTAR)'!$Q$3:$S$136,3,0),"")</f>
        <v>9767633000366</v>
      </c>
      <c r="B412" s="9" t="str">
        <f>'[1]TCE - ANEXO III - Preencher'!C421</f>
        <v>HOSPITAL ERMÍRIO COUTINHO - CG Nº 014/2022</v>
      </c>
      <c r="C412" s="10"/>
      <c r="D412" s="11" t="str">
        <f>'[1]TCE - ANEXO III - Preencher'!E421</f>
        <v>JOSE CARLOS DOS SANTOS FILHO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5151-10</v>
      </c>
      <c r="G412" s="13" t="str">
        <f>IF('[1]TCE - ANEXO III - Preencher'!H421="","",'[1]TCE - ANEXO III - Preencher'!H421)</f>
        <v>01/2026</v>
      </c>
      <c r="H412" s="14" t="str">
        <f>'[1]TCE - ANEXO III - Preencher'!I421</f>
        <v>0,00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2.16</v>
      </c>
      <c r="O412" s="15">
        <f>'[1]TCE - ANEXO III - Preencher'!P421</f>
        <v>0</v>
      </c>
      <c r="P412" s="16">
        <f t="shared" si="38"/>
        <v>2.16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2.16</v>
      </c>
    </row>
    <row r="413" spans="1:28" x14ac:dyDescent="0.2">
      <c r="A413" s="8">
        <f>IFERROR(VLOOKUP(B413,'[1]DADOS (OCULTAR)'!$Q$3:$S$136,3,0),"")</f>
        <v>9767633000366</v>
      </c>
      <c r="B413" s="9" t="str">
        <f>'[1]TCE - ANEXO III - Preencher'!C422</f>
        <v>HOSPITAL ERMÍRIO COUTINHO - CG Nº 014/2022</v>
      </c>
      <c r="C413" s="10"/>
      <c r="D413" s="11" t="str">
        <f>'[1]TCE - ANEXO III - Preencher'!E422</f>
        <v>MARINETE MARIA DA CONCEICAO ANTONIO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5143-20</v>
      </c>
      <c r="G413" s="13">
        <f>IF('[1]TCE - ANEXO III - Preencher'!H422="","",'[1]TCE - ANEXO III - Preencher'!H422)</f>
        <v>46023</v>
      </c>
      <c r="H413" s="14" t="str">
        <f>'[1]TCE - ANEXO III - Preencher'!I422</f>
        <v>0,00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2.16</v>
      </c>
      <c r="O413" s="15">
        <f>'[1]TCE - ANEXO III - Preencher'!P422</f>
        <v>0</v>
      </c>
      <c r="P413" s="16">
        <f t="shared" si="38"/>
        <v>2.16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2.16</v>
      </c>
    </row>
    <row r="414" spans="1:28" x14ac:dyDescent="0.2">
      <c r="A414" s="8">
        <f>IFERROR(VLOOKUP(B414,'[1]DADOS (OCULTAR)'!$Q$3:$S$136,3,0),"")</f>
        <v>9767633000366</v>
      </c>
      <c r="B414" s="9" t="str">
        <f>'[1]TCE - ANEXO III - Preencher'!C423</f>
        <v>HOSPITAL ERMÍRIO COUTINHO - CG Nº 014/2022</v>
      </c>
      <c r="C414" s="10"/>
      <c r="D414" s="11" t="str">
        <f>'[1]TCE - ANEXO III - Preencher'!E423</f>
        <v>THAYS MIRELLY DA SILVA ROZENDO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4110-05</v>
      </c>
      <c r="G414" s="13">
        <f>IF('[1]TCE - ANEXO III - Preencher'!H423="","",'[1]TCE - ANEXO III - Preencher'!H423)</f>
        <v>46023</v>
      </c>
      <c r="H414" s="14" t="str">
        <f>'[1]TCE - ANEXO III - Preencher'!I423</f>
        <v>0,00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2.16</v>
      </c>
      <c r="O414" s="15">
        <f>'[1]TCE - ANEXO III - Preencher'!P423</f>
        <v>0</v>
      </c>
      <c r="P414" s="16">
        <f t="shared" si="38"/>
        <v>2.16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2.16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Lucicleide Gomes</dc:creator>
  <cp:lastModifiedBy>Lucicleide Gomes</cp:lastModifiedBy>
  <dcterms:created xsi:type="dcterms:W3CDTF">2026-02-25T15:18:48Z</dcterms:created>
  <dcterms:modified xsi:type="dcterms:W3CDTF">2026-02-25T15:19:15Z</dcterms:modified>
</cp:coreProperties>
</file>