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1. CONTROLADORIA\8. HPS - HOSPITAL PELÓPIDAS SILVEIRA\ANO 2026\01. JANEIRO\09. TCE\Portal Transparência\"/>
    </mc:Choice>
  </mc:AlternateContent>
  <bookViews>
    <workbookView xWindow="0" yWindow="0" windowWidth="19200" windowHeight="71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<sst xmlns="http://schemas.openxmlformats.org/spreadsheetml/2006/main" count="1196" uniqueCount="647">
  <si>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</si>
  <si>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</si>
  <si>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</si>
  <si>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</si>
  <si>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</si>
  <si>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</si>
  <si>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</si>
  <si>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</si>
  <si>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</si>
  <si>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PELÓPIDAS SILVEIRA - CG Nº 017/2022</t>
  </si>
  <si>
    <t>A SAE SERVICOS DE ENTREGA RAPIDA DE DOCUMENTOS E TERCEIRIZACOES LTDA</t>
  </si>
  <si>
    <t>SERVIÇOS DE COLETA E ENTREGA DE DOCUMENTOS. </t>
  </si>
  <si>
    <t>INDETERMINADO</t>
  </si>
  <si>
    <t>https://fgh-sistemas.org.br/sistemas/_scriptcase_producao_v9_fgh/file/doc/portal_transparencia/contratos_fornecedores/5729/09024660000187p.pdf</t>
  </si>
  <si>
    <t>AAE ASSESSORIA E CONSULTORIA MEDICA LTDA</t>
  </si>
  <si>
    <t>SERVICOS MEDICOS ESPECIALIZADOS EM ESTIMULACAO CARDIACA ARTIFICIAL</t>
  </si>
  <si>
    <t>https://fgh-sistemas.org.br/sistemas/_scriptcase_producao_v9_fgh/file/doc/portal_transparencia/contratos_fornecedores/6780/10525933000156p.pdf</t>
  </si>
  <si>
    <t>Objeto do contrato</t>
  </si>
  <si>
    <t>AIR LIQUIDE BRASIL LTDA</t>
  </si>
  <si>
    <t>LOCAÇÃO DE CENTRAL DE GERAÇÃO DE VÁCUO MEDICINAL</t>
  </si>
  <si>
    <t>https://fgh-sistemas.org.br/sistemas/_scriptcase_producao_v9_fgh/file/doc/portal_transparencia/contratos_fornecedores/6532/00331788000119p.pdf</t>
  </si>
  <si>
    <t>1 - Seguros (Imóvel e veículos)</t>
  </si>
  <si>
    <t>https://fgh-sistemas.org.br/sistemas/_scriptcase_producao_v9_fgh/file/doc/portal_transparencia/contratos_fornecedores/6533/00331788000119p2.pdf</t>
  </si>
  <si>
    <t>2 - Taxas</t>
  </si>
  <si>
    <t>AIR TECH COMERCIO VAREJISTA E SERVICOS DE AR CONDICIONADO LTDA</t>
  </si>
  <si>
    <t>LOCAÇÃO DE CONDICIONADORES DE AR </t>
  </si>
  <si>
    <t>https://fgh-sistemas.org.br/sistemas/_scriptcase_producao_v9_fgh/file/doc/portal_transparencia/contratos_fornecedores/6011/01368293000127p.pdf</t>
  </si>
  <si>
    <t>3 - Contribuições</t>
  </si>
  <si>
    <t>ALL MEDICAL SERVICOS MEDICOS LTDA</t>
  </si>
  <si>
    <t>SERVIÇOS MÉDICOS NA ESPECIALIDADE DE CARDIOLOGIA.</t>
  </si>
  <si>
    <t>https://fgh-sistemas.org.br/sistemas/_scriptcase_producao_v9_fgh/file/doc/portal_transparencia/contratos_fornecedores/6299/12342816000182p.pdf</t>
  </si>
  <si>
    <t>4 - Taxa de Manutenção de Conta</t>
  </si>
  <si>
    <t>ALMEIDA &amp; RODRIGUES SERVICOS DE SAUDE LTDA</t>
  </si>
  <si>
    <t>https://fgh-sistemas.org.br/sistemas/_scriptcase_producao_v9_fgh/file/doc/portal_transparencia/contratos_fornecedores/5315/24973173000154p.pdf</t>
  </si>
  <si>
    <t>5 - Tarifas</t>
  </si>
  <si>
    <t>ALVES SÁ SERVIÇOS MÉDICOS LTDA</t>
  </si>
  <si>
    <t>PRESTAÇÃO SERVIÇOS MEDICOS-CARDIOLOGICOS/NEUROLOGIA</t>
  </si>
  <si>
    <t>https://fgh-sistemas.org.br/sistemas/_scriptcase_producao_v9_fgh/file/doc/portal_transparencia/contratos_fornecedores/5101/45860675000149p.pdf</t>
  </si>
  <si>
    <t>6 - Telefonia Móvel</t>
  </si>
  <si>
    <t>AMD TECNOLOGIA DA INFORMACAO E SISTEMAS LTDA</t>
  </si>
  <si>
    <t>LOCAÇÃO DE MICROCOMPUTADORES, ACESSÓRIOS E IMPRESSORAS.</t>
  </si>
  <si>
    <t>https://fgh-sistemas.org.br/sistemas/_scriptcase_producao_v9_fgh/file/doc/portal_transparencia/contratos_fornecedores/4517/24801362000140p.pdf</t>
  </si>
  <si>
    <t>7 - Telefonia Fixa/Internet</t>
  </si>
  <si>
    <t>https://fgh-sistemas.org.br/sistemas/_scriptcase_producao_v9_fgh/file/doc/portal_transparencia/contratos_fornecedores/5104/24801362000140p.pdf</t>
  </si>
  <si>
    <t>8 - Água</t>
  </si>
  <si>
    <t>LOCAÇÃO DE COMPUTADORES </t>
  </si>
  <si>
    <t>https://fgh-sistemas.org.br/sistemas/_scriptcase_producao_v9_fgh/file/doc/portal_transparencia/contratos_fornecedores/5105/24801362000140d.pdf</t>
  </si>
  <si>
    <t>9 - Energia Elétrica</t>
  </si>
  <si>
    <t>https://fgh-sistemas.org.br/sistemas/_scriptcase_producao_v9_fgh/file/doc/portal_transparencia/contratos_fornecedores/6551/24801362000140p.pdf</t>
  </si>
  <si>
    <t>10 - Locação de Máquinas e Equipamentos (Pessoa Jurídica)</t>
  </si>
  <si>
    <t>LOCAÇÃO COLETORES DE DADOS</t>
  </si>
  <si>
    <t>https://fgh-sistemas.org.br/sistemas/_scriptcase_producao_v9_fgh/file/doc/portal_transparencia/contratos_fornecedores/6645/24801362000140p.pdf</t>
  </si>
  <si>
    <t>11 - Locação de Equipamentos Médico-Hospitalares(Pessoa Jurídica)</t>
  </si>
  <si>
    <t>LOCAÇÃO DE NOTEBOOK.</t>
  </si>
  <si>
    <t>https://fgh-sistemas.org.br/sistemas/_scriptcase_producao_v9_fgh/file/doc/portal_transparencia/contratos_fornecedores/7621/24801362000140p.pdf</t>
  </si>
  <si>
    <t>12 - Locação de Veículos Automotores (Pessoa Jurídica) (Exceto Ambulância)</t>
  </si>
  <si>
    <t>LOCACAO DE TOTEM E PAINEL DE CHAMADAS</t>
  </si>
  <si>
    <t>https://fgh-sistemas.org.br/sistemas/_scriptcase_producao_v9_fgh/file/doc/portal_transparencia/contratos_fornecedores/8355/24801362000140p.pdf</t>
  </si>
  <si>
    <t>13 - Serviço Gráficos, de Encadernação e de Emolduração</t>
  </si>
  <si>
    <t>https://fgh-sistemas.org.br/sistemas/_scriptcase_producao_v9_fgh/file/doc/portal_transparencia/contratos_fornecedores/6637/24801362000140p.pdf</t>
  </si>
  <si>
    <t>14 - Serviços Judiciais e Cartoriais</t>
  </si>
  <si>
    <t>ANALYSE LABORATORIO E CONSULTORIA LTDA</t>
  </si>
  <si>
    <t>ANALISE DA QUALIDADE DO AR</t>
  </si>
  <si>
    <t>https://fgh-sistemas.org.br/sistemas/_scriptcase_producao_v9_fgh/file/doc/portal_transparencia/contratos_fornecedores/7627/43549356000191p.pdf</t>
  </si>
  <si>
    <t>15 - Outras Despesas Gerais (Pessoa Juridica)</t>
  </si>
  <si>
    <t>ANGIORAD G DE RADIOLOGIA  INTERVENCAO</t>
  </si>
  <si>
    <t>SERVIÇOS MÉDICOS NA ESPECIALIDADE DE RADIOLOGIA.</t>
  </si>
  <si>
    <t>https://fgh-sistemas.org.br/sistemas/_scriptcase_producao_v9_fgh/file/doc/portal_transparencia/contratos_fornecedores/5856/00414238000163p.pdf</t>
  </si>
  <si>
    <t>16 - Médicos</t>
  </si>
  <si>
    <t>https://fgh-sistemas.org.br/sistemas/_scriptcase_producao_v9_fgh/file/doc/portal_transparencia/contratos_fornecedores/6440/00414238000163d.pdf</t>
  </si>
  <si>
    <t>17 - Outros profissionais de saúde</t>
  </si>
  <si>
    <t>ASSISTMED SAUDE E MEDICINA OCUPACIONAL LTDA</t>
  </si>
  <si>
    <t>REALIZAÇÃO DE EXAMES OCUPACIONAIS. </t>
  </si>
  <si>
    <t>https://fgh-sistemas.org.br/sistemas/_scriptcase_producao_v9_fgh/file/doc/portal_transparencia/contratos_fornecedores/5676/39722860000174p.pdf</t>
  </si>
  <si>
    <t>18 - Laboratório</t>
  </si>
  <si>
    <t>https://fgh-sistemas.org.br/sistemas/_scriptcase_producao_v9_fgh/file/doc/portal_transparencia/contratos_fornecedores/6528/39722860000174p.pdf</t>
  </si>
  <si>
    <t>19 - Alimentação/Dietas</t>
  </si>
  <si>
    <t>BAPTISTA &amp; SOUZA - CONSULTORIA EMPRESARIAL E PERICIAS JUDICIAIS LTDA</t>
  </si>
  <si>
    <t>SERVIÇOS DE ASSESSORIA CONTÁBIL</t>
  </si>
  <si>
    <t>https://fgh-sistemas.org.br/sistemas/_scriptcase_producao_v9_fgh/file/doc/portal_transparencia/contratos_fornecedores/6008/05643650000179p.pdf</t>
  </si>
  <si>
    <t>20 - Locação de Ambulâncias</t>
  </si>
  <si>
    <t>BID COMERCIO E SERVICOS EM TECNOLOGIA DA INFORMACAO LTDA</t>
  </si>
  <si>
    <t>SERVIÇO DE MONITORAMENTO DE SEGURANÇA DE REDE COMPUTACIONAL</t>
  </si>
  <si>
    <t>https://fgh-sistemas.org.br/sistemas/_scriptcase_producao_v9_fgh/file/doc/portal_transparencia/contratos_fornecedores/5247/05020356000100p.pdf</t>
  </si>
  <si>
    <t>21 - Outras Pessoas Jurídicas</t>
  </si>
  <si>
    <t>MONITORAMENTO DE SEGURANÇA DE REDE COMPUTACIONAL</t>
  </si>
  <si>
    <t>https://fgh-sistemas.org.br/sistemas/_scriptcase_producao_v9_fgh/file/doc/portal_transparencia/contratos_fornecedores/6209/05020356000100p.pdf</t>
  </si>
  <si>
    <t>22 - Médicos</t>
  </si>
  <si>
    <t>BIONEXO S.A.</t>
  </si>
  <si>
    <t>PORTAL DE COMPRAS</t>
  </si>
  <si>
    <t>https://fgh-sistemas.org.br/sistemas/_scriptcase_producao_v9_fgh/file/doc/portal_transparencia/contratos_fornecedores/7821/04732857000157p.pdf</t>
  </si>
  <si>
    <t>23 - Outros profissionais de saúde</t>
  </si>
  <si>
    <t>BIOXXI NORDESTE ESTERILIZACOES LTDA</t>
  </si>
  <si>
    <t>SERVIÇO DE ESTERILIZAÇÃO DE MATERIAL MEDICO-HOSPITALAR</t>
  </si>
  <si>
    <t>https://fgh-sistemas.org.br/sistemas/_scriptcase_producao_v9_fgh/file/doc/portal_transparencia/contratos_fornecedores/6344/37814890000185p.pdf</t>
  </si>
  <si>
    <t>24 - Pessoa Jurídica</t>
  </si>
  <si>
    <t>BM COMERCIO E SERVIÇOS  DE EQUIP MEDICOS HOSPITALARES LTDA</t>
  </si>
  <si>
    <t>MANUTENÇÃO PREVENTIVA E CORRETIVA DOS EQUIPAMENTOS MÉDICOS HOSPITALARES</t>
  </si>
  <si>
    <t>https://fgh-sistemas.org.br/sistemas/_scriptcase_producao_v9_fgh/file/doc/portal_transparencia/contratos_fornecedores/5103/14951481000125p.pdf</t>
  </si>
  <si>
    <t>25 - Cooperativas</t>
  </si>
  <si>
    <t>https://fgh-sistemas.org.br/sistemas/_scriptcase_producao_v9_fgh/file/doc/portal_transparencia/contratos_fornecedores/8028/14951481000125p.pdf</t>
  </si>
  <si>
    <t>26 - Lavanderia</t>
  </si>
  <si>
    <t>BOND MEDIC SERVICOS DE SAUDE LTDA</t>
  </si>
  <si>
    <t>https://fgh-sistemas.org.br/sistemas/_scriptcase_producao_v9_fgh/file/doc/portal_transparencia/contratos_fornecedores/5372/37956189000109p.pdf</t>
  </si>
  <si>
    <t>27 - Serviços de Cozinha e Copeira</t>
  </si>
  <si>
    <t>BRASCON GESTAO AMBIENTAL LTDA</t>
  </si>
  <si>
    <t>COLETA DE LIXO HOSPITALAR </t>
  </si>
  <si>
    <t>https://fgh-sistemas.org.br/sistemas/_scriptcase_producao_v9_fgh/file/doc/portal_transparencia/contratos_fornecedores/5619/1186353000180p.pdf</t>
  </si>
  <si>
    <t>28 - Outros</t>
  </si>
  <si>
    <t>https://fgh-sistemas.org.br/sistemas/_scriptcase_producao_v9_fgh/file/doc/portal_transparencia/contratos_fornecedores/5618/11863530000180P.pdf</t>
  </si>
  <si>
    <t>29 - Coleta de Lixo Hospitalar</t>
  </si>
  <si>
    <t>COLETA DE LIXO COMUM</t>
  </si>
  <si>
    <t>https://fgh-sistemas.org.br/sistemas/_scriptcase_producao_v9_fgh/file/doc/portal_transparencia/contratos_fornecedores/6968/11862530000180p.pdf</t>
  </si>
  <si>
    <t>30 - Manutenção/Aluguel/Uso de Sistemas ou Softwares</t>
  </si>
  <si>
    <t>BRUNO HIPOLITO DA SILVA</t>
  </si>
  <si>
    <t>TREINAMENTO E DESENVOLVIMENTO DE LIDERES.</t>
  </si>
  <si>
    <t>https://fgh-sistemas.org.br/sistemas/_scriptcase_producao_v9_fgh/file/doc/portal_transparencia/contratos_fornecedores/7954/21936610000171p.pdf</t>
  </si>
  <si>
    <t>31 - Vigilância</t>
  </si>
  <si>
    <t>C P PAULISTA LOCACAO DE VEICULOS EIRELI</t>
  </si>
  <si>
    <t>LOCAÇÃO DE AUTOMÓVEL.</t>
  </si>
  <si>
    <t>https://fgh-sistemas.org.br/sistemas/_scriptcase_producao_v9_fgh/file/doc/portal_transparencia/contratos_fornecedores/5110/04488986000141p.pdf</t>
  </si>
  <si>
    <t>32 - Consultorias e Treinamentos</t>
  </si>
  <si>
    <t>https://fgh-sistemas.org.br/sistemas/_scriptcase_producao_v9_fgh/file/doc/portal_transparencia/contratos_fornecedores/5617/04488986000141p.pdf</t>
  </si>
  <si>
    <t>33 - Serviços Técnicos Profissionais</t>
  </si>
  <si>
    <t>CARDIOMED SERVICOS MEDICOS LTDA</t>
  </si>
  <si>
    <t>SERVIÇOS MEDICOS ESPECIALIZADOS EM CARDIOLOGIA</t>
  </si>
  <si>
    <t>https://fgh-sistemas.org.br/sistemas/_scriptcase_producao_v9_fgh/file/doc/portal_transparencia/contratos_fornecedores/7601/11723230000103p.pdf</t>
  </si>
  <si>
    <t>34 - Dedetização</t>
  </si>
  <si>
    <t>CARDOSO SERVICOS DE JARDINAGENS LTDA</t>
  </si>
  <si>
    <t>SERVIÇO DE JARDINAGEM</t>
  </si>
  <si>
    <t>https://fgh-sistemas.org.br/sistemas/_scriptcase_producao_v9_fgh/file/doc/portal_transparencia/contratos_fornecedores/8170/126829650000190p.pdf</t>
  </si>
  <si>
    <t>35 - Limpeza</t>
  </si>
  <si>
    <t>CARLOS ANTONIO DE OLIVEIRA MILET JUNIOR</t>
  </si>
  <si>
    <t>SERVIÇO DE DEDETIZAÇÃO E CONTROLE DE PRAGAS</t>
  </si>
  <si>
    <t>https://fgh-sistemas.org.br/sistemas/_scriptcase_producao_v9_fgh/file/doc/portal_transparencia/contratos_fornecedores/5195/10333266000100p.pdf</t>
  </si>
  <si>
    <t>36 - Outras Pessoas Jurídicas</t>
  </si>
  <si>
    <t xml:space="preserve">SERVIÇO DE DEDETIZAÇÃO </t>
  </si>
  <si>
    <t>https://fgh-sistemas.org.br/sistemas/_scriptcase_producao_v9_fgh/file/doc/portal_transparencia/contratos_fornecedores/5875/10333266000100p.pdf</t>
  </si>
  <si>
    <t>37 - Equipamentos Médico-Hospitalar</t>
  </si>
  <si>
    <t>CART SERVICO DE SUPORTE LTDA</t>
  </si>
  <si>
    <t>SERVIÇO SUPORTE E HOSPEDAGEM DO SITE</t>
  </si>
  <si>
    <t>https://fgh-sistemas.org.br/sistemas/_scriptcase_producao_v9_fgh/file/doc/portal_transparencia/contratos_fornecedores/5113/07928972000190p.pdf</t>
  </si>
  <si>
    <t>38 - Equipamentos de Informática</t>
  </si>
  <si>
    <t>CARVALHO, PEDROSA E PIMENTEL SERVICOS MEDICOS LTDA</t>
  </si>
  <si>
    <t>PRESTAÇÃO DE SERVIÇOS MÉDICOS NA ESPECIALIDADE DE GASTRENTEROLOGIA</t>
  </si>
  <si>
    <t>https://fgh-sistemas.org.br/sistemas/_scriptcase_producao_v9_fgh/file/doc/portal_transparencia/contratos_fornecedores/5203/32215123000136p.pdf</t>
  </si>
  <si>
    <t>39 - Engenharia Clínica</t>
  </si>
  <si>
    <t>CASADO &amp; FRAGOSO MED SERVIOS MEDICOS S/S LTDA</t>
  </si>
  <si>
    <t>SERVICOS MEDICOS NA ESPECIALIDADE DE CARDIOLOGIA, NEUROLOGIA E CLINICA GERAL.</t>
  </si>
  <si>
    <t>https://fgh-sistemas.org.br/sistemas/_scriptcase_producao_v9_fgh/file/doc/portal_transparencia/contratos_fornecedores/8008/46199773000140p.pdf</t>
  </si>
  <si>
    <t>40 - Outros</t>
  </si>
  <si>
    <t>CASSIMED LTDA</t>
  </si>
  <si>
    <t>SERVIÇOS MÉDICOS NA ESPECIALIDADE DE NEUROLOGIA</t>
  </si>
  <si>
    <t>https://fgh-sistemas.org.br/sistemas/_scriptcase_producao_v9_fgh/file/doc/portal_transparencia/contratos_fornecedores/5367/39885799000186p.pdf</t>
  </si>
  <si>
    <t>41 - Reparo e Manutenção de Bens Imóveis</t>
  </si>
  <si>
    <t>CENTRALMED ATIVIDADES MEDICAS LTDA</t>
  </si>
  <si>
    <t>SERVIÇOS MÉDICOS NA ESPECIALIDADE DE CLINICA MEDICA</t>
  </si>
  <si>
    <t>https://fgh-sistemas.org.br/sistemas/_scriptcase_producao_v9_fgh/file/doc/portal_transparencia/contratos_fornecedores/8442/38823495000121p.pdf</t>
  </si>
  <si>
    <t>42 - Reparo e Manutenção de Veículos</t>
  </si>
  <si>
    <t>CETAP CENTRO TEC DE ASS E PLANE COMUNITA</t>
  </si>
  <si>
    <t>SERVIÇOS DE ASSISTÊNCIA ESTATÍSTICA VOLTADAS ÀS ATIVIDADES DE ENSINO E PESQUISA. </t>
  </si>
  <si>
    <t>https://fgh-sistemas.org.br/sistemas/_scriptcase_producao_v9_fgh/file/doc/portal_transparencia/contratos_fornecedores/5609/00148580000160P.pdf</t>
  </si>
  <si>
    <t>43 - Reparo e Manutenção de Bens Móveis de Outras Naturezas</t>
  </si>
  <si>
    <t>https://fgh-sistemas.org.br/sistemas/_scriptcase_producao_v9_fgh/file/doc/portal_transparencia/contratos_fornecedores/5610/0014858000160D.pdf</t>
  </si>
  <si>
    <t>CLEAN HIGIENIZACAO DE TEXTEIS EIRELI</t>
  </si>
  <si>
    <t>HIGIENIZAÇÃO ENXOVAL HOSPITALAR</t>
  </si>
  <si>
    <t>https://fgh-sistemas.org.br/sistemas/_scriptcase_producao_v9_fgh/file/doc/portal_transparencia/contratos_fornecedores/6438/27837083000124p.pdf</t>
  </si>
  <si>
    <t>CLICKSIGN GESTAO DE DOCUMENTOS S/A</t>
  </si>
  <si>
    <t>ASSINATURA DIGITAL</t>
  </si>
  <si>
    <t>https://fgh-sistemas.org.br/sistemas/_scriptcase_producao_v9_fgh/file/doc/portal_transparencia/contratos_fornecedores/7006/12499520000170p.pdf</t>
  </si>
  <si>
    <t>CLINICA DE SAÚDE HUMANA LTDA</t>
  </si>
  <si>
    <t>https://fgh-sistemas.org.br/sistemas/_scriptcase_producao_v9_fgh/file/doc/portal_transparencia/contratos_fornecedores/6012/20639660000124p.pdf</t>
  </si>
  <si>
    <t>CLINICA MEDICA MARQUES MOREIRA LTDA</t>
  </si>
  <si>
    <t>https://fgh-sistemas.org.br/sistemas/_scriptcase_producao_v9_fgh/file/doc/portal_transparencia/contratos_fornecedores/5370/04669465000190p.pdf</t>
  </si>
  <si>
    <t>CLINICORDIS LTDA  ME</t>
  </si>
  <si>
    <t>https://fgh-sistemas.org.br/sistemas/_scriptcase_producao_v9_fgh/file/doc/portal_transparencia/contratos_fornecedores/6062/21185366000152p.pdf</t>
  </si>
  <si>
    <t>COLORTEL LOCACAO E ADMINISTRACAO DE BENS PROPRIOS LTDA</t>
  </si>
  <si>
    <t>LOCACAO DE MAQUINA DE LAVAR</t>
  </si>
  <si>
    <t>https://fgh-sistemas.org.br/sistemas/_scriptcase_producao_v9_fgh/file/doc/portal_transparencia/contratos_fornecedores/8743/42287193000153p.pdf</t>
  </si>
  <si>
    <t>COMPANHIA PERNAMBUCANA DE SAÚDE CONSULTORIA, TREINAMENTO E ADMINSITRAÇÃO E ASSISTÊNCIA EM SAUDE  LTDA.</t>
  </si>
  <si>
    <t>PRESTAÇÃO SERVIÇOS MEDICOS - CARDIOLOGICOS</t>
  </si>
  <si>
    <t>https://fgh-sistemas.org.br/sistemas/_scriptcase_producao_v9_fgh/file/doc/portal_transparencia/contratos_fornecedores/5112/44279276000126p.pdf</t>
  </si>
  <si>
    <t>COMPLETA SERV DE AR  CONDICIONADO E LOCA</t>
  </si>
  <si>
    <t>https://fgh-sistemas.org.br/sistemas/_scriptcase_producao_v9_fgh/file/doc/portal_transparencia/contratos_fornecedores/5257/09014387000100p.pdf</t>
  </si>
  <si>
    <t>SERVIÇOS DE MANUTENÇÃO CORRETIVA E PREVENTIVA DA CENTRAL DE ÁGUA GELADA - CAG. </t>
  </si>
  <si>
    <t>https://fgh-sistemas.org.br/sistemas/_scriptcase_producao_v9_fgh/file/doc/portal_transparencia/contratos_fornecedores/5606/09014387000100P.pdf</t>
  </si>
  <si>
    <t>CONBO DISTRIBUIDORA FBV LTDA</t>
  </si>
  <si>
    <t>FORNECIMENTO DE ALCOOL SPRAY</t>
  </si>
  <si>
    <t>https://fgh-sistemas.org.br/sistemas/_scriptcase_producao_v9_fgh/file/doc/portal_transparencia/contratos_fornecedores/6436/27319301000139p.pdf</t>
  </si>
  <si>
    <t>CONECTE-SE LTDA</t>
  </si>
  <si>
    <t>INTEGRAÇÃO SOUL MV X LIS (LABORATORY INFORMATION SYSTEM)</t>
  </si>
  <si>
    <t>https://fgh-sistemas.org.br/sistemas/_scriptcase_producao_v9_fgh/file/doc/portal_transparencia/contratos_fornecedores/7155/43184527000126p.pdf</t>
  </si>
  <si>
    <t>COOPERATIVA DOS MEDICOS ANESTESIOLOGISTA</t>
  </si>
  <si>
    <t>SERVIÇOS EM ANESTESIOLOGIA </t>
  </si>
  <si>
    <t>https://fgh-sistemas.org.br/sistemas/_scriptcase_producao_v9_fgh/file/doc/portal_transparencia/contratos_fornecedores/6516/11187085000185p1.pdf</t>
  </si>
  <si>
    <t>https://fgh-sistemas.org.br/sistemas/_scriptcase_producao_v9_fgh/file/doc/portal_transparencia/contratos_fornecedores/6517/11187085000185p2.pdf</t>
  </si>
  <si>
    <t>CRIARH CONSULTORIA LTDA</t>
  </si>
  <si>
    <t>SERVICOS DE DESENVOLVIMENTO E LIDERANCA</t>
  </si>
  <si>
    <t>https://fgh-sistemas.org.br/sistemas/_scriptcase_producao_v9_fgh/file/doc/portal_transparencia/contratos_fornecedores/8512/16096506000186p.pdf</t>
  </si>
  <si>
    <t>https://fgh-sistemas.org.br/sistemas/_scriptcase_producao_v9_fgh/file/doc/portal_transparencia/contratos_fornecedores/8633/16096506000186p.pdf</t>
  </si>
  <si>
    <t>CS MEDIC SERVICOS DE SAUDE LTDA</t>
  </si>
  <si>
    <t>SERVICOS MÉDICOS NA ESPECIALIDADE DE CARDIOLOGIA E NEUROLOGIA</t>
  </si>
  <si>
    <t>https://fgh-sistemas.org.br/sistemas/_scriptcase_producao_v9_fgh/file/doc/portal_transparencia/contratos_fornecedores/5857/43135817000180p.pdf</t>
  </si>
  <si>
    <t>DA TERRA PAISAGISMO E JARDINAGEM LTDA</t>
  </si>
  <si>
    <t>SERVIÇOS DE JARDINAGEM</t>
  </si>
  <si>
    <t>https://fgh-sistemas.org.br/sistemas/_scriptcase_producao_v9_fgh/file/doc/portal_transparencia/contratos_fornecedores/6066/09315554000152p.pdf</t>
  </si>
  <si>
    <t>DAVITA SERVICOS DE NEFROLOGIA BOA VISTA LTDA</t>
  </si>
  <si>
    <t>SERVICOS MÉDICOS ESPECIALIZADOS EM NEFROLOGIA</t>
  </si>
  <si>
    <t>https://fgh-sistemas.org.br/sistemas/_scriptcase_producao_v9_fgh/file/doc/portal_transparencia/contratos_fornecedores/6594/11733680000179p.pdf</t>
  </si>
  <si>
    <t>DB3 SERVICOS E TELECOMUNICACOES</t>
  </si>
  <si>
    <t>LINK SECUNDARIO DE INTERNET</t>
  </si>
  <si>
    <t>https://fgh-sistemas.org.br/sistemas/_scriptcase_producao_v9_fgh/file/doc/portal_transparencia/contratos_fornecedores/7362/41644220000135p.pdf</t>
  </si>
  <si>
    <t>DBA SERVICOS MEDICOS LTDA</t>
  </si>
  <si>
    <t>SERVIÇOS MÉDICOS NA ESPECIALIDADE DE CARDIOLOGIA. </t>
  </si>
  <si>
    <t>https://fgh-sistemas.org.br/sistemas/_scriptcase_producao_v9_fgh/file/doc/portal_transparencia/contratos_fornecedores/5611/47639367000113P.pdf</t>
  </si>
  <si>
    <t>ELETROVASFELETROTECNICA V SAO FRANCISCO</t>
  </si>
  <si>
    <t>SERVIÇOS DE MANUTENÇÃO PREVENTIVA NAS SUBESTAÇÕES DE MÉDIA TENSÃO E PAINÉIS DE BAIXA TENSÃO. </t>
  </si>
  <si>
    <t>https://fgh-sistemas.org.br/sistemas/_scriptcase_producao_v9_fgh/file/doc/portal_transparencia/contratos_fornecedores/5635/10619823000153p.pdf</t>
  </si>
  <si>
    <t>EMESP ASSISTENCIA MEDICA LTDA</t>
  </si>
  <si>
    <t>https://fgh-sistemas.org.br/sistemas/_scriptcase_producao_v9_fgh/file/doc/portal_transparencia/contratos_fornecedores/6182/34758148000101p.pdf</t>
  </si>
  <si>
    <t>ENAE - EMPRESA NACIONAL DE  ESTERILIZAÇÃO EIRELI</t>
  </si>
  <si>
    <t>PRESTAÇÃO DE SERVIÇOS ESTERILIZAÇÃO MATERIAIS HOSPITALARES</t>
  </si>
  <si>
    <t>https://fgh-sistemas.org.br/sistemas/_scriptcase_producao_v9_fgh/file/doc/portal_transparencia/contratos_fornecedores/5117/01545203000126p.pdf</t>
  </si>
  <si>
    <t>ENDOCOR GESTAO HOSPITALAR LTDA</t>
  </si>
  <si>
    <t>PRESTAÇÃO SERVIÇOS MEDICOS- CARDIOLOGICOS</t>
  </si>
  <si>
    <t>https://fgh-sistemas.org.br/sistemas/_scriptcase_producao_v9_fgh/file/doc/portal_transparencia/contratos_fornecedores/4991/27883824000103p.pdf</t>
  </si>
  <si>
    <t>EVEO S.A.</t>
  </si>
  <si>
    <t>SERVIDOR DEDICADO</t>
  </si>
  <si>
    <t>https://fgh-sistemas.org.br/sistemas/_scriptcase_producao_v9_fgh/file/doc/portal_transparencia/contratos_fornecedores/8580/07358108000108p.pdf</t>
  </si>
  <si>
    <t>EVEREST SERVICOS MEDICOS LTDA</t>
  </si>
  <si>
    <t>https://fgh-sistemas.org.br/sistemas/_scriptcase_producao_v9_fgh/file/doc/portal_transparencia/contratos_fornecedores/6036/29131246000184p.pdf</t>
  </si>
  <si>
    <t>EXEMPLAR SERVICOS MEDICOS LTDA</t>
  </si>
  <si>
    <t>PRESTAÇÃO SERVIÇOS MEDICOS - CARDIOLOGICOS/NEUROLOGIA</t>
  </si>
  <si>
    <t>https://fgh-sistemas.org.br/sistemas/_scriptcase_producao_v9_fgh/file/doc/portal_transparencia/contratos_fornecedores/4990/16717481000190p.pdf</t>
  </si>
  <si>
    <t>FELLIPE R P DE OLIVEIRA TRATAMENTO DE AGUA</t>
  </si>
  <si>
    <t>SERVIÇO DE MANUTENÇÃO E OPERAÇÃO DA ETE</t>
  </si>
  <si>
    <t>https://fgh-sistemas.org.br/sistemas/_scriptcase_producao_v9_fgh/file/doc/portal_transparencia/contratos_fornecedores/5853/27534506000137p.pdf</t>
  </si>
  <si>
    <t>FINFLEX INSTITUICAO DE PAGAMENTO LTDA</t>
  </si>
  <si>
    <t>VALE COMBUSTÍVEL </t>
  </si>
  <si>
    <t>https://fgh-sistemas.org.br/sistemas/_scriptcase_producao_v9_fgh/file/doc/portal_transparencia/contratos_fornecedores/6558/40893858000147p.pdf</t>
  </si>
  <si>
    <t>FLOWTI TECNOLOGIA LTDA</t>
  </si>
  <si>
    <t>HOSPEDAGEM EM SERVIDORES VIRTUAIS</t>
  </si>
  <si>
    <t>https://fgh-sistemas.org.br/sistemas/_scriptcase_producao_v9_fgh/file/doc/portal_transparencia/contratos_fornecedores/5562/05401067000151p.pdf</t>
  </si>
  <si>
    <t>FORTEMED ATIVIDADES MEDICAS LTDA</t>
  </si>
  <si>
    <t>SERVICOS MEDICOS NA ESPECIALIDADE DE CLINICA MEDICA.</t>
  </si>
  <si>
    <t>https://fgh-sistemas.org.br/sistemas/_scriptcase_producao_v9_fgh/file/doc/portal_transparencia/contratos_fornecedores/7970/45554568000192p.pdf</t>
  </si>
  <si>
    <t>FOTO BELEZA ARTES COMERCIO LTDA</t>
  </si>
  <si>
    <t>CONFECÇÃO DE CRACHÁS</t>
  </si>
  <si>
    <t>https://fgh-sistemas.org.br/sistemas/_scriptcase_producao_v9_fgh/file/doc/portal_transparencia/contratos_fornecedores/8271/10473437000104p.pdf</t>
  </si>
  <si>
    <t>FREIRE E SANTANA SERVICOS MEDCOS LTDA</t>
  </si>
  <si>
    <t>SERVIÇOS MÉDICOS NA ESPECIALIDADE NEUROLOGIA. </t>
  </si>
  <si>
    <t>https://fgh-sistemas.org.br/sistemas/_scriptcase_producao_v9_fgh/file/doc/portal_transparencia/contratos_fornecedores/5636/45810372000111P.pdf</t>
  </si>
  <si>
    <t>https://fgh-sistemas.org.br/sistemas/_scriptcase_producao_v9_fgh/file/doc/portal_transparencia/contratos_fornecedores/7909/45810372000111p2.pdf</t>
  </si>
  <si>
    <t>https://fgh-sistemas.org.br/sistemas/_scriptcase_producao_v9_fgh/file/doc/portal_transparencia/contratos_fornecedores/7908/45810372000111p1a2r.pdf</t>
  </si>
  <si>
    <t>FUNDACAO DE APOIO AO DESEN DA UFPE</t>
  </si>
  <si>
    <t>SERVIÇO DE PROTEÇÃO REDIOLÓGICA</t>
  </si>
  <si>
    <t>https://fgh-sistemas.org.br/sistemas/_scriptcase_producao_v9_fgh/file/doc/portal_transparencia/contratos_fornecedores/6078/11735586000159p.pdf</t>
  </si>
  <si>
    <t>G5MED SOLUCOES EM SAUDE LTDA</t>
  </si>
  <si>
    <t>https://fgh-sistemas.org.br/sistemas/_scriptcase_producao_v9_fgh/file/doc/portal_transparencia/contratos_fornecedores/5854/46476486000130p.pdf</t>
  </si>
  <si>
    <t>GESTAMB - SOLUCOES AMBIENTAIS LTDA</t>
  </si>
  <si>
    <t>SERVICOS DE MONITORAMENTO, MANUTENCAO E OPERACAO DA ESTACAO DE TRATAMENTO DE EFLUENTES (ETE)</t>
  </si>
  <si>
    <t>https://fgh-sistemas.org.br/sistemas/_scriptcase_producao_v9_fgh/file/doc/portal_transparencia/contratos_fornecedores/7408/24306209000146p.pdf</t>
  </si>
  <si>
    <t>GI GROUP BRASIL RECURSOS HUMANOS LTDA</t>
  </si>
  <si>
    <t>SERVICO DE CONSULTORIA DE SELECAO</t>
  </si>
  <si>
    <t>https://fgh-sistemas.org.br/sistemas/_scriptcase_producao_v9_fgh/file/doc/portal_transparencia/contratos_fornecedores/8845/04236064000147p.pdf</t>
  </si>
  <si>
    <t>GLOBALMED ATIVIDADES MEDICAS LTDA</t>
  </si>
  <si>
    <t>https://fgh-sistemas.org.br/sistemas/_scriptcase_producao_v9_fgh/file/doc/portal_transparencia/contratos_fornecedores/5332/45735127000197p.pdf</t>
  </si>
  <si>
    <t>GOOD MEDIC ASSISTENCIA EM SAUDE LTDA</t>
  </si>
  <si>
    <t>https://fgh-sistemas.org.br/sistemas/_scriptcase_producao_v9_fgh/file/doc/portal_transparencia/contratos_fornecedores/5873/35341761000191p.pdf</t>
  </si>
  <si>
    <t>GREEN PAPER FREE SOLUCOES SEM PAPEL LTDA</t>
  </si>
  <si>
    <t>ASSINATURA ELETRONICA DE PRONTUARIO DIGITAL.</t>
  </si>
  <si>
    <t>https://fgh-sistemas.org.br/sistemas/_scriptcase_producao_v9_fgh/file/doc/portal_transparencia/contratos_fornecedores/7623/05620302000267p.pdf</t>
  </si>
  <si>
    <t>GUSMAO SERVICOS MEDICOS LTDA</t>
  </si>
  <si>
    <t>https://fgh-sistemas.org.br/sistemas/_scriptcase_producao_v9_fgh/file/doc/portal_transparencia/contratos_fornecedores/4988/37222013000115p.pdf</t>
  </si>
  <si>
    <t>HEALTH CLINIC SERVICOS MEDICOS LTDA</t>
  </si>
  <si>
    <t>https://fgh-sistemas.org.br/sistemas/_scriptcase_producao_v9_fgh/file/doc/portal_transparencia/contratos_fornecedores/6779/37573362000181p.pdf</t>
  </si>
  <si>
    <t>HOSPMEDIC INDUSTRIA E COMERCIO DE PRODUTOS PARA SAUDE LTDA</t>
  </si>
  <si>
    <t>LOCAÇÃO DE AMBULÂNCIA</t>
  </si>
  <si>
    <t>https://fgh-sistemas.org.br/sistemas/_scriptcase_producao_v9_fgh/file/doc/portal_transparencia/contratos_fornecedores/6092/08283066000148p.pdf</t>
  </si>
  <si>
    <t>HSM2 MEDICINA E SAUDE LTDA</t>
  </si>
  <si>
    <t>https://fgh-sistemas.org.br/sistemas/_scriptcase_producao_v9_fgh/file/doc/portal_transparencia/contratos_fornecedores/6515/31635476000122p.pdf</t>
  </si>
  <si>
    <t>HUMANOS GESTAO LTDA</t>
  </si>
  <si>
    <t>SERVIÕS ESPECIALIZADOS EM DESENVOLVIMENTO DE LIDERANÇA</t>
  </si>
  <si>
    <t>https://fgh-sistemas.org.br/sistemas/_scriptcase_producao_v9_fgh/file/doc/portal_transparencia/contratos_fornecedores/7087/47393831000137p.pdf</t>
  </si>
  <si>
    <t>ICCONE CIRURGIA CARDIOVASCULAR LTDA ME</t>
  </si>
  <si>
    <t>SERVIÇOS MÉDICOS NA ESPECIALIDADE DE ESTIMULAÇÃO CARDÍACA</t>
  </si>
  <si>
    <t>https://fgh-sistemas.org.br/sistemas/_scriptcase_producao_v9_fgh/file/doc/portal_transparencia/contratos_fornecedores/6035/21728590000143p.pdf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</si>
  <si>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</si>
  <si>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</si>
  <si>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https://fgh-sistemas.org.br/sistemas/_scriptcase_producao_v9_fgh/file/doc/portal_transparencia/contratos_fornecedores/5700/08399167000189P.pdf</t>
  </si>
  <si>
    <t>IMGL CONSULTORIA &amp; TREINAMENTO LTDA</t>
  </si>
  <si>
    <t>PROJETO DESENVOLVIMENTO E LIDERANÇA.</t>
  </si>
  <si>
    <t>https://fgh-sistemas.org.br/sistemas/_scriptcase_producao_v9_fgh/file/doc/portal_transparencia/contratos_fornecedores/8069/35676951000160p.pdf</t>
  </si>
  <si>
    <t>INSPETORIA SALESIANA DO NORDES DO BRASIL</t>
  </si>
  <si>
    <t>INTEGRAÇÃO DOS JOVENS APRENDIZES</t>
  </si>
  <si>
    <t>https://fgh-sistemas.org.br/sistemas/_scriptcase_producao_v9_fgh/file/doc/portal_transparencia/contratos_fornecedores/6081/10816775000274p.pdf</t>
  </si>
  <si>
    <t>INTEGREMED SERVICOS EM SAUDE LTDA</t>
  </si>
  <si>
    <t>SERVIÇOS MÉDICOS NA ESPECIALIDADE NEUROCIRURGIA QUE PODERÃO SER PRESTADOS 24 HORAS POR DIA TODOS OS DIAS DA SEMANA.</t>
  </si>
  <si>
    <t>https://fgh-sistemas.org.br/sistemas/_scriptcase_producao_v9_fgh/file/doc/portal_transparencia/contratos_fornecedores/5248/30466362000133p.pdf</t>
  </si>
  <si>
    <t>https://fgh-sistemas.org.br/sistemas/_scriptcase_producao_v9_fgh/file/doc/portal_transparencia/contratos_fornecedores/6180/30466362000133d.pdf</t>
  </si>
  <si>
    <t>INTERCLEAN ADMINISTRACAO LTDA</t>
  </si>
  <si>
    <t>PRESTAÇÃO DE SERVICOS DE LIMPEZA E CONSERVAÇÃO DA UNIDADE</t>
  </si>
  <si>
    <t>https://fgh-sistemas.org.br/sistemas/_scriptcase_producao_v9_fgh/file/doc/portal_transparencia/contratos_fornecedores/298/10229013000190.P.pdf</t>
  </si>
  <si>
    <t>SERVIÇOS DE LIMPEZA E HIGIENIZAÇÃO HOSPITALAR.  </t>
  </si>
  <si>
    <t>https://fgh-sistemas.org.br/sistemas/_scriptcase_producao_v9_fgh/file/doc/portal_transparencia/contratos_fornecedores/5863/10229013000190p.pdf</t>
  </si>
  <si>
    <t>https://fgh-sistemas.org.br/sistemas/_scriptcase_producao_v9_fgh/file/doc/portal_transparencia/contratos_fornecedores/5653/10229013000190P.pdf</t>
  </si>
  <si>
    <t>J M SILVA MAQUINAS E EQUIPAMENTOS LTDA</t>
  </si>
  <si>
    <t>LOCACAO DE EQUIPAMENTOS DE HIGIENIZACAO</t>
  </si>
  <si>
    <t>https://fgh-sistemas.org.br/sistemas/_scriptcase_producao_v9_fgh/file/doc/portal_transparencia/contratos_fornecedores/8528/20265080000114p.pdf</t>
  </si>
  <si>
    <t>JL GRUPOS GERADORES LTDA</t>
  </si>
  <si>
    <t>MANUTENÇÃO CORRETIVA EM GERADORES.</t>
  </si>
  <si>
    <t>https://fgh-sistemas.org.br/sistemas/_scriptcase_producao_v9_fgh/file/doc/portal_transparencia/contratos_fornecedores/5855/11343756000150p.pdf</t>
  </si>
  <si>
    <t>KALT COMERCIO E SERVIÇOS DE REFRIGERAÇÃO LTDA</t>
  </si>
  <si>
    <t>MANUTENÇÃO PREVENTIVA E CORRETIVA CÂMARAS FRIAS E ESPLITÕES</t>
  </si>
  <si>
    <t>https://fgh-sistemas.org.br/sistemas/_scriptcase_producao_v9_fgh/file/doc/portal_transparencia/contratos_fornecedores/5102/09362881000165p.pdf</t>
  </si>
  <si>
    <t>https://fgh-sistemas.org.br/sistemas/_scriptcase_producao_v9_fgh/file/doc/portal_transparencia/contratos_fornecedores/6097/09362881000165p.pdf</t>
  </si>
  <si>
    <t>L.L.F AUGUSTO ROSAS CONSULTORIA</t>
  </si>
  <si>
    <t>https://fgh-sistemas.org.br/sistemas/_scriptcase_producao_v9_fgh/file/doc/portal_transparencia/contratos_fornecedores/7629/23849205000141p.pdf</t>
  </si>
  <si>
    <t>LABORATORIO DE HISTOPATOLOGIA HORACIO</t>
  </si>
  <si>
    <t>SERVIÇOS DE ANÁLISES HISTOPATOLÓGICAS COM ELABORAÇÃO EM LAUDOS MÉDICOS.</t>
  </si>
  <si>
    <t>https://fgh-sistemas.org.br/sistemas/_scriptcase_producao_v9_fgh/file/doc/portal_transparencia/contratos_fornecedores/5312/05281073000112p.pdf</t>
  </si>
  <si>
    <t>LAVEBRAS GESTAO DE TEXTEIS SA</t>
  </si>
  <si>
    <t>https://fgh-sistemas.org.br/sistemas/_scriptcase_producao_v9_fgh/file/doc/portal_transparencia/contratos_fornecedores/6068/06272575004803p.pdf</t>
  </si>
  <si>
    <t>LAYANA KARITIANA QUEIROGA BEZERRA LTDA</t>
  </si>
  <si>
    <t>https://fgh-sistemas.org.br/sistemas/_scriptcase_producao_v9_fgh/file/doc/portal_transparencia/contratos_fornecedores/5637/46014679000179P.pdf</t>
  </si>
  <si>
    <t>LIFT SERVICOS DE CLIMATIZACAO LTDA</t>
  </si>
  <si>
    <t>SERVIÇOS DE MANUTENÇÃO PREVENTIVA E CORRETIVA NA CENTRA DE ÁGUA GELADA E SEUS EQUIPAMENTOS DE AR-CONDICIONADO. </t>
  </si>
  <si>
    <t>https://fgh-sistemas.org.br/sistemas/_scriptcase_producao_v9_fgh/file/doc/portal_transparencia/contratos_fornecedores/6571/23084013000191p.pdf</t>
  </si>
  <si>
    <t>LIMPEX SERVICO DE LIMPEZA DE RESERVATORIO LTDA</t>
  </si>
  <si>
    <t>LIMPEZA, HIGIENIZAÇÃO, DESINFECÇÃO DOS RESERVATÓRIOS DE ÁGUA. </t>
  </si>
  <si>
    <t>https://fgh-sistemas.org.br/sistemas/_scriptcase_producao_v9_fgh/file/doc/portal_transparencia/contratos_fornecedores/7191/11356463000107p.pdf</t>
  </si>
  <si>
    <t xml:space="preserve">LINUS LOG </t>
  </si>
  <si>
    <t>ARMAZENAMENTO DE DOCUMENTOS.</t>
  </si>
  <si>
    <t>https://fgh-sistemas.org.br/sistemas/_scriptcase_producao_v9_fgh/file/doc/portal_transparencia/contratos_fornecedores/7626/13409775000167p.pdf</t>
  </si>
  <si>
    <t>https://fgh-sistemas.org.br/sistemas/_scriptcase_producao_v9_fgh/file/doc/portal_transparencia/contratos_fornecedores/7625/13409775000167p1.pdf</t>
  </si>
  <si>
    <t>LS PERNAMBUCO ASSISTÊNCIA MÉDICA</t>
  </si>
  <si>
    <t>https://fgh-sistemas.org.br/sistemas/_scriptcase_producao_v9_fgh/file/doc/portal_transparencia/contratos_fornecedores/4992/26245293000160p.pdf</t>
  </si>
  <si>
    <t>MAIS VIDA SERVICOS DE SAUDE LTDA</t>
  </si>
  <si>
    <t>https://fgh-sistemas.org.br/sistemas/_scriptcase_producao_v9_fgh/file/doc/portal_transparencia/contratos_fornecedores/5727/13097538000108p.pdf</t>
  </si>
  <si>
    <t>MARINHO E CASTRO SERVIÇOS INTELIGENTES</t>
  </si>
  <si>
    <t>SERVIÇOS DE COLETA E ENTREGA DE DOCUMENTOS </t>
  </si>
  <si>
    <t>https://fgh-sistemas.org.br/sistemas/_scriptcase_producao_v9_fgh/file/doc/portal_transparencia/contratos_fornecedores/5638/19786063000143P.pdf</t>
  </si>
  <si>
    <t>MARIO DE OLIVEIRA TELECOMUNICAÇÕES</t>
  </si>
  <si>
    <t>PLATAFORMA MULTIATENDIMENTO</t>
  </si>
  <si>
    <t>https://fgh-sistemas.org.br/sistemas/_scriptcase_producao_v9_fgh/file/doc/portal_transparencia/contratos_fornecedores/8147/09071679000184p.pdf</t>
  </si>
  <si>
    <t>MASTERMED PE II GESTAO MEDICA LTDA</t>
  </si>
  <si>
    <t>SERVICOS MEDICOS ESPECIALIZADOS EM CIRURGIA GERAL</t>
  </si>
  <si>
    <t>https://fgh-sistemas.org.br/sistemas/_scriptcase_producao_v9_fgh/file/doc/portal_transparencia/contratos_fornecedores/8109/48817601000118p.pdf</t>
  </si>
  <si>
    <t>MATHEUS SALDANHA DE SOUZA</t>
  </si>
  <si>
    <t>SUPORTE ÁREA ADM DE PESSOAL</t>
  </si>
  <si>
    <t>https://fgh-sistemas.org.br/sistemas/_scriptcase_producao_v9_fgh/file/doc/portal_transparencia/contratos_fornecedores/4979/41160597000119p.pdf</t>
  </si>
  <si>
    <t>MAURICIO ELIAS DE SOUZA REPARACAO E MANUTENCAO DE COMPUTADORES</t>
  </si>
  <si>
    <t>LOCAÇÃO DE CATRACA</t>
  </si>
  <si>
    <t>https://fgh-sistemas.org.br/sistemas/_scriptcase_producao_v9_fgh/file/doc/portal_transparencia/contratos_fornecedores/5883/30111712000149p.pdf</t>
  </si>
  <si>
    <t>MB NEUROVASCULAR SERVICOS MEDICOS LTDA</t>
  </si>
  <si>
    <t>SERVIÇOS MÉDICOS NA ESPECIALIDADE DE NEUROLOGIA.</t>
  </si>
  <si>
    <t>https://fgh-sistemas.org.br/sistemas/_scriptcase_producao_v9_fgh/file/doc/portal_transparencia/contratos_fornecedores/5804/11779602000105p.pdf</t>
  </si>
  <si>
    <t>MEDCENTER ATIVIDADES MÉDICAS LTDA</t>
  </si>
  <si>
    <t>https://fgh-sistemas.org.br/sistemas/_scriptcase_producao_v9_fgh/file/doc/portal_transparencia/contratos_fornecedores/4995/45237924000144p.pdf</t>
  </si>
  <si>
    <t>MEDIAGNUS IMAGEM E DIAGNOSTICOS LTDAME</t>
  </si>
  <si>
    <t>https://fgh-sistemas.org.br/sistemas/_scriptcase_producao_v9_fgh/file/doc/portal_transparencia/contratos_fornecedores/5371/23303022000126p.pdf</t>
  </si>
  <si>
    <t>MEDICAL MERCANTIL DE APAR MED LTDA</t>
  </si>
  <si>
    <t>FORNECIMENTO DE TIRAS REAGENTES PARA AUTO TESTE DE GLICOSE. </t>
  </si>
  <si>
    <t>https://fgh-sistemas.org.br/sistemas/_scriptcase_producao_v9_fgh/file/doc/portal_transparencia/contratos_fornecedores/5642/10779833000156P.pdf</t>
  </si>
  <si>
    <t>https://fgh-sistemas.org.br/sistemas/_scriptcase_producao_v9_fgh/file/doc/portal_transparencia/contratos_fornecedores/6266/10779833000156p.pdf</t>
  </si>
  <si>
    <t>MEDICAL SERVICOS MEDICOS LTDA</t>
  </si>
  <si>
    <t>https://fgh-sistemas.org.br/sistemas/_scriptcase_producao_v9_fgh/file/doc/portal_transparencia/contratos_fornecedores/6009/26332878000118p.pdf</t>
  </si>
  <si>
    <t>MEDICAL VENETUS SP COMERCIO IMPORTACAO E EXPORTACAO DE PRODUTOS MEDICOS HOSPITALARES</t>
  </si>
  <si>
    <t>FORNECIMENTO DE FRESAS</t>
  </si>
  <si>
    <t>https://fgh-sistemas.org.br/sistemas/_scriptcase_producao_v9_fgh/file/doc/portal_transparencia/contratos_fornecedores/8013/30769219000110p.pdf</t>
  </si>
  <si>
    <t>MEDICALMED ATIVIDADES MEDICAS LTDA</t>
  </si>
  <si>
    <t>https://fgh-sistemas.org.br/sistemas/_scriptcase_producao_v9_fgh/file/doc/portal_transparencia/contratos_fornecedores/6340/46560147000137p.pdf</t>
  </si>
  <si>
    <t>MEDICANDO ATEND MEDICO ESPECIALIZADO LTD</t>
  </si>
  <si>
    <t>SERVIÇOS MÉDICOS NA ESPECIALIDADE DE CARDIOLOGIA E NEUROLOGIA.</t>
  </si>
  <si>
    <t>https://fgh-sistemas.org.br/sistemas/_scriptcase_producao_v9_fgh/file/doc/portal_transparencia/contratos_fornecedores/5212/24881506000115p (2).pdf</t>
  </si>
  <si>
    <t>MEDICO DE GENTE LTDA</t>
  </si>
  <si>
    <t>SERVICOS MEDICOS ESPECIALIZADOS EM CLINICA MEDICA</t>
  </si>
  <si>
    <t>https://fgh-sistemas.org.br/sistemas/_scriptcase_producao_v9_fgh/file/doc/portal_transparencia/contratos_fornecedores/8851/37438418000196p.pdf</t>
  </si>
  <si>
    <t>MEDLIFE LOCAÇÃO DE MAQUINAS E EQUIPAMENTOS LTDA</t>
  </si>
  <si>
    <t>LOCAÇÃO DE AMBULÂNCIA TIPO BASICA</t>
  </si>
  <si>
    <t>https://fgh-sistemas.org.br/sistemas/_scriptcase_producao_v9_fgh/file/doc/portal_transparencia/contratos_fornecedores/6765/29932922000119p.pdf</t>
  </si>
  <si>
    <t>MEDVIDA ATIVIDADES MEDICAS LTDA</t>
  </si>
  <si>
    <t>SERVICOS MEDICOS NA ESPECIALIDADE DE NEUROLOGIA, CARDIOLOGIA E CLINICA MEDICA</t>
  </si>
  <si>
    <t>https://fgh-sistemas.org.br/sistemas/_scriptcase_producao_v9_fgh/file/doc/portal_transparencia/contratos_fornecedores/7608/49159260000101p.pdf</t>
  </si>
  <si>
    <t>MJRH SERVIÇOS MEDICOS LTDA</t>
  </si>
  <si>
    <t>https://fgh-sistemas.org.br/sistemas/_scriptcase_producao_v9_fgh/file/doc/portal_transparencia/contratos_fornecedores/5111/45514287000106p.pdf</t>
  </si>
  <si>
    <t xml:space="preserve">MR AMBIENTAL LTDA </t>
  </si>
  <si>
    <t>ANALISE MICROBIOLOFICA E FISICO-QUIMICA DA AGUA</t>
  </si>
  <si>
    <t>https://fgh-sistemas.org.br/sistemas/_scriptcase_producao_v9_fgh/file/doc/portal_transparencia/contratos_fornecedores/7630/13370698000189p.pdf</t>
  </si>
  <si>
    <t>MV INFORMATICA NORDESTE LTDA</t>
  </si>
  <si>
    <t>LICENCIAMENTO DO USO E MANUTENÇÃO DO SISTEMA MV </t>
  </si>
  <si>
    <t>https://fgh-sistemas.org.br/sistemas/_scriptcase_producao_v9_fgh/file/doc/portal_transparencia/contratos_fornecedores/6522/92306257000780p.pdf</t>
  </si>
  <si>
    <t>MV SISTEMAS DE MEDICINA DIAGNOSTICA LTDA</t>
  </si>
  <si>
    <t>LOCACAO DE LICENCA DE SOFTWARE DE COMUNICACAO, GERENCIAMENTO E ARMAZENAMENTO DE IMAGENS MEDICAS DIGITAIS ( PACS)</t>
  </si>
  <si>
    <t>https://fgh-sistemas.org.br/sistemas/_scriptcase_producao_v9_fgh/file/doc/portal_transparencia/contratos_fornecedores/7620/03124977000109p.pdf</t>
  </si>
  <si>
    <t>NACIONAL GAS BUTANO DISTRIBUIDORA LTDA</t>
  </si>
  <si>
    <t>FORNECIMENTO DE GLP</t>
  </si>
  <si>
    <t>https://fgh-sistemas.org.br/sistemas/_scriptcase_producao_v9_fgh/file/doc/portal_transparencia/contratos_fornecedores/8195/06980064000859p.pdf</t>
  </si>
  <si>
    <t>NAIR CRISTINA ALEXANDRE VANDERLEI 02251759409</t>
  </si>
  <si>
    <t>LOCAÇÃO DE TOLDO</t>
  </si>
  <si>
    <t>https://fgh-sistemas.org.br/sistemas/_scriptcase_producao_v9_fgh/file/doc/portal_transparencia/contratos_fornecedores/6225/46512465000122p.pdf</t>
  </si>
  <si>
    <t>NEFROCARDIO SERVICOS MEDICOS LTDA</t>
  </si>
  <si>
    <t>SERVIÇOS MÉDICOS NA ESPECIALIDADE DE CARDIOLOGIA E ECOCARDIOGRAMA TRANSTORÁCICO</t>
  </si>
  <si>
    <t>https://fgh-sistemas.org.br/sistemas/_scriptcase_producao_v9_fgh/file/doc/portal_transparencia/contratos_fornecedores/6778/29553452000182p.pdf</t>
  </si>
  <si>
    <t>NEUROMEMORIAL LTDA</t>
  </si>
  <si>
    <t>SERVICOS MEDICOS ESPECIALIZADOS EM RADIOLOGIA INTERVENCIONISTA - NEUROLOGIA</t>
  </si>
  <si>
    <t>https://fgh-sistemas.org.br/sistemas/_scriptcase_producao_v9_fgh/file/doc/portal_transparencia/contratos_fornecedores/7602/03912133000122p.pdf</t>
  </si>
  <si>
    <t>NEURORADIO SERVICOS MEDICOS, ENSINO E PESQUISA LTDA</t>
  </si>
  <si>
    <t>SERVICOS MEDICOS ESPECIALIZADOS EM RADIOLOGIA INTERVENCIONISTA</t>
  </si>
  <si>
    <t>https://fgh-sistemas.org.br/sistemas/_scriptcase_producao_v9_fgh/file/doc/portal_transparencia/contratos_fornecedores/7817/51840831000102p.pdf</t>
  </si>
  <si>
    <t>NEUROVIDA SERVICOS MEDICOS LTDA</t>
  </si>
  <si>
    <t>SERVIÇOS MÉDICOS NA ESPECIALIDADE DE NEUROCIRURGIA.</t>
  </si>
  <si>
    <t>https://fgh-sistemas.org.br/sistemas/_scriptcase_producao_v9_fgh/file/doc/portal_transparencia/contratos_fornecedores/5211/15321807000101p.pdf</t>
  </si>
  <si>
    <t>NOROES AZEVEDO SOCIEDADE DE ADVOGADOS</t>
  </si>
  <si>
    <t>SERVIÇOS DE CONSULTORIA E ASSESSORIA JURÍDICA</t>
  </si>
  <si>
    <t>https://fgh-sistemas.org.br/sistemas/_scriptcase_producao_v9_fgh/file/doc/portal_transparencia/contratos_fornecedores/5665/02512303000119p.pdf</t>
  </si>
  <si>
    <t>OBP SERVICOS MEDICOS E HOSPITALARES LTDA</t>
  </si>
  <si>
    <t>https://fgh-sistemas.org.br/sistemas/_scriptcase_producao_v9_fgh/file/doc/portal_transparencia/contratos_fornecedores/8790/52308726000190p.pdf</t>
  </si>
  <si>
    <t>OLIVEIRA &amp; SA SERVICOS DE PRESTACOES HOSPITALARES LTDA</t>
  </si>
  <si>
    <t>https://fgh-sistemas.org.br/sistemas/_scriptcase_producao_v9_fgh/file/doc/portal_transparencia/contratos_fornecedores/4993/41124517000170p.pdf</t>
  </si>
  <si>
    <t>ONIXMED ATIVIDADES MEDICAS LTDA</t>
  </si>
  <si>
    <t>SERVIÇOS MÉDICOS NA ESPECIALIDADE DE CARDIOLOGIA</t>
  </si>
  <si>
    <t>https://fgh-sistemas.org.br/sistemas/_scriptcase_producao_v9_fgh/file/doc/portal_transparencia/contratos_fornecedores/5872/49158362000102p.pdf</t>
  </si>
  <si>
    <t>https://fgh-sistemas.org.br/sistemas/_scriptcase_producao_v9_fgh/file/doc/portal_transparencia/contratos_fornecedores/7704/49158362000102r.pdf</t>
  </si>
  <si>
    <t>ORTOCARDIO - CONSULTORIOS ORTOPEDIA E CARDIOLOGIA LTDA</t>
  </si>
  <si>
    <t>SERVIÇOS MÉDICOS PARA REALIZAÇÃO DE EXAMES DE ECOCARDIOGRAMA. </t>
  </si>
  <si>
    <t>https://fgh-sistemas.org.br/sistemas/_scriptcase_producao_v9_fgh/file/doc/portal_transparencia/contratos_fornecedores/5643/39725332000179P.pdf</t>
  </si>
  <si>
    <t>P A FALCAO AGUA - EPP</t>
  </si>
  <si>
    <t>FORNECIEMNTO DE ÁGUA (MINERAL)</t>
  </si>
  <si>
    <t>https://fgh-sistemas.org.br/sistemas/_scriptcase_producao_v9_fgh/file/doc/portal_transparencia/contratos_fornecedores/5375/03088114000123p.pdf</t>
  </si>
  <si>
    <t>https://fgh-sistemas.org.br/sistemas/_scriptcase_producao_v9_fgh/file/doc/portal_transparencia/contratos_fornecedores/6077/03088114000123p.pdf</t>
  </si>
  <si>
    <t>PALOMA P ALMEIDA SOLUCOES EM GESTAO DE PESSOAS</t>
  </si>
  <si>
    <t>SERVIÇOS ESPECIALZIADOS EM DESENVOLVIMENTO DE LIDERANÇA</t>
  </si>
  <si>
    <t>https://fgh-sistemas.org.br/sistemas/_scriptcase_producao_v9_fgh/file/doc/portal_transparencia/contratos_fornecedores/5852/28760293000124p.pdf</t>
  </si>
  <si>
    <t>PAMED ATIVIDADES MEDICAS LTDA</t>
  </si>
  <si>
    <t>SERVICOS MEDICOS ESPECIALIZADOS EM NEUROCIRURGIA, NEUROLOGIA, CARDIOLOGIA E CLINICA MEDICA</t>
  </si>
  <si>
    <t>https://fgh-sistemas.org.br/sistemas/_scriptcase_producao_v9_fgh/file/doc/portal_transparencia/contratos_fornecedores/7616/49158209000177p.pdf</t>
  </si>
  <si>
    <t>PANIFICADORA CRUZ CRISTO</t>
  </si>
  <si>
    <t>FORNECIMENTO DE PÃES.</t>
  </si>
  <si>
    <t>https://fgh-sistemas.org.br/sistemas/_scriptcase_producao_v9_fgh/file/doc/portal_transparencia/contratos_fornecedores/5118/11529351000100p.pdf</t>
  </si>
  <si>
    <t>https://fgh-sistemas.org.br/sistemas/_scriptcase_producao_v9_fgh/file/doc/portal_transparencia/contratos_fornecedores/6147/11529351000100p.pdf</t>
  </si>
  <si>
    <t>PERFILMED ATIVIDADES MEDICAS LTDA</t>
  </si>
  <si>
    <t>https://fgh-sistemas.org.br/sistemas/_scriptcase_producao_v9_fgh/file/doc/portal_transparencia/contratos_fornecedores/6339/42529464000130p.pdf</t>
  </si>
  <si>
    <t>PHILIPS MEDICAL SYSTEMS LTDA</t>
  </si>
  <si>
    <t>CESSÃO CONTRATO DE MANUTENÇÃO</t>
  </si>
  <si>
    <t>https://fgh-sistemas.org.br/sistemas/_scriptcase_producao_v9_fgh/file/doc/portal_transparencia/contratos_fornecedores/5651/58295213002383P.pdf</t>
  </si>
  <si>
    <t>https://fgh-sistemas.org.br/sistemas/_scriptcase_producao_v9_fgh/file/doc/portal_transparencia/contratos_fornecedores/6534/58295213000178p.pdf</t>
  </si>
  <si>
    <t>https://fgh-sistemas.org.br/sistemas/_scriptcase_producao_v9_fgh/file/doc/portal_transparencia/contratos_fornecedores/5858/5829213002383p1.pdf</t>
  </si>
  <si>
    <t>https://fgh-sistemas.org.br/sistemas/_scriptcase_producao_v9_fgh/file/doc/portal_transparencia/contratos_fornecedores/7534/58295213002383a1.pdf</t>
  </si>
  <si>
    <t>PLANETA AGUA EXPRESS LTDA  EPP</t>
  </si>
  <si>
    <t>FORNECIMENTO DE AGUA POTAVEL</t>
  </si>
  <si>
    <t>https://fgh-sistemas.org.br/sistemas/_scriptcase_producao_v9_fgh/file/doc/portal_transparencia/contratos_fornecedores/7938/10779162000123p.pdf</t>
  </si>
  <si>
    <t>PLANISA PLANEJ E ORG DE INST DE SAUDE</t>
  </si>
  <si>
    <t>CONSULTORIA NA ÁREA DE SAÚDE</t>
  </si>
  <si>
    <t>https://fgh-sistemas.org.br/sistemas/_scriptcase_producao_v9_fgh/file/doc/portal_transparencia/contratos_fornecedores/5249/58921792000117p.pdf</t>
  </si>
  <si>
    <t>https://fgh-sistemas.org.br/sistemas/_scriptcase_producao_v9_fgh/file/doc/portal_transparencia/contratos_fornecedores/8005/58921792000117p.pdf</t>
  </si>
  <si>
    <t>PODIUMMED ATIVIDADES MEDICAS LTDA</t>
  </si>
  <si>
    <t>https://fgh-sistemas.org.br/sistemas/_scriptcase_producao_v9_fgh/file/doc/portal_transparencia/contratos_fornecedores/6620/40440176000189p.pdf</t>
  </si>
  <si>
    <t>https://fgh-sistemas.org.br/sistemas/_scriptcase_producao_v9_fgh/file/doc/portal_transparencia/contratos_fornecedores/7029/40440176000189d.pdf</t>
  </si>
  <si>
    <t>PONTOMED ATIVIDADES MEDICAS LTDA</t>
  </si>
  <si>
    <t>SERVIÇOS MÉDICOS NAS ESPECIALIDADES DE CARDIOLOGIA E NEUROLOGIA.</t>
  </si>
  <si>
    <t>https://fgh-sistemas.org.br/sistemas/_scriptcase_producao_v9_fgh/file/doc/portal_transparencia/contratos_fornecedores/4994/42005056000189p.pdf</t>
  </si>
  <si>
    <t>PORTALMED ATIVIDADES MEDICAS LTDA</t>
  </si>
  <si>
    <t>https://fgh-sistemas.org.br/sistemas/_scriptcase_producao_v9_fgh/file/doc/portal_transparencia/contratos_fornecedores/6341/43644880000141p.pdf</t>
  </si>
  <si>
    <t>PRISMAMED ATIVIDADES MEDICAS LTDA</t>
  </si>
  <si>
    <t>SERVIÇOS MÉDICOS NAS ESPECIALIDADES DE NEUROLOGIA E CARDIOLOGIA.</t>
  </si>
  <si>
    <t>https://fgh-sistemas.org.br/sistemas/_scriptcase_producao_v9_fgh/file/doc/portal_transparencia/contratos_fornecedores/4989/39917741000177p.pdf</t>
  </si>
  <si>
    <t>PRO-RAD CONSULTORES EM RADIOPROTECAO S/S LTDA</t>
  </si>
  <si>
    <t>SERVIÇOS DE MONITORAÇÃO INDIVIDUAL EXTERNA DE RADICAÇÃO</t>
  </si>
  <si>
    <t>https://fgh-sistemas.org.br/sistemas/_scriptcase_producao_v9_fgh/file/doc/portal_transparencia/contratos_fornecedores/6591/87389086000174p.pdf</t>
  </si>
  <si>
    <t>QUALIAGUA LABORATORIO E CONSULTORIA LTDA</t>
  </si>
  <si>
    <t>SERVIÇO DE ANÁLISE MICROBIOLÓGICA E FÍSICO-QUÍMICA EM ÁGUA.</t>
  </si>
  <si>
    <t>https://fgh-sistemas.org.br/sistemas/_scriptcase_producao_v9_fgh/file/doc/portal_transparencia/contratos_fornecedores/6204/01699696000159p.pdf</t>
  </si>
  <si>
    <t>REDFOX SOLUCOES DIGITAIS LTDA</t>
  </si>
  <si>
    <t>SISTEMA DE GESTÃO DE ESCALAS MÉDICAS</t>
  </si>
  <si>
    <t>https://fgh-sistemas.org.br/sistemas/_scriptcase_producao_v9_fgh/file/doc/portal_transparencia/contratos_fornecedores/7007/27208515000138p.pdf</t>
  </si>
  <si>
    <t>R C SERVICOS DE CONTABILIDADE LTDA</t>
  </si>
  <si>
    <t>AUDITORIA EM CONTABILIDADE</t>
  </si>
  <si>
    <t>https://fgh-sistemas.org.br/sistemas/_scriptcase_producao_v9_fgh/file/doc/portal_transparencia/contratos_fornecedores/8672/28870098000157p.pdf</t>
  </si>
  <si>
    <t>RGRAPH COMERCIO E SERVICOS LTDA</t>
  </si>
  <si>
    <t>LOCACAO DE IMPRESSORAS TERMICAS</t>
  </si>
  <si>
    <t>https://fgh-sistemas.org.br/sistemas/_scriptcase_producao_v9_fgh/file/doc/portal_transparencia/contratos_fornecedores/8258/10279299000119p.pdf</t>
  </si>
  <si>
    <t>RM PLANEJAMENTO E GESTAO LTDA</t>
  </si>
  <si>
    <t>TREINAMENTO "PROCESSOS E QUALIDADE" - MODULO 4 LIDERA</t>
  </si>
  <si>
    <t>https://fgh-sistemas.org.br/sistemas/_scriptcase_producao_v9_fgh/file/doc/portal_transparencia/contratos_fornecedores/7363/24349618000120p.pdf</t>
  </si>
  <si>
    <t>ROBSON MATOS DE ALBUQUERQUE ME</t>
  </si>
  <si>
    <t>SERVIÇOS DE MANUTENÇÃO CORRETIVA E PREVENTIVA DE EQUIPAMENTOS E MOBILIÁRIO HOSPITALAR.</t>
  </si>
  <si>
    <t>https://fgh-sistemas.org.br/sistemas/_scriptcase_producao_v9_fgh/file/doc/portal_transparencia/contratos_fornecedores/5108/12486871000146p.pdf</t>
  </si>
  <si>
    <t>RR SERVIÇOS S/S LTDA</t>
  </si>
  <si>
    <t>ANÁLISE QUANTITATIVA DOS AGENTES FÍSICOS E QUÍMICOS</t>
  </si>
  <si>
    <t>https://fgh-sistemas.org.br/sistemas/_scriptcase_producao_v9_fgh/file/doc/portal_transparencia/contratos_fornecedores/7160/48460148000135p.pdf</t>
  </si>
  <si>
    <t>RUI JORGE DE A. PIRES</t>
  </si>
  <si>
    <t>SERVIÇOS DE ASSESSORIA E CONSULTORIA PARA OTIMIZAÇÃO DO CUSTO SOBRE VALE TRANSPORTE</t>
  </si>
  <si>
    <t>https://fgh-sistemas.org.br/sistemas/_scriptcase_producao_v9_fgh/file/doc/portal_transparencia/contratos_fornecedores/6065/06317907000165p.pdf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</si>
  <si>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</si>
  <si>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</si>
  <si>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</si>
  <si>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https://fgh-sistemas.org.br/sistemas/_scriptcase_producao_v9_fgh/file/doc/portal_transparencia/contratos_fornecedores/8720/50776445000136p.pdf</t>
  </si>
  <si>
    <t>SAUDEMED ATIVIDADES MEDICAS LTDA</t>
  </si>
  <si>
    <t>https://fgh-sistemas.org.br/sistemas/_scriptcase_producao_v9_fgh/file/doc/portal_transparencia/contratos_fornecedores/5158/43843356000108p.pdf</t>
  </si>
  <si>
    <t>SELECTY TECNOLOGIA PARA RH LTDA</t>
  </si>
  <si>
    <t>RECRUTAMENTO ON-LINE</t>
  </si>
  <si>
    <t>https://fgh-sistemas.org.br/sistemas/_scriptcase_producao_v9_fgh/file/doc/portal_transparencia/contratos_fornecedores/6318/09236362000150p.pdf</t>
  </si>
  <si>
    <t>SEMEAR SERVICOS DE SAUDE LTDA</t>
  </si>
  <si>
    <t>SERVIÇOS MÉDICOS NA ESPECIALIDADE DE NEUROLOGIA. </t>
  </si>
  <si>
    <t>https://fgh-sistemas.org.br/sistemas/_scriptcase_producao_v9_fgh/file/doc/portal_transparencia/contratos_fornecedores/5656/34958308000166P.pdf</t>
  </si>
  <si>
    <t>SERV IMAGEM NORDESTE ASSISTENCIA TECNICA</t>
  </si>
  <si>
    <t>MANUTENÇÃO PREVENTIVA E CORRETIVA DOS EQUIPAMENTOS DE RAIO-X</t>
  </si>
  <si>
    <t>https://fgh-sistemas.org.br/sistemas/_scriptcase_producao_v9_fgh/file/doc/portal_transparencia/contratos_fornecedores/5357/07146768000117p.pdf</t>
  </si>
  <si>
    <t>https://fgh-sistemas.org.br/sistemas/_scriptcase_producao_v9_fgh/file/doc/portal_transparencia/contratos_fornecedores/6091/07146768000117p.pdf</t>
  </si>
  <si>
    <t>SERVICO DE IMAGENS RADIOG RECIFE LTDA</t>
  </si>
  <si>
    <t>SERVIÇO DE REALIZAÇÃO DE EXAMES DE RESSONÂNCIA MAGNÉTICA, TOMOGRAFIA, ANGIORESSONÂNCIA E ANGIOTOMOGRAFIA.</t>
  </si>
  <si>
    <t>https://fgh-sistemas.org.br/sistemas/_scriptcase_producao_v9_fgh/file/doc/portal_transparencia/contratos_fornecedores/7031/24392243000180p.pdf</t>
  </si>
  <si>
    <t>SIEMENS HEALTHCARE DIAGNOSTICOS SA</t>
  </si>
  <si>
    <t>MANUTENÇÃO PREVENTIVA E CORRETIVA NO TOMÓGRAFO</t>
  </si>
  <si>
    <t>https://fgh-sistemas.org.br/sistemas/_scriptcase_producao_v9_fgh/file/doc/portal_transparencia/contratos_fornecedores/7958/44013159007986p.pdf</t>
  </si>
  <si>
    <t>SL ENGENHARIA HOSPITALAR LTDA</t>
  </si>
  <si>
    <t>MANUTENÇÃO EM SISTEMAS ENGENHARIA CLINICA</t>
  </si>
  <si>
    <t>https://fgh-sistemas.org.br/sistemas/_scriptcase_producao_v9_fgh/file/doc/portal_transparencia/contratos_fornecedores/5198/03480539000183p.pdf</t>
  </si>
  <si>
    <t>https://fgh-sistemas.org.br/sistemas/_scriptcase_producao_v9_fgh/file/doc/portal_transparencia/contratos_fornecedores/6079/03480539000183p.pdf</t>
  </si>
  <si>
    <t>SMART TELECOMUNICACOES E SERVICOS LTDA</t>
  </si>
  <si>
    <t>CESSÃO DE CONTRATO DE INTERNET LINK E LAN TO LAN</t>
  </si>
  <si>
    <t>https://fgh-sistemas.org.br/sistemas/_scriptcase_producao_v9_fgh/file/doc/portal_transparencia/contratos_fornecedores/7192/03423730000193p.pdf</t>
  </si>
  <si>
    <t>SOLIVETTI COME REPRESENTACOES LTDA</t>
  </si>
  <si>
    <t>LOCAÇÃO DE IMPRESSORAS E SCANERS.</t>
  </si>
  <si>
    <t>https://fgh-sistemas.org.br/sistemas/_scriptcase_producao_v9_fgh/file/doc/portal_transparencia/contratos_fornecedores/5194/40904492000164p.pdf</t>
  </si>
  <si>
    <t>LOCAÇÃO DE IMPRESSORAS DE TOMOGRAFO</t>
  </si>
  <si>
    <t>https://fgh-sistemas.org.br/sistemas/_scriptcase_producao_v9_fgh/file/doc/portal_transparencia/contratos_fornecedores/6766/40904492000164p.pdf</t>
  </si>
  <si>
    <t>STAE ENGENHARIA LTDA</t>
  </si>
  <si>
    <t>SERVICOS DE INSTALACAO, PARAMETRIZACAO E ATIVACAO DOS RELES DE PROTECAO TERMICA</t>
  </si>
  <si>
    <t>https://fgh-sistemas.org.br/sistemas/_scriptcase_producao_v9_fgh/file/doc/portal_transparencia/contratos_fornecedores/8622/35563037000102p.pdf</t>
  </si>
  <si>
    <t>STARMED ATIVIDADES MEDICAS LTDA</t>
  </si>
  <si>
    <t>https://fgh-sistemas.org.br/sistemas/_scriptcase_producao_v9_fgh/file/doc/portal_transparencia/contratos_fornecedores/6512/45637249000140p.pdf</t>
  </si>
  <si>
    <t>STEMAC SA GRUPOS GERADORES</t>
  </si>
  <si>
    <t>MANUTENÇÃO CORRETIVA E PREVENTIVA EM GRUPO DE GERADORES. </t>
  </si>
  <si>
    <t>https://fgh-sistemas.org.br/sistemas/_scriptcase_producao_v9_fgh/file/doc/portal_transparencia/contratos_fornecedores/6518/92753268001607p.pdf</t>
  </si>
  <si>
    <t>STEN SERVICOS AMBIENTAIS EIRELI</t>
  </si>
  <si>
    <t>PRESTAÇÃO DE SERVIÇOS DE MONITORAMENTO, MANUTENÇÃO E OPERAÇÃO DA ESTAÇÃO DE TRATAMENTO DE EFLUENTES (ETE).</t>
  </si>
  <si>
    <t>https://fgh-sistemas.org.br/sistemas/_scriptcase_producao_v9_fgh/file/doc/portal_transparencia/contratos_fornecedores/5109/20946028000123p.pdf</t>
  </si>
  <si>
    <t>SUELDES LIMA DOS SANTOS ME</t>
  </si>
  <si>
    <t>SERVIÇOS DE MANUTENÇÃO DE JARDIM.</t>
  </si>
  <si>
    <t>https://fgh-sistemas.org.br/sistemas/_scriptcase_producao_v9_fgh/file/doc/portal_transparencia/contratos_fornecedores/5115/26322666000150p.pdf</t>
  </si>
  <si>
    <t>SUPERGASBRAS ENERGIA LTDA</t>
  </si>
  <si>
    <t>https://fgh-sistemas.org.br/sistemas/_scriptcase_producao_v9_fgh/file/doc/portal_transparencia/contratos_fornecedores/8867/19791896015809p.pdf</t>
  </si>
  <si>
    <t>SUPREMA L LIMA SOLUCOES E LOCACOES</t>
  </si>
  <si>
    <t>MANUTENCAO PREVENTIVA E CORRETIVA DE EQUIPAMENTOS E MOBILIARIO HOSPITALAR</t>
  </si>
  <si>
    <t>https://fgh-sistemas.org.br/sistemas/_scriptcase_producao_v9_fgh/file/doc/portal_transparencia/contratos_fornecedores/7816/24050462000181p.pdf</t>
  </si>
  <si>
    <t>TCP SERVICOS MEDICOS LTDA</t>
  </si>
  <si>
    <t>https://fgh-sistemas.org.br/sistemas/_scriptcase_producao_v9_fgh/file/doc/portal_transparencia/contratos_fornecedores/8059/48596697000131p.pdf</t>
  </si>
  <si>
    <t>TEC SUPRI MAQUIN SUPR SERVC LTDA</t>
  </si>
  <si>
    <t>LOCAÇÃO DE IMPRESSORA</t>
  </si>
  <si>
    <t>https://fgh-sistemas.org.br/sistemas/_scriptcase_producao_v9_fgh/file/doc/portal_transparencia/contratos_fornecedores/5356/03743073000161p.pdf</t>
  </si>
  <si>
    <t>TEIKO SOLUCOES EM TECNOLOGIA DA INFORMACAO LTDA</t>
  </si>
  <si>
    <t>HOSPEDAGEM EM SERVIDORES VIRTUAIS </t>
  </si>
  <si>
    <t>TEOLINDA J.G FREDERICO &amp; CIA LTDA</t>
  </si>
  <si>
    <t>https://fgh-sistemas.org.br/sistemas/_scriptcase_producao_v9_fgh/file/doc/portal_transparencia/contratos_fornecedores/6063/42076780000101p.pdf</t>
  </si>
  <si>
    <t>TGI CONSULTORIA ME GESTAO SA</t>
  </si>
  <si>
    <t>SERVIÇO DE CONSULTORIA EM GESTÃO COM A FORMULAÇÃO DE PLANEJAMENTO ESTRATÉGICO</t>
  </si>
  <si>
    <t>https://fgh-sistemas.org.br/sistemas/_scriptcase_producao_v9_fgh/file/doc/portal_transparencia/contratos_fornecedores/5193/35521046000130p.pdf</t>
  </si>
  <si>
    <t>THR SERVICOS MEDICOS LTDA</t>
  </si>
  <si>
    <t>https://fgh-sistemas.org.br/sistemas/_scriptcase_producao_v9_fgh/file/doc/portal_transparencia/contratos_fornecedores/7292/52298245000140p.pdf</t>
  </si>
  <si>
    <t>THYSSENKRUPP ELEVADORES SA</t>
  </si>
  <si>
    <t>MANUTENÇÃO DE ELEVADORES. </t>
  </si>
  <si>
    <t>https://fgh-sistemas.org.br/sistemas/_scriptcase_producao_v9_fgh/file/doc/portal_transparencia/contratos_fornecedores/5652/90347840000894P.pdf</t>
  </si>
  <si>
    <t>https://fgh-sistemas.org.br/sistemas/_scriptcase_producao_v9_fgh/file/doc/portal_transparencia/contratos_fornecedores/8003/90347840000894p.pdf</t>
  </si>
  <si>
    <t>TOP MAISMED SERVICOS MEDICOS</t>
  </si>
  <si>
    <t>https://fgh-sistemas.org.br/sistemas/_scriptcase_producao_v9_fgh/file/doc/portal_transparencia/contratos_fornecedores/5333/34293461000111p.pdf</t>
  </si>
  <si>
    <t xml:space="preserve">SERVICOS MEDICOS NA ESPECIALIDADE DE CARDIOLOGIAA </t>
  </si>
  <si>
    <t>https://fgh-sistemas.org.br/sistemas/_scriptcase_producao_v9_fgh/file/doc/portal_transparencia/contratos_fornecedores/8883/34293461000111d.pdf</t>
  </si>
  <si>
    <t>TOTVS NORDESTE SOFTWARE LTDA</t>
  </si>
  <si>
    <t>IMPLANTAÇÃO DO SISTEMA DE RH E TREINAMENTO</t>
  </si>
  <si>
    <t>https://fgh-sistemas.org.br/sistemas/_scriptcase_producao_v9_fgh/file/doc/portal_transparencia/contratos_fornecedores/6242/AAHL40 SST -07363764000190p.pdf</t>
  </si>
  <si>
    <t>https://fgh-sistemas.org.br/sistemas/_scriptcase_producao_v9_fgh/file/doc/portal_transparencia/contratos_fornecedores/6243/AAHKVM v3 - 07363764000190p.pdf</t>
  </si>
  <si>
    <t>https://fgh-sistemas.org.br/sistemas/_scriptcase_producao_v9_fgh/file/doc/portal_transparencia/contratos_fornecedores/6247/AAGMLG v2 Treinamentos Maio 23 - 07363764000190p.pdf</t>
  </si>
  <si>
    <t>https://fgh-sistemas.org.br/sistemas/_scriptcase_producao_v9_fgh/file/doc/portal_transparencia/contratos_fornecedores/6244/AAHKUA v2 MEU RH - 07363764000190p.pdf</t>
  </si>
  <si>
    <t>https://fgh-sistemas.org.br/sistemas/_scriptcase_producao_v9_fgh/file/doc/portal_transparencia/contratos_fornecedores/6246/AAHGVD v3 ADMISSÃO DIG - 07363764000190p.pdf</t>
  </si>
  <si>
    <t>https://fgh-sistemas.org.br/sistemas/_scriptcase_producao_v9_fgh/file/doc/portal_transparencia/contratos_fornecedores/6245/AAHKKX IMPLANTAÇÃO ZERO - 07363764000190p.pdf</t>
  </si>
  <si>
    <t>TOTVS SA</t>
  </si>
  <si>
    <t>CONTROLE DE RECURSOS HUMANOS</t>
  </si>
  <si>
    <t>https://fgh-sistemas.org.br/sistemas/_scriptcase_producao_v9_fgh/file/doc/portal_transparencia/contratos_fornecedores/6365/53113791000122p4.pdf</t>
  </si>
  <si>
    <t>https://fgh-sistemas.org.br/sistemas/_scriptcase_producao_v9_fgh/file/doc/portal_transparencia/contratos_fornecedores/6366/53113791000122p5.pdf</t>
  </si>
  <si>
    <t>https://fgh-sistemas.org.br/sistemas/_scriptcase_producao_v9_fgh/file/doc/portal_transparencia/contratos_fornecedores/6364/53113791000122p3.pdf</t>
  </si>
  <si>
    <t>https://fgh-sistemas.org.br/sistemas/_scriptcase_producao_v9_fgh/file/doc/portal_transparencia/contratos_fornecedores/6363/53113791000122p2.pdf</t>
  </si>
  <si>
    <t>https://fgh-sistemas.org.br/sistemas/_scriptcase_producao_v9_fgh/file/doc/portal_transparencia/contratos_fornecedores/6362/53113791000122p1.pdf</t>
  </si>
  <si>
    <t>IMPLANTACAO SISTEMA RH</t>
  </si>
  <si>
    <t>https://fgh-sistemas.org.br/sistemas/_scriptcase_producao_v9_fgh/file/doc/portal_transparencia/contratos_fornecedores/6358/53113791000122p.pdf</t>
  </si>
  <si>
    <t>https://fgh-sistemas.org.br/sistemas/_scriptcase_producao_v9_fgh/file/doc/portal_transparencia/contratos_fornecedores/6359/53113791000122p1.pdf</t>
  </si>
  <si>
    <t>https://fgh-sistemas.org.br/sistemas/_scriptcase_producao_v9_fgh/file/doc/portal_transparencia/contratos_fornecedores/6360/53113791000122p2.pdf</t>
  </si>
  <si>
    <t>https://fgh-sistemas.org.br/sistemas/_scriptcase_producao_v9_fgh/file/doc/portal_transparencia/contratos_fornecedores/6361/53113791000122p3.pdf</t>
  </si>
  <si>
    <t>TP &amp; AC SERVICOS MEDICOS LTDA</t>
  </si>
  <si>
    <t>https://fgh-sistemas.org.br/sistemas/_scriptcase_producao_v9_fgh/file/doc/portal_transparencia/contratos_fornecedores/6777/45855147000100p.pdf</t>
  </si>
  <si>
    <t>TRANS SERVI TRANSPORTES E SERVICOS LTDA</t>
  </si>
  <si>
    <t>SERVIÇOS DE TRANSPORTE</t>
  </si>
  <si>
    <t>https://fgh-sistemas.org.br/sistemas/_scriptcase_producao_v9_fgh/file/doc/portal_transparencia/contratos_fornecedores/6526/00126621000116p1.pdf</t>
  </si>
  <si>
    <t>https://fgh-sistemas.org.br/sistemas/_scriptcase_producao_v9_fgh/file/doc/portal_transparencia/contratos_fornecedores/6525/00126621000116p.pdf</t>
  </si>
  <si>
    <t>UNIDADE DE CARDIOLOGIA INVASIVA SC LTDA</t>
  </si>
  <si>
    <t>SERVIÇOS MÉDICOS NA ESPECIALIDADE DE HEMODINÂMICA E CARDIOLOGIA.</t>
  </si>
  <si>
    <t>https://fgh-sistemas.org.br/sistemas/_scriptcase_producao_v9_fgh/file/doc/portal_transparencia/contratos_fornecedores/8474/00062519000102p.pdf</t>
  </si>
  <si>
    <t>UNIVEN HEALTHCARE LTDA</t>
  </si>
  <si>
    <t>LOCAÇÃO DE UM SISTEMA DE DIGITALIZAÇÃO DE IMAGENS DE RAIO-X COM UNIDADE LEITORA COMPLETA E UMA ESTAÇÃO DE TRABALHO.</t>
  </si>
  <si>
    <t>https://fgh-sistemas.org.br/sistemas/_scriptcase_producao_v9_fgh/file/doc/portal_transparencia/contratos_fornecedores/5264/09420486000191p.pdf</t>
  </si>
  <si>
    <t>https://fgh-sistemas.org.br/sistemas/_scriptcase_producao_v9_fgh/file/doc/portal_transparencia/contratos_fornecedores/6269/09420486000191p.pdf</t>
  </si>
  <si>
    <t>V1 SERVICOS MEDICOS LTDA</t>
  </si>
  <si>
    <t>https://fgh-sistemas.org.br/sistemas/_scriptcase_producao_v9_fgh/file/doc/portal_transparencia/contratos_fornecedores/6514/48511136000192p.pdf</t>
  </si>
  <si>
    <t>VALDEMIR TEOTONIO DE LIMA</t>
  </si>
  <si>
    <t>LOCAÇÃO DUPLICADOR</t>
  </si>
  <si>
    <t>https://fgh-sistemas.org.br/sistemas/_scriptcase_producao_v9_fgh/file/doc/portal_transparencia/contratos_fornecedores/5205/12776921000120p.pdf</t>
  </si>
  <si>
    <t>https://fgh-sistemas.org.br/sistemas/_scriptcase_producao_v9_fgh/file/doc/portal_transparencia/contratos_fornecedores/6555/1277692100120p.pdf</t>
  </si>
  <si>
    <t>VEIGA E LIMA CIRURGIA E CLINICA MEDICA LTDA</t>
  </si>
  <si>
    <t>https://fgh-sistemas.org.br/sistemas/_scriptcase_producao_v9_fgh/file/doc/portal_transparencia/contratos_fornecedores/8470/13575825000186p.pdf</t>
  </si>
  <si>
    <t>https://fgh-sistemas.org.br/sistemas/_scriptcase_producao_v9_fgh/file/doc/portal_transparencia/contratos_fornecedores/8471/13575825000186p.pdf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</si>
  <si>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</si>
  <si>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</si>
  <si>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https://fgh-sistemas.org.br/sistemas/_scriptcase_producao_v9_fgh/file/doc/portal_transparencia/contratos_fornecedores/8891/17104250000174p.pdf</t>
  </si>
  <si>
    <t>VIVO TELEFONICA BRASIL</t>
  </si>
  <si>
    <t>TELEFONIA MÓVEL</t>
  </si>
  <si>
    <t>https://fgh-sistemas.org.br/sistemas/_scriptcase_producao_v9_fgh/file/doc/portal_transparencia/contratos_fornecedores/7190/02558157000839p.PDF</t>
  </si>
  <si>
    <t>WEBDOX DO BRASIL LTDA</t>
  </si>
  <si>
    <t>SOLUÇÕES TECNOLÓGICAS E GESTÃO DE INSTRUMENTOS CONTRATUAIS</t>
  </si>
  <si>
    <t>https://fgh-sistemas.org.br/sistemas/_scriptcase_producao_v9_fgh/file/doc/portal_transparencia/contratos_fornecedores/6628/45384884000163p.pdf</t>
  </si>
  <si>
    <t>WHITE MARTINS GASES INDUSTRIAIS NE LTDA</t>
  </si>
  <si>
    <t>GASES MEDICINAIS</t>
  </si>
  <si>
    <t>https://fgh-sistemas.org.br/sistemas/_scriptcase_producao_v9_fgh/file/doc/portal_transparencia/contratos_fornecedores/6273/24380578002041p.pdf</t>
  </si>
  <si>
    <t>LS OLINDA ASSISTÊNCIA E CONSULTORIA</t>
  </si>
  <si>
    <t>SERVIÇOS MÉDICOS NA ESPECIALIDADE DE CLÍNICA MÉDICA</t>
  </si>
  <si>
    <t>https://fgh-sistemas.org.br/sistemas/_scriptcase_producao_v9_fgh/file/doc/portal_transparencia/contratos_fornecedores/10091/50035181000160p.pdf</t>
  </si>
  <si>
    <t>DEBORA LUIZA GOMES ALBUQUERQUE</t>
  </si>
  <si>
    <t>SERVIÇOS GRÁFICOS</t>
  </si>
  <si>
    <t>https://fgh-sistemas.org.br/sistemas/_scriptcase_producao_v9_fgh/file/doc/portal_transparencia/contratos_fornecedores/9322/42561028000148p.pdf</t>
  </si>
  <si>
    <t>CLINICA DO CUIDADO - SAÚDE, MEDICINA E ENSINO</t>
  </si>
  <si>
    <t>SERVIÇOS DE CONSULTORIA</t>
  </si>
  <si>
    <t>https://fgh-sistemas.org.br/sistemas/_scriptcase_producao_v9_fgh/file/doc/portal_transparencia/contratos_fornecedores/9931/17137623000103p.pdf</t>
  </si>
  <si>
    <t>CONTAGE CONSULTORIA EM TELECOMUNICAÇÕES E MONITORAMENTO LTDA</t>
  </si>
  <si>
    <t>RÁDIOS COMUNICADORES</t>
  </si>
  <si>
    <t>https://fgh-sistemas.org.br/sistemas/_scriptcase_producao_v9_fgh/file/doc/portal_transparencia/contratos_fornecedores/10230/05097661000109a5.pdf</t>
  </si>
  <si>
    <t>EXITO SOLUÇÕES EM SAUDE COMERCIO E SERVIÇO LTDA</t>
  </si>
  <si>
    <t>SUPORTE TÉCNICO ESPECIALIZADO EM ENGENHARIA CLÍNICA</t>
  </si>
  <si>
    <t>https://fgh-sistemas.org.br/sistemas/_scriptcase_producao_v9_fgh/file/doc/portal_transparencia/contratos_fornecedores/10246/41628548000168p.pdf</t>
  </si>
  <si>
    <t>HYDRA ENGENHARIA LTDA</t>
  </si>
  <si>
    <t>INSPEÇÃO DE SISTEMA DE PROTEÇÃO AS DESCARGAS ATMOSFÉRICAS</t>
  </si>
  <si>
    <t>https://fgh-sistemas.org.br/sistemas/_scriptcase_producao_v9_fgh/file/doc/portal_transparencia/contratos_fornecedores/10213/23677697000135p.pdf</t>
  </si>
  <si>
    <t>MARCO ZERO CONSTRUÇÕES E ARQUITETURA LTDA</t>
  </si>
  <si>
    <t>LAVAGEM, LIMPEZA, MANUTENÇÃO E PINTURA DOS LETREIROS DE IDENTIFICAÇÃO</t>
  </si>
  <si>
    <t>https://fgh-sistemas.org.br/sistemas/_scriptcase_producao_v9_fgh/file/doc/portal_transparencia/contratos_fornecedores/10316/13457769000185p%20(3).pdf</t>
  </si>
  <si>
    <t>MEDSTAFF SERVIÇOS MÉDICOS</t>
  </si>
  <si>
    <t>SERVIÇOS MÉDICOS ESPECIALIZADOS EM CARDIOLOGIA, CLÍNICA MÉDICA E NEUROLOGIA</t>
  </si>
  <si>
    <t>https://fgh-sistemas.org.br/sistemas/_scriptcase_producao_v9_fgh/file/doc/portal_transparencia/contratos_fornecedores/10093/55234338000108p.pdf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</si>
</sst>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8.%20HPS%20-%20HOSPITAL%20PEL&#211;PIDAS%20SILVEIRA/ANO%202026/01.%20JANEIRO/13.2%20PCF%20em%20Excel%20-%202026_01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Normal="100" workbookViewId="0"/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9039744002723</v>
      </c>
      <c r="B2" s="5" t="s">
        <v>9</v>
      </c>
      <c r="C2" s="6">
        <v>9024660000187</v>
      </c>
      <c r="D2" s="7" t="s">
        <v>10</v>
      </c>
      <c r="E2" s="8" t="s">
        <v>11</v>
      </c>
      <c r="F2" s="9">
        <v>44937</v>
      </c>
      <c r="G2" s="9" t="s">
        <v>12</v>
      </c>
      <c r="H2" s="10">
        <v>3900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9039744002723</v>
      </c>
      <c r="B3" s="5" t="s">
        <v>9</v>
      </c>
      <c r="C3" s="6">
        <v>10525933000156</v>
      </c>
      <c r="D3" s="7" t="s">
        <v>14</v>
      </c>
      <c r="E3" s="8" t="s">
        <v>15</v>
      </c>
      <c r="F3" s="9">
        <v>45139</v>
      </c>
      <c r="G3" s="9" t="s">
        <v>12</v>
      </c>
      <c r="H3" s="12">
        <v>5869.94</v>
      </c>
      <c r="I3" s="11" t="s">
        <v>16</v>
      </c>
      <c r="V3" s="13" t="s">
        <v>17</v>
      </c>
    </row>
    <row r="4" spans="1:22" s="13" customFormat="1" ht="20.25" customHeight="1" x14ac:dyDescent="0.25">
      <c r="A4" s="4">
        <f>IFERROR(VLOOKUP(B4,'[1]DADOS (OCULTAR)'!$Q$3:$S$136,3,0),"")</f>
        <v>9039744002723</v>
      </c>
      <c r="B4" s="5" t="s">
        <v>9</v>
      </c>
      <c r="C4" s="6">
        <v>331788000119</v>
      </c>
      <c r="D4" s="7" t="s">
        <v>18</v>
      </c>
      <c r="E4" s="8" t="s">
        <v>19</v>
      </c>
      <c r="F4" s="9">
        <v>45128</v>
      </c>
      <c r="G4" s="9" t="s">
        <v>12</v>
      </c>
      <c r="H4" s="14">
        <v>6579.1</v>
      </c>
      <c r="I4" s="11" t="s">
        <v>20</v>
      </c>
      <c r="V4" s="15" t="s">
        <v>21</v>
      </c>
    </row>
    <row r="5" spans="1:22" s="13" customFormat="1" ht="20.25" customHeight="1" x14ac:dyDescent="0.25">
      <c r="A5" s="4">
        <f>IFERROR(VLOOKUP(B5,'[1]DADOS (OCULTAR)'!$Q$3:$S$136,3,0),"")</f>
        <v>9039744002723</v>
      </c>
      <c r="B5" s="5" t="s">
        <v>9</v>
      </c>
      <c r="C5" s="6">
        <v>331788000119</v>
      </c>
      <c r="D5" s="7" t="s">
        <v>18</v>
      </c>
      <c r="E5" s="8" t="s">
        <v>19</v>
      </c>
      <c r="F5" s="9">
        <v>45128</v>
      </c>
      <c r="G5" s="9" t="s">
        <v>12</v>
      </c>
      <c r="H5" s="12">
        <v>7894.92</v>
      </c>
      <c r="I5" s="11" t="s">
        <v>22</v>
      </c>
      <c r="V5" s="15" t="s">
        <v>23</v>
      </c>
    </row>
    <row r="6" spans="1:22" s="13" customFormat="1" ht="20.25" customHeight="1" x14ac:dyDescent="0.25">
      <c r="A6" s="4">
        <f>IFERROR(VLOOKUP(B6,'[1]DADOS (OCULTAR)'!$Q$3:$S$136,3,0),"")</f>
        <v>9039744002723</v>
      </c>
      <c r="B6" s="5" t="s">
        <v>9</v>
      </c>
      <c r="C6" s="6">
        <v>1368293000127</v>
      </c>
      <c r="D6" s="7" t="s">
        <v>24</v>
      </c>
      <c r="E6" s="8" t="s">
        <v>25</v>
      </c>
      <c r="F6" s="9">
        <v>44918</v>
      </c>
      <c r="G6" s="9" t="s">
        <v>12</v>
      </c>
      <c r="H6" s="12">
        <v>2476.4</v>
      </c>
      <c r="I6" s="11" t="s">
        <v>26</v>
      </c>
      <c r="V6" s="15" t="s">
        <v>27</v>
      </c>
    </row>
    <row r="7" spans="1:22" s="13" customFormat="1" ht="20.25" customHeight="1" x14ac:dyDescent="0.25">
      <c r="A7" s="4">
        <f>IFERROR(VLOOKUP(B7,'[1]DADOS (OCULTAR)'!$Q$3:$S$136,3,0),"")</f>
        <v>9039744002723</v>
      </c>
      <c r="B7" s="5" t="s">
        <v>9</v>
      </c>
      <c r="C7" s="6">
        <v>12342816000182</v>
      </c>
      <c r="D7" s="7" t="s">
        <v>28</v>
      </c>
      <c r="E7" s="8" t="s">
        <v>29</v>
      </c>
      <c r="F7" s="9">
        <v>44953</v>
      </c>
      <c r="G7" s="9" t="s">
        <v>12</v>
      </c>
      <c r="H7" s="12">
        <v>3060.33</v>
      </c>
      <c r="I7" s="11" t="s">
        <v>30</v>
      </c>
      <c r="V7" s="15" t="s">
        <v>31</v>
      </c>
    </row>
    <row r="8" spans="1:22" s="13" customFormat="1" ht="20.25" customHeight="1" x14ac:dyDescent="0.25">
      <c r="A8" s="4">
        <f>IFERROR(VLOOKUP(B8,'[1]DADOS (OCULTAR)'!$Q$3:$S$136,3,0),"")</f>
        <v>9039744002723</v>
      </c>
      <c r="B8" s="5" t="s">
        <v>9</v>
      </c>
      <c r="C8" s="6">
        <v>24973173000154</v>
      </c>
      <c r="D8" s="7" t="s">
        <v>32</v>
      </c>
      <c r="E8" s="8" t="s">
        <v>29</v>
      </c>
      <c r="F8" s="9">
        <v>44788</v>
      </c>
      <c r="G8" s="9" t="s">
        <v>12</v>
      </c>
      <c r="H8" s="12">
        <v>5284.44</v>
      </c>
      <c r="I8" s="11" t="s">
        <v>33</v>
      </c>
      <c r="V8" s="15" t="s">
        <v>34</v>
      </c>
    </row>
    <row r="9" spans="1:22" s="13" customFormat="1" ht="20.25" customHeight="1" x14ac:dyDescent="0.25">
      <c r="A9" s="4">
        <f>IFERROR(VLOOKUP(B9,'[1]DADOS (OCULTAR)'!$Q$3:$S$136,3,0),"")</f>
        <v>9039744002723</v>
      </c>
      <c r="B9" s="5" t="s">
        <v>9</v>
      </c>
      <c r="C9" s="6">
        <v>45860675000149</v>
      </c>
      <c r="D9" s="7" t="s">
        <v>35</v>
      </c>
      <c r="E9" s="8" t="s">
        <v>36</v>
      </c>
      <c r="F9" s="9">
        <v>44749</v>
      </c>
      <c r="G9" s="9" t="s">
        <v>12</v>
      </c>
      <c r="H9" s="12">
        <v>35280</v>
      </c>
      <c r="I9" s="11" t="s">
        <v>37</v>
      </c>
      <c r="V9" s="15" t="s">
        <v>38</v>
      </c>
    </row>
    <row r="10" spans="1:22" s="13" customFormat="1" ht="20.25" customHeight="1" x14ac:dyDescent="0.25">
      <c r="A10" s="4">
        <f>IFERROR(VLOOKUP(B10,'[1]DADOS (OCULTAR)'!$Q$3:$S$136,3,0),"")</f>
        <v>9039744002723</v>
      </c>
      <c r="B10" s="5" t="s">
        <v>9</v>
      </c>
      <c r="C10" s="6">
        <v>24801362000140</v>
      </c>
      <c r="D10" s="7" t="s">
        <v>39</v>
      </c>
      <c r="E10" s="8" t="s">
        <v>40</v>
      </c>
      <c r="F10" s="9">
        <v>44602</v>
      </c>
      <c r="G10" s="9" t="s">
        <v>12</v>
      </c>
      <c r="H10" s="12">
        <v>8444.65</v>
      </c>
      <c r="I10" s="11" t="s">
        <v>41</v>
      </c>
      <c r="V10" s="15" t="s">
        <v>42</v>
      </c>
    </row>
    <row r="11" spans="1:22" s="13" customFormat="1" ht="20.25" customHeight="1" x14ac:dyDescent="0.25">
      <c r="A11" s="4">
        <f>IFERROR(VLOOKUP(B11,'[1]DADOS (OCULTAR)'!$Q$3:$S$136,3,0),"")</f>
        <v>9039744002723</v>
      </c>
      <c r="B11" s="5" t="s">
        <v>9</v>
      </c>
      <c r="C11" s="6">
        <v>24801362000140</v>
      </c>
      <c r="D11" s="7" t="s">
        <v>39</v>
      </c>
      <c r="E11" s="8" t="s">
        <v>40</v>
      </c>
      <c r="F11" s="9">
        <v>44791</v>
      </c>
      <c r="G11" s="9">
        <v>44834</v>
      </c>
      <c r="H11" s="12">
        <v>8444.65</v>
      </c>
      <c r="I11" s="11" t="s">
        <v>43</v>
      </c>
      <c r="V11" s="15" t="s">
        <v>44</v>
      </c>
    </row>
    <row r="12" spans="1:22" s="13" customFormat="1" ht="20.25" customHeight="1" x14ac:dyDescent="0.25">
      <c r="A12" s="4">
        <f>IFERROR(VLOOKUP(B12,'[1]DADOS (OCULTAR)'!$Q$3:$S$136,3,0),"")</f>
        <v>9039744002723</v>
      </c>
      <c r="B12" s="5" t="s">
        <v>9</v>
      </c>
      <c r="C12" s="6">
        <v>24801362000140</v>
      </c>
      <c r="D12" s="7" t="s">
        <v>39</v>
      </c>
      <c r="E12" s="8" t="s">
        <v>45</v>
      </c>
      <c r="F12" s="9">
        <v>44924</v>
      </c>
      <c r="G12" s="9" t="s">
        <v>12</v>
      </c>
      <c r="H12" s="12">
        <v>92951.74</v>
      </c>
      <c r="I12" s="11" t="s">
        <v>46</v>
      </c>
      <c r="V12" s="15" t="s">
        <v>47</v>
      </c>
    </row>
    <row r="13" spans="1:22" s="13" customFormat="1" ht="20.25" customHeight="1" x14ac:dyDescent="0.25">
      <c r="A13" s="4">
        <f>IFERROR(VLOOKUP(B13,'[1]DADOS (OCULTAR)'!$Q$3:$S$136,3,0),"")</f>
        <v>9039744002723</v>
      </c>
      <c r="B13" s="5" t="s">
        <v>9</v>
      </c>
      <c r="C13" s="6">
        <v>24801362000140</v>
      </c>
      <c r="D13" s="7" t="s">
        <v>39</v>
      </c>
      <c r="E13" s="8" t="s">
        <v>40</v>
      </c>
      <c r="F13" s="9">
        <v>44935</v>
      </c>
      <c r="G13" s="9" t="s">
        <v>12</v>
      </c>
      <c r="H13" s="12">
        <v>8444.65</v>
      </c>
      <c r="I13" s="11" t="s">
        <v>48</v>
      </c>
      <c r="V13" s="15" t="s">
        <v>49</v>
      </c>
    </row>
    <row r="14" spans="1:22" s="13" customFormat="1" ht="20.25" customHeight="1" x14ac:dyDescent="0.25">
      <c r="A14" s="4">
        <f>IFERROR(VLOOKUP(B14,'[1]DADOS (OCULTAR)'!$Q$3:$S$136,3,0),"")</f>
        <v>9039744002723</v>
      </c>
      <c r="B14" s="5" t="s">
        <v>9</v>
      </c>
      <c r="C14" s="6">
        <v>24801362000140</v>
      </c>
      <c r="D14" s="7" t="s">
        <v>39</v>
      </c>
      <c r="E14" s="8" t="s">
        <v>50</v>
      </c>
      <c r="F14" s="9">
        <v>45147</v>
      </c>
      <c r="G14" s="9" t="s">
        <v>12</v>
      </c>
      <c r="H14" s="12">
        <v>498</v>
      </c>
      <c r="I14" s="11" t="s">
        <v>51</v>
      </c>
      <c r="V14" s="15" t="s">
        <v>52</v>
      </c>
    </row>
    <row r="15" spans="1:22" s="13" customFormat="1" ht="20.25" customHeight="1" x14ac:dyDescent="0.25">
      <c r="A15" s="4">
        <f>IFERROR(VLOOKUP(B15,'[1]DADOS (OCULTAR)'!$Q$3:$S$136,3,0),"")</f>
        <v>9039744002723</v>
      </c>
      <c r="B15" s="5" t="s">
        <v>9</v>
      </c>
      <c r="C15" s="6">
        <v>24801362000140</v>
      </c>
      <c r="D15" s="7" t="s">
        <v>39</v>
      </c>
      <c r="E15" s="8" t="s">
        <v>53</v>
      </c>
      <c r="F15" s="9">
        <v>45208</v>
      </c>
      <c r="G15" s="9" t="s">
        <v>12</v>
      </c>
      <c r="H15" s="12">
        <v>92951.74</v>
      </c>
      <c r="I15" s="11" t="s">
        <v>54</v>
      </c>
      <c r="V15" s="15" t="s">
        <v>55</v>
      </c>
    </row>
    <row r="16" spans="1:22" s="13" customFormat="1" ht="20.25" customHeight="1" x14ac:dyDescent="0.25">
      <c r="A16" s="4">
        <f>IFERROR(VLOOKUP(B16,'[1]DADOS (OCULTAR)'!$Q$3:$S$136,3,0),"")</f>
        <v>9039744002723</v>
      </c>
      <c r="B16" s="5" t="s">
        <v>9</v>
      </c>
      <c r="C16" s="6">
        <v>24801362000140</v>
      </c>
      <c r="D16" s="7" t="s">
        <v>39</v>
      </c>
      <c r="E16" s="8" t="s">
        <v>56</v>
      </c>
      <c r="F16" s="9">
        <v>45439</v>
      </c>
      <c r="G16" s="9" t="s">
        <v>12</v>
      </c>
      <c r="H16" s="12">
        <v>1556</v>
      </c>
      <c r="I16" s="11" t="s">
        <v>57</v>
      </c>
      <c r="V16" s="15" t="s">
        <v>58</v>
      </c>
    </row>
    <row r="17" spans="1:22" s="13" customFormat="1" ht="20.25" customHeight="1" x14ac:dyDescent="0.25">
      <c r="A17" s="4">
        <f>IFERROR(VLOOKUP(B17,'[1]DADOS (OCULTAR)'!$Q$3:$S$136,3,0),"")</f>
        <v>9039744002723</v>
      </c>
      <c r="B17" s="5" t="s">
        <v>9</v>
      </c>
      <c r="C17" s="6">
        <v>24801362000140</v>
      </c>
      <c r="D17" s="7" t="s">
        <v>39</v>
      </c>
      <c r="E17" s="8" t="s">
        <v>50</v>
      </c>
      <c r="F17" s="9">
        <v>45147</v>
      </c>
      <c r="G17" s="9" t="s">
        <v>12</v>
      </c>
      <c r="H17" s="12">
        <v>498</v>
      </c>
      <c r="I17" s="11" t="s">
        <v>59</v>
      </c>
      <c r="V17" s="15" t="s">
        <v>60</v>
      </c>
    </row>
    <row r="18" spans="1:22" s="13" customFormat="1" ht="20.25" customHeight="1" x14ac:dyDescent="0.25">
      <c r="A18" s="4">
        <f>IFERROR(VLOOKUP(B18,'[1]DADOS (OCULTAR)'!$Q$3:$S$136,3,0),"")</f>
        <v>9039744002723</v>
      </c>
      <c r="B18" s="5" t="s">
        <v>9</v>
      </c>
      <c r="C18" s="6">
        <v>43549356000191</v>
      </c>
      <c r="D18" s="7" t="s">
        <v>61</v>
      </c>
      <c r="E18" s="8" t="s">
        <v>62</v>
      </c>
      <c r="F18" s="9">
        <v>45295</v>
      </c>
      <c r="G18" s="9" t="s">
        <v>12</v>
      </c>
      <c r="H18" s="12">
        <v>13920</v>
      </c>
      <c r="I18" s="11" t="s">
        <v>63</v>
      </c>
      <c r="V18" s="15" t="s">
        <v>64</v>
      </c>
    </row>
    <row r="19" spans="1:22" s="13" customFormat="1" ht="20.25" customHeight="1" x14ac:dyDescent="0.25">
      <c r="A19" s="4">
        <f>IFERROR(VLOOKUP(B19,'[1]DADOS (OCULTAR)'!$Q$3:$S$136,3,0),"")</f>
        <v>9039744002723</v>
      </c>
      <c r="B19" s="5" t="s">
        <v>9</v>
      </c>
      <c r="C19" s="6">
        <v>414238000163</v>
      </c>
      <c r="D19" s="7" t="s">
        <v>65</v>
      </c>
      <c r="E19" s="8" t="s">
        <v>66</v>
      </c>
      <c r="F19" s="9">
        <v>44774</v>
      </c>
      <c r="G19" s="9" t="s">
        <v>12</v>
      </c>
      <c r="H19" s="12">
        <v>51924.09</v>
      </c>
      <c r="I19" s="11" t="s">
        <v>67</v>
      </c>
      <c r="V19" s="15" t="s">
        <v>68</v>
      </c>
    </row>
    <row r="20" spans="1:22" s="13" customFormat="1" ht="20.25" customHeight="1" x14ac:dyDescent="0.25">
      <c r="A20" s="4">
        <f>IFERROR(VLOOKUP(B20,'[1]DADOS (OCULTAR)'!$Q$3:$S$136,3,0),"")</f>
        <v>9039744002723</v>
      </c>
      <c r="B20" s="5" t="s">
        <v>9</v>
      </c>
      <c r="C20" s="6">
        <v>414238000163</v>
      </c>
      <c r="D20" s="7" t="s">
        <v>65</v>
      </c>
      <c r="E20" s="8" t="s">
        <v>66</v>
      </c>
      <c r="F20" s="9">
        <v>45111</v>
      </c>
      <c r="G20" s="9">
        <v>45114</v>
      </c>
      <c r="H20" s="12">
        <v>51924.09</v>
      </c>
      <c r="I20" s="11" t="s">
        <v>69</v>
      </c>
      <c r="V20" s="15" t="s">
        <v>70</v>
      </c>
    </row>
    <row r="21" spans="1:22" s="13" customFormat="1" ht="20.25" customHeight="1" x14ac:dyDescent="0.25">
      <c r="A21" s="4">
        <f>IFERROR(VLOOKUP(B21,'[1]DADOS (OCULTAR)'!$Q$3:$S$136,3,0),"")</f>
        <v>9039744002723</v>
      </c>
      <c r="B21" s="5" t="s">
        <v>9</v>
      </c>
      <c r="C21" s="6">
        <v>39722860000174</v>
      </c>
      <c r="D21" s="7" t="s">
        <v>71</v>
      </c>
      <c r="E21" s="8" t="s">
        <v>72</v>
      </c>
      <c r="F21" s="9">
        <v>44852</v>
      </c>
      <c r="G21" s="9">
        <v>44895</v>
      </c>
      <c r="H21" s="12">
        <v>2882.62</v>
      </c>
      <c r="I21" s="11" t="s">
        <v>73</v>
      </c>
      <c r="V21" s="15" t="s">
        <v>74</v>
      </c>
    </row>
    <row r="22" spans="1:22" s="13" customFormat="1" ht="20.25" customHeight="1" x14ac:dyDescent="0.25">
      <c r="A22" s="4">
        <f>IFERROR(VLOOKUP(B22,'[1]DADOS (OCULTAR)'!$Q$3:$S$136,3,0),"")</f>
        <v>9039744002723</v>
      </c>
      <c r="B22" s="5" t="s">
        <v>9</v>
      </c>
      <c r="C22" s="6">
        <v>39722860000174</v>
      </c>
      <c r="D22" s="7" t="s">
        <v>71</v>
      </c>
      <c r="E22" s="8" t="s">
        <v>72</v>
      </c>
      <c r="F22" s="9">
        <v>45131</v>
      </c>
      <c r="G22" s="9" t="s">
        <v>12</v>
      </c>
      <c r="H22" s="12">
        <v>2882.62</v>
      </c>
      <c r="I22" s="11" t="s">
        <v>75</v>
      </c>
      <c r="V22" s="15" t="s">
        <v>76</v>
      </c>
    </row>
    <row r="23" spans="1:22" s="13" customFormat="1" ht="20.25" customHeight="1" x14ac:dyDescent="0.25">
      <c r="A23" s="4">
        <f>IFERROR(VLOOKUP(B23,'[1]DADOS (OCULTAR)'!$Q$3:$S$136,3,0),"")</f>
        <v>9039744002723</v>
      </c>
      <c r="B23" s="5" t="s">
        <v>9</v>
      </c>
      <c r="C23" s="6">
        <v>5643650000179</v>
      </c>
      <c r="D23" s="7" t="s">
        <v>77</v>
      </c>
      <c r="E23" s="8" t="s">
        <v>78</v>
      </c>
      <c r="F23" s="9">
        <v>45000</v>
      </c>
      <c r="G23" s="9" t="s">
        <v>12</v>
      </c>
      <c r="H23" s="12">
        <v>0</v>
      </c>
      <c r="I23" s="11" t="s">
        <v>79</v>
      </c>
      <c r="V23" s="15" t="s">
        <v>80</v>
      </c>
    </row>
    <row r="24" spans="1:22" s="13" customFormat="1" ht="20.25" customHeight="1" x14ac:dyDescent="0.25">
      <c r="A24" s="4">
        <f>IFERROR(VLOOKUP(B24,'[1]DADOS (OCULTAR)'!$Q$3:$S$136,3,0),"")</f>
        <v>9039744002723</v>
      </c>
      <c r="B24" s="5" t="s">
        <v>9</v>
      </c>
      <c r="C24" s="6">
        <v>5020356000100</v>
      </c>
      <c r="D24" s="7" t="s">
        <v>81</v>
      </c>
      <c r="E24" s="8" t="s">
        <v>82</v>
      </c>
      <c r="F24" s="9">
        <v>44791</v>
      </c>
      <c r="G24" s="9">
        <v>44834</v>
      </c>
      <c r="H24" s="12">
        <v>1018.08</v>
      </c>
      <c r="I24" s="11" t="s">
        <v>83</v>
      </c>
      <c r="V24" s="15" t="s">
        <v>84</v>
      </c>
    </row>
    <row r="25" spans="1:22" s="13" customFormat="1" ht="20.25" customHeight="1" x14ac:dyDescent="0.25">
      <c r="A25" s="4">
        <f>IFERROR(VLOOKUP(B25,'[1]DADOS (OCULTAR)'!$Q$3:$S$136,3,0),"")</f>
        <v>9039744002723</v>
      </c>
      <c r="B25" s="5" t="s">
        <v>9</v>
      </c>
      <c r="C25" s="6">
        <v>5020356000100</v>
      </c>
      <c r="D25" s="7" t="s">
        <v>81</v>
      </c>
      <c r="E25" s="8" t="s">
        <v>85</v>
      </c>
      <c r="F25" s="9">
        <v>45078</v>
      </c>
      <c r="G25" s="9" t="s">
        <v>12</v>
      </c>
      <c r="H25" s="12">
        <v>1072.94</v>
      </c>
      <c r="I25" s="11" t="s">
        <v>86</v>
      </c>
      <c r="V25" s="15" t="s">
        <v>87</v>
      </c>
    </row>
    <row r="26" spans="1:22" s="13" customFormat="1" ht="20.25" customHeight="1" x14ac:dyDescent="0.25">
      <c r="A26" s="4">
        <f>IFERROR(VLOOKUP(B26,'[1]DADOS (OCULTAR)'!$Q$3:$S$136,3,0),"")</f>
        <v>9039744002723</v>
      </c>
      <c r="B26" s="5" t="s">
        <v>9</v>
      </c>
      <c r="C26" s="6">
        <v>4069709000102</v>
      </c>
      <c r="D26" s="7" t="s">
        <v>88</v>
      </c>
      <c r="E26" s="8" t="s">
        <v>89</v>
      </c>
      <c r="F26" s="9">
        <v>41244</v>
      </c>
      <c r="G26" s="9" t="s">
        <v>12</v>
      </c>
      <c r="H26" s="12">
        <v>32292</v>
      </c>
      <c r="I26" s="11" t="s">
        <v>90</v>
      </c>
      <c r="V26" s="15" t="s">
        <v>91</v>
      </c>
    </row>
    <row r="27" spans="1:22" s="13" customFormat="1" ht="20.25" customHeight="1" x14ac:dyDescent="0.25">
      <c r="A27" s="4">
        <f>IFERROR(VLOOKUP(B27,'[1]DADOS (OCULTAR)'!$Q$3:$S$136,3,0),"")</f>
        <v>9039744002723</v>
      </c>
      <c r="B27" s="5" t="s">
        <v>9</v>
      </c>
      <c r="C27" s="6">
        <v>37814890000185</v>
      </c>
      <c r="D27" s="7" t="s">
        <v>92</v>
      </c>
      <c r="E27" s="8" t="s">
        <v>93</v>
      </c>
      <c r="F27" s="9">
        <v>45124</v>
      </c>
      <c r="G27" s="9" t="s">
        <v>12</v>
      </c>
      <c r="H27" s="12">
        <v>5684.29</v>
      </c>
      <c r="I27" s="11" t="s">
        <v>94</v>
      </c>
      <c r="V27" s="15" t="s">
        <v>95</v>
      </c>
    </row>
    <row r="28" spans="1:22" s="13" customFormat="1" ht="20.25" customHeight="1" x14ac:dyDescent="0.25">
      <c r="A28" s="4">
        <f>IFERROR(VLOOKUP(B28,'[1]DADOS (OCULTAR)'!$Q$3:$S$136,3,0),"")</f>
        <v>9039744002723</v>
      </c>
      <c r="B28" s="5" t="s">
        <v>9</v>
      </c>
      <c r="C28" s="6">
        <v>14951481000125</v>
      </c>
      <c r="D28" s="7" t="s">
        <v>96</v>
      </c>
      <c r="E28" s="8" t="s">
        <v>97</v>
      </c>
      <c r="F28" s="9">
        <v>44791</v>
      </c>
      <c r="G28" s="9">
        <v>44834</v>
      </c>
      <c r="H28" s="12">
        <v>4500</v>
      </c>
      <c r="I28" s="11" t="s">
        <v>98</v>
      </c>
      <c r="V28" s="15" t="s">
        <v>99</v>
      </c>
    </row>
    <row r="29" spans="1:22" s="13" customFormat="1" ht="20.25" customHeight="1" x14ac:dyDescent="0.25">
      <c r="A29" s="4">
        <f>IFERROR(VLOOKUP(B29,'[1]DADOS (OCULTAR)'!$Q$3:$S$136,3,0),"")</f>
        <v>9039744002723</v>
      </c>
      <c r="B29" s="5" t="s">
        <v>9</v>
      </c>
      <c r="C29" s="6">
        <v>14951481000125</v>
      </c>
      <c r="D29" s="7" t="s">
        <v>96</v>
      </c>
      <c r="E29" s="8" t="s">
        <v>97</v>
      </c>
      <c r="F29" s="9">
        <v>45139</v>
      </c>
      <c r="G29" s="9" t="s">
        <v>12</v>
      </c>
      <c r="H29" s="12">
        <v>6800</v>
      </c>
      <c r="I29" s="11" t="s">
        <v>100</v>
      </c>
      <c r="V29" s="15" t="s">
        <v>101</v>
      </c>
    </row>
    <row r="30" spans="1:22" s="13" customFormat="1" ht="20.25" customHeight="1" x14ac:dyDescent="0.25">
      <c r="A30" s="4">
        <f>IFERROR(VLOOKUP(B30,'[1]DADOS (OCULTAR)'!$Q$3:$S$136,3,0),"")</f>
        <v>9039744002723</v>
      </c>
      <c r="B30" s="5" t="s">
        <v>9</v>
      </c>
      <c r="C30" s="6">
        <v>37956189000109</v>
      </c>
      <c r="D30" s="7" t="s">
        <v>102</v>
      </c>
      <c r="E30" s="8" t="s">
        <v>29</v>
      </c>
      <c r="F30" s="9">
        <v>44753</v>
      </c>
      <c r="G30" s="9" t="s">
        <v>12</v>
      </c>
      <c r="H30" s="12">
        <v>67954.899999999994</v>
      </c>
      <c r="I30" s="11" t="s">
        <v>103</v>
      </c>
      <c r="V30" s="15" t="s">
        <v>104</v>
      </c>
    </row>
    <row r="31" spans="1:22" s="13" customFormat="1" ht="20.25" customHeight="1" x14ac:dyDescent="0.25">
      <c r="A31" s="4">
        <f>IFERROR(VLOOKUP(B31,'[1]DADOS (OCULTAR)'!$Q$3:$S$136,3,0),"")</f>
        <v>9039744002723</v>
      </c>
      <c r="B31" s="5" t="s">
        <v>9</v>
      </c>
      <c r="C31" s="6">
        <v>11863530000180</v>
      </c>
      <c r="D31" s="16" t="s">
        <v>105</v>
      </c>
      <c r="E31" s="8" t="s">
        <v>106</v>
      </c>
      <c r="F31" s="9">
        <v>44910</v>
      </c>
      <c r="G31" s="9">
        <v>44923</v>
      </c>
      <c r="H31" s="12">
        <v>192332.73</v>
      </c>
      <c r="I31" s="11" t="s">
        <v>107</v>
      </c>
      <c r="V31" s="15" t="s">
        <v>108</v>
      </c>
    </row>
    <row r="32" spans="1:22" s="13" customFormat="1" ht="20.25" customHeight="1" x14ac:dyDescent="0.25">
      <c r="A32" s="4">
        <f>IFERROR(VLOOKUP(B32,'[1]DADOS (OCULTAR)'!$Q$3:$S$136,3,0),"")</f>
        <v>9039744002723</v>
      </c>
      <c r="B32" s="5" t="s">
        <v>9</v>
      </c>
      <c r="C32" s="6">
        <v>11863530000180</v>
      </c>
      <c r="D32" s="7" t="s">
        <v>105</v>
      </c>
      <c r="E32" s="8" t="s">
        <v>106</v>
      </c>
      <c r="F32" s="9">
        <v>44910</v>
      </c>
      <c r="G32" s="9" t="s">
        <v>12</v>
      </c>
      <c r="H32" s="12">
        <v>192332.73</v>
      </c>
      <c r="I32" s="11" t="s">
        <v>109</v>
      </c>
      <c r="V32" s="15" t="s">
        <v>110</v>
      </c>
    </row>
    <row r="33" spans="1:22" s="13" customFormat="1" ht="20.25" customHeight="1" x14ac:dyDescent="0.25">
      <c r="A33" s="4">
        <f>IFERROR(VLOOKUP(B33,'[1]DADOS (OCULTAR)'!$Q$3:$S$136,3,0),"")</f>
        <v>9039744002723</v>
      </c>
      <c r="B33" s="5" t="s">
        <v>9</v>
      </c>
      <c r="C33" s="6">
        <v>11863530000180</v>
      </c>
      <c r="D33" s="7" t="s">
        <v>105</v>
      </c>
      <c r="E33" s="8" t="s">
        <v>111</v>
      </c>
      <c r="F33" s="9">
        <v>45215</v>
      </c>
      <c r="G33" s="9">
        <v>45354</v>
      </c>
      <c r="H33" s="12">
        <v>6640</v>
      </c>
      <c r="I33" s="11" t="s">
        <v>112</v>
      </c>
      <c r="V33" s="15" t="s">
        <v>113</v>
      </c>
    </row>
    <row r="34" spans="1:22" s="13" customFormat="1" ht="20.25" customHeight="1" x14ac:dyDescent="0.25">
      <c r="A34" s="4">
        <f>IFERROR(VLOOKUP(B34,'[1]DADOS (OCULTAR)'!$Q$3:$S$136,3,0),"")</f>
        <v>9039744002723</v>
      </c>
      <c r="B34" s="5" t="s">
        <v>9</v>
      </c>
      <c r="C34" s="6">
        <v>21936610000171</v>
      </c>
      <c r="D34" s="7" t="s">
        <v>114</v>
      </c>
      <c r="E34" s="8" t="s">
        <v>115</v>
      </c>
      <c r="F34" s="9">
        <v>45349</v>
      </c>
      <c r="G34" s="9">
        <v>45530</v>
      </c>
      <c r="H34" s="12">
        <v>569.70000000000005</v>
      </c>
      <c r="I34" s="11" t="s">
        <v>116</v>
      </c>
      <c r="V34" s="15" t="s">
        <v>117</v>
      </c>
    </row>
    <row r="35" spans="1:22" s="13" customFormat="1" ht="20.25" customHeight="1" x14ac:dyDescent="0.25">
      <c r="A35" s="4">
        <f>IFERROR(VLOOKUP(B35,'[1]DADOS (OCULTAR)'!$Q$3:$S$136,3,0),"")</f>
        <v>9039744002723</v>
      </c>
      <c r="B35" s="5" t="s">
        <v>9</v>
      </c>
      <c r="C35" s="6">
        <v>4488986000141</v>
      </c>
      <c r="D35" s="7" t="s">
        <v>118</v>
      </c>
      <c r="E35" s="8" t="s">
        <v>119</v>
      </c>
      <c r="F35" s="9">
        <v>44788</v>
      </c>
      <c r="G35" s="9">
        <v>44834</v>
      </c>
      <c r="H35" s="12">
        <v>4282.3</v>
      </c>
      <c r="I35" s="11" t="s">
        <v>120</v>
      </c>
      <c r="V35" s="15" t="s">
        <v>121</v>
      </c>
    </row>
    <row r="36" spans="1:22" s="13" customFormat="1" ht="20.25" customHeight="1" x14ac:dyDescent="0.25">
      <c r="A36" s="4">
        <f>IFERROR(VLOOKUP(B36,'[1]DADOS (OCULTAR)'!$Q$3:$S$136,3,0),"")</f>
        <v>9039744002723</v>
      </c>
      <c r="B36" s="5" t="s">
        <v>9</v>
      </c>
      <c r="C36" s="6">
        <v>4488986000141</v>
      </c>
      <c r="D36" s="7" t="s">
        <v>118</v>
      </c>
      <c r="E36" s="8" t="s">
        <v>119</v>
      </c>
      <c r="F36" s="9">
        <v>44924</v>
      </c>
      <c r="G36" s="9" t="s">
        <v>12</v>
      </c>
      <c r="H36" s="12">
        <v>4282.3</v>
      </c>
      <c r="I36" s="11" t="s">
        <v>122</v>
      </c>
      <c r="V36" s="15" t="s">
        <v>123</v>
      </c>
    </row>
    <row r="37" spans="1:22" s="13" customFormat="1" ht="20.25" customHeight="1" x14ac:dyDescent="0.25">
      <c r="A37" s="4">
        <f>IFERROR(VLOOKUP(B37,'[1]DADOS (OCULTAR)'!$Q$3:$S$136,3,0),"")</f>
        <v>9039744002723</v>
      </c>
      <c r="B37" s="5" t="s">
        <v>9</v>
      </c>
      <c r="C37" s="6">
        <v>11723230000103</v>
      </c>
      <c r="D37" s="7" t="s">
        <v>124</v>
      </c>
      <c r="E37" s="8" t="s">
        <v>125</v>
      </c>
      <c r="F37" s="9">
        <v>45259</v>
      </c>
      <c r="G37" s="9" t="s">
        <v>12</v>
      </c>
      <c r="H37" s="12">
        <v>0</v>
      </c>
      <c r="I37" s="11" t="s">
        <v>126</v>
      </c>
      <c r="V37" s="15" t="s">
        <v>127</v>
      </c>
    </row>
    <row r="38" spans="1:22" s="13" customFormat="1" ht="20.25" customHeight="1" x14ac:dyDescent="0.25">
      <c r="A38" s="4">
        <f>IFERROR(VLOOKUP(B38,'[1]DADOS (OCULTAR)'!$Q$3:$S$136,3,0),"")</f>
        <v>9039744002723</v>
      </c>
      <c r="B38" s="5" t="s">
        <v>9</v>
      </c>
      <c r="C38" s="6">
        <v>12682965000190</v>
      </c>
      <c r="D38" s="7" t="s">
        <v>128</v>
      </c>
      <c r="E38" s="8" t="s">
        <v>129</v>
      </c>
      <c r="F38" s="9">
        <v>45391</v>
      </c>
      <c r="G38" s="9" t="s">
        <v>12</v>
      </c>
      <c r="H38" s="12">
        <v>91200</v>
      </c>
      <c r="I38" s="11" t="s">
        <v>130</v>
      </c>
      <c r="V38" s="15" t="s">
        <v>131</v>
      </c>
    </row>
    <row r="39" spans="1:22" s="13" customFormat="1" ht="20.25" customHeight="1" x14ac:dyDescent="0.25">
      <c r="A39" s="4">
        <f>IFERROR(VLOOKUP(B39,'[1]DADOS (OCULTAR)'!$Q$3:$S$136,3,0),"")</f>
        <v>9039744002723</v>
      </c>
      <c r="B39" s="5" t="s">
        <v>9</v>
      </c>
      <c r="C39" s="6">
        <v>10333266000100</v>
      </c>
      <c r="D39" s="7" t="s">
        <v>132</v>
      </c>
      <c r="E39" s="8" t="s">
        <v>133</v>
      </c>
      <c r="F39" s="9">
        <v>44791</v>
      </c>
      <c r="G39" s="9">
        <v>44834</v>
      </c>
      <c r="H39" s="12">
        <v>600</v>
      </c>
      <c r="I39" s="11" t="s">
        <v>134</v>
      </c>
      <c r="V39" s="15" t="s">
        <v>135</v>
      </c>
    </row>
    <row r="40" spans="1:22" s="13" customFormat="1" ht="20.25" customHeight="1" x14ac:dyDescent="0.25">
      <c r="A40" s="4">
        <f>IFERROR(VLOOKUP(B40,'[1]DADOS (OCULTAR)'!$Q$3:$S$136,3,0),"")</f>
        <v>9039744002723</v>
      </c>
      <c r="B40" s="5" t="s">
        <v>9</v>
      </c>
      <c r="C40" s="6">
        <v>10333266000100</v>
      </c>
      <c r="D40" s="7" t="s">
        <v>132</v>
      </c>
      <c r="E40" s="8" t="s">
        <v>136</v>
      </c>
      <c r="F40" s="9">
        <v>44588</v>
      </c>
      <c r="G40" s="9" t="s">
        <v>12</v>
      </c>
      <c r="H40" s="12">
        <v>780</v>
      </c>
      <c r="I40" s="11" t="s">
        <v>137</v>
      </c>
      <c r="V40" s="15" t="s">
        <v>138</v>
      </c>
    </row>
    <row r="41" spans="1:22" s="13" customFormat="1" ht="20.25" customHeight="1" x14ac:dyDescent="0.25">
      <c r="A41" s="4">
        <f>IFERROR(VLOOKUP(B41,'[1]DADOS (OCULTAR)'!$Q$3:$S$136,3,0),"")</f>
        <v>9039744002723</v>
      </c>
      <c r="B41" s="5" t="s">
        <v>9</v>
      </c>
      <c r="C41" s="6">
        <v>7928972000190</v>
      </c>
      <c r="D41" s="7" t="s">
        <v>139</v>
      </c>
      <c r="E41" s="8" t="s">
        <v>140</v>
      </c>
      <c r="F41" s="9">
        <v>44788</v>
      </c>
      <c r="G41" s="9">
        <v>44834</v>
      </c>
      <c r="H41" s="12">
        <v>516.30999999999995</v>
      </c>
      <c r="I41" s="11" t="s">
        <v>141</v>
      </c>
      <c r="V41" s="15" t="s">
        <v>142</v>
      </c>
    </row>
    <row r="42" spans="1:22" s="13" customFormat="1" ht="20.25" customHeight="1" x14ac:dyDescent="0.25">
      <c r="A42" s="4">
        <f>IFERROR(VLOOKUP(B42,'[1]DADOS (OCULTAR)'!$Q$3:$S$136,3,0),"")</f>
        <v>9039744002723</v>
      </c>
      <c r="B42" s="5" t="s">
        <v>9</v>
      </c>
      <c r="C42" s="6">
        <v>32215123000136</v>
      </c>
      <c r="D42" s="7" t="s">
        <v>143</v>
      </c>
      <c r="E42" s="8" t="s">
        <v>144</v>
      </c>
      <c r="F42" s="9">
        <v>44824</v>
      </c>
      <c r="G42" s="9">
        <v>44895</v>
      </c>
      <c r="H42" s="12">
        <v>2170</v>
      </c>
      <c r="I42" s="11" t="s">
        <v>145</v>
      </c>
      <c r="V42" s="15" t="s">
        <v>146</v>
      </c>
    </row>
    <row r="43" spans="1:22" s="13" customFormat="1" ht="20.25" customHeight="1" x14ac:dyDescent="0.25">
      <c r="A43" s="4">
        <f>IFERROR(VLOOKUP(B43,'[1]DADOS (OCULTAR)'!$Q$3:$S$136,3,0),"")</f>
        <v>9039744002723</v>
      </c>
      <c r="B43" s="5" t="s">
        <v>9</v>
      </c>
      <c r="C43" s="6">
        <v>46199773000140</v>
      </c>
      <c r="D43" s="7" t="s">
        <v>147</v>
      </c>
      <c r="E43" s="8" t="s">
        <v>148</v>
      </c>
      <c r="F43" s="9">
        <v>45370</v>
      </c>
      <c r="G43" s="9" t="s">
        <v>12</v>
      </c>
      <c r="H43" s="12">
        <v>96881.4</v>
      </c>
      <c r="I43" s="11" t="s">
        <v>149</v>
      </c>
      <c r="V43" s="15" t="s">
        <v>150</v>
      </c>
    </row>
    <row r="44" spans="1:22" s="13" customFormat="1" ht="20.25" customHeight="1" x14ac:dyDescent="0.25">
      <c r="A44" s="4">
        <f>IFERROR(VLOOKUP(B44,'[1]DADOS (OCULTAR)'!$Q$3:$S$136,3,0),"")</f>
        <v>9039744002723</v>
      </c>
      <c r="B44" s="5" t="s">
        <v>9</v>
      </c>
      <c r="C44" s="6">
        <v>39885799000186</v>
      </c>
      <c r="D44" s="7" t="s">
        <v>151</v>
      </c>
      <c r="E44" s="8" t="s">
        <v>152</v>
      </c>
      <c r="F44" s="9">
        <v>44874</v>
      </c>
      <c r="G44" s="9">
        <v>44926</v>
      </c>
      <c r="H44" s="12">
        <v>173713.26</v>
      </c>
      <c r="I44" s="11" t="s">
        <v>153</v>
      </c>
      <c r="V44" s="15" t="s">
        <v>154</v>
      </c>
    </row>
    <row r="45" spans="1:22" s="13" customFormat="1" ht="20.25" customHeight="1" x14ac:dyDescent="0.25">
      <c r="A45" s="4">
        <f>IFERROR(VLOOKUP(B45,'[1]DADOS (OCULTAR)'!$Q$3:$S$136,3,0),"")</f>
        <v>9039744002723</v>
      </c>
      <c r="B45" s="5" t="s">
        <v>9</v>
      </c>
      <c r="C45" s="6">
        <v>38823495000121</v>
      </c>
      <c r="D45" s="7" t="s">
        <v>155</v>
      </c>
      <c r="E45" s="8" t="s">
        <v>156</v>
      </c>
      <c r="F45" s="9">
        <v>45463</v>
      </c>
      <c r="G45" s="9" t="s">
        <v>12</v>
      </c>
      <c r="H45" s="12">
        <v>0</v>
      </c>
      <c r="I45" s="11" t="s">
        <v>157</v>
      </c>
      <c r="V45" s="15" t="s">
        <v>158</v>
      </c>
    </row>
    <row r="46" spans="1:22" s="13" customFormat="1" ht="20.25" customHeight="1" x14ac:dyDescent="0.25">
      <c r="A46" s="4">
        <f>IFERROR(VLOOKUP(B46,'[1]DADOS (OCULTAR)'!$Q$3:$S$136,3,0),"")</f>
        <v>9039744002723</v>
      </c>
      <c r="B46" s="5" t="s">
        <v>9</v>
      </c>
      <c r="C46" s="6">
        <v>148580000169</v>
      </c>
      <c r="D46" s="7" t="s">
        <v>159</v>
      </c>
      <c r="E46" s="8" t="s">
        <v>160</v>
      </c>
      <c r="F46" s="9">
        <v>44868</v>
      </c>
      <c r="G46" s="9">
        <v>44895</v>
      </c>
      <c r="H46" s="12">
        <v>1500</v>
      </c>
      <c r="I46" s="11" t="s">
        <v>161</v>
      </c>
      <c r="V46" s="15" t="s">
        <v>162</v>
      </c>
    </row>
    <row r="47" spans="1:22" ht="20.25" customHeight="1" x14ac:dyDescent="0.25">
      <c r="A47" s="4">
        <f>IFERROR(VLOOKUP(B47,'[1]DADOS (OCULTAR)'!$Q$3:$S$136,3,0),"")</f>
        <v>9039744002723</v>
      </c>
      <c r="B47" s="5" t="s">
        <v>9</v>
      </c>
      <c r="C47" s="6">
        <v>148580000169</v>
      </c>
      <c r="D47" s="7" t="s">
        <v>159</v>
      </c>
      <c r="E47" s="8" t="s">
        <v>160</v>
      </c>
      <c r="F47" s="9">
        <v>44895</v>
      </c>
      <c r="G47" s="9">
        <v>44895</v>
      </c>
      <c r="H47" s="12">
        <v>1500</v>
      </c>
      <c r="I47" s="11" t="s">
        <v>163</v>
      </c>
    </row>
    <row r="48" spans="1:22" ht="20.25" customHeight="1" x14ac:dyDescent="0.25">
      <c r="A48" s="4">
        <f>IFERROR(VLOOKUP(B48,'[1]DADOS (OCULTAR)'!$Q$3:$S$136,3,0),"")</f>
        <v>9039744002723</v>
      </c>
      <c r="B48" s="5" t="s">
        <v>9</v>
      </c>
      <c r="C48" s="6">
        <v>27837083000124</v>
      </c>
      <c r="D48" s="7" t="s">
        <v>164</v>
      </c>
      <c r="E48" s="8" t="s">
        <v>165</v>
      </c>
      <c r="F48" s="9">
        <v>45111</v>
      </c>
      <c r="G48" s="9" t="s">
        <v>12</v>
      </c>
      <c r="H48" s="12">
        <v>38153.46</v>
      </c>
      <c r="I48" s="11" t="s">
        <v>166</v>
      </c>
    </row>
    <row r="49" spans="1:9" ht="20.25" customHeight="1" x14ac:dyDescent="0.25">
      <c r="A49" s="4">
        <f>IFERROR(VLOOKUP(B49,'[1]DADOS (OCULTAR)'!$Q$3:$S$136,3,0),"")</f>
        <v>9039744002723</v>
      </c>
      <c r="B49" s="5" t="s">
        <v>9</v>
      </c>
      <c r="C49" s="6">
        <v>12499520000170</v>
      </c>
      <c r="D49" s="7" t="s">
        <v>167</v>
      </c>
      <c r="E49" s="8" t="s">
        <v>168</v>
      </c>
      <c r="F49" s="9">
        <v>45205</v>
      </c>
      <c r="G49" s="9">
        <v>45571</v>
      </c>
      <c r="H49" s="12">
        <v>1133.5999999999999</v>
      </c>
      <c r="I49" s="11" t="s">
        <v>169</v>
      </c>
    </row>
    <row r="50" spans="1:9" ht="20.25" customHeight="1" x14ac:dyDescent="0.25">
      <c r="A50" s="4">
        <f>IFERROR(VLOOKUP(B50,'[1]DADOS (OCULTAR)'!$Q$3:$S$136,3,0),"")</f>
        <v>9039744002723</v>
      </c>
      <c r="B50" s="5" t="s">
        <v>9</v>
      </c>
      <c r="C50" s="6">
        <v>20639660000124</v>
      </c>
      <c r="D50" s="7" t="s">
        <v>170</v>
      </c>
      <c r="E50" s="8" t="s">
        <v>29</v>
      </c>
      <c r="F50" s="9">
        <v>45034</v>
      </c>
      <c r="G50" s="9" t="s">
        <v>12</v>
      </c>
      <c r="H50" s="12">
        <v>9585.3700000000008</v>
      </c>
      <c r="I50" s="11" t="s">
        <v>171</v>
      </c>
    </row>
    <row r="51" spans="1:9" ht="20.25" customHeight="1" x14ac:dyDescent="0.25">
      <c r="A51" s="4">
        <f>IFERROR(VLOOKUP(B51,'[1]DADOS (OCULTAR)'!$Q$3:$S$136,3,0),"")</f>
        <v>9039744002723</v>
      </c>
      <c r="B51" s="5" t="s">
        <v>9</v>
      </c>
      <c r="C51" s="6">
        <v>4669465000190</v>
      </c>
      <c r="D51" s="7" t="s">
        <v>172</v>
      </c>
      <c r="E51" s="8" t="s">
        <v>66</v>
      </c>
      <c r="F51" s="9">
        <v>44796</v>
      </c>
      <c r="G51" s="9" t="s">
        <v>12</v>
      </c>
      <c r="H51" s="12">
        <v>27741</v>
      </c>
      <c r="I51" s="11" t="s">
        <v>173</v>
      </c>
    </row>
    <row r="52" spans="1:9" ht="20.25" customHeight="1" x14ac:dyDescent="0.25">
      <c r="A52" s="4">
        <f>IFERROR(VLOOKUP(B52,'[1]DADOS (OCULTAR)'!$Q$3:$S$136,3,0),"")</f>
        <v>9039744002723</v>
      </c>
      <c r="B52" s="5" t="s">
        <v>9</v>
      </c>
      <c r="C52" s="6">
        <v>21185366000152</v>
      </c>
      <c r="D52" s="7" t="s">
        <v>174</v>
      </c>
      <c r="E52" s="8" t="s">
        <v>29</v>
      </c>
      <c r="F52" s="9">
        <v>44853</v>
      </c>
      <c r="G52" s="9" t="s">
        <v>12</v>
      </c>
      <c r="H52" s="12">
        <v>0</v>
      </c>
      <c r="I52" s="11" t="s">
        <v>175</v>
      </c>
    </row>
    <row r="53" spans="1:9" ht="20.25" customHeight="1" x14ac:dyDescent="0.25">
      <c r="A53" s="4">
        <f>IFERROR(VLOOKUP(B53,'[1]DADOS (OCULTAR)'!$Q$3:$S$136,3,0),"")</f>
        <v>9039744002723</v>
      </c>
      <c r="B53" s="5" t="s">
        <v>9</v>
      </c>
      <c r="C53" s="6">
        <v>42287193000153</v>
      </c>
      <c r="D53" s="7" t="s">
        <v>176</v>
      </c>
      <c r="E53" s="8" t="s">
        <v>177</v>
      </c>
      <c r="F53" s="9">
        <v>45545</v>
      </c>
      <c r="G53" s="9">
        <v>45910</v>
      </c>
      <c r="H53" s="12">
        <v>0</v>
      </c>
      <c r="I53" s="11" t="s">
        <v>178</v>
      </c>
    </row>
    <row r="54" spans="1:9" ht="20.25" customHeight="1" x14ac:dyDescent="0.25">
      <c r="A54" s="4">
        <f>IFERROR(VLOOKUP(B54,'[1]DADOS (OCULTAR)'!$Q$3:$S$136,3,0),"")</f>
        <v>9039744002723</v>
      </c>
      <c r="B54" s="5" t="s">
        <v>9</v>
      </c>
      <c r="C54" s="6">
        <v>44279276000126</v>
      </c>
      <c r="D54" s="7" t="s">
        <v>179</v>
      </c>
      <c r="E54" s="8" t="s">
        <v>180</v>
      </c>
      <c r="F54" s="9">
        <v>44774</v>
      </c>
      <c r="G54" s="9" t="s">
        <v>12</v>
      </c>
      <c r="H54" s="12">
        <v>7339.5</v>
      </c>
      <c r="I54" s="11" t="s">
        <v>181</v>
      </c>
    </row>
    <row r="55" spans="1:9" ht="20.25" customHeight="1" x14ac:dyDescent="0.25">
      <c r="A55" s="4">
        <f>IFERROR(VLOOKUP(B55,'[1]DADOS (OCULTAR)'!$Q$3:$S$136,3,0),"")</f>
        <v>9039744002723</v>
      </c>
      <c r="B55" s="5" t="s">
        <v>9</v>
      </c>
      <c r="C55" s="6">
        <v>9014387000100</v>
      </c>
      <c r="D55" s="7" t="s">
        <v>182</v>
      </c>
      <c r="E55" s="8" t="s">
        <v>25</v>
      </c>
      <c r="F55" s="9">
        <v>44813</v>
      </c>
      <c r="G55" s="9">
        <v>44865</v>
      </c>
      <c r="H55" s="12">
        <v>921</v>
      </c>
      <c r="I55" s="11" t="s">
        <v>183</v>
      </c>
    </row>
    <row r="56" spans="1:9" ht="20.25" customHeight="1" x14ac:dyDescent="0.25">
      <c r="A56" s="4">
        <f>IFERROR(VLOOKUP(B56,'[1]DADOS (OCULTAR)'!$Q$3:$S$136,3,0),"")</f>
        <v>9039744002723</v>
      </c>
      <c r="B56" s="5" t="s">
        <v>9</v>
      </c>
      <c r="C56" s="6">
        <v>9014387000100</v>
      </c>
      <c r="D56" s="7" t="s">
        <v>182</v>
      </c>
      <c r="E56" s="8" t="s">
        <v>184</v>
      </c>
      <c r="F56" s="9">
        <v>44865</v>
      </c>
      <c r="G56" s="9">
        <v>44923</v>
      </c>
      <c r="H56" s="12">
        <v>59151.06</v>
      </c>
      <c r="I56" s="11" t="s">
        <v>185</v>
      </c>
    </row>
    <row r="57" spans="1:9" ht="20.25" customHeight="1" x14ac:dyDescent="0.25">
      <c r="A57" s="4">
        <f>IFERROR(VLOOKUP(B57,'[1]DADOS (OCULTAR)'!$Q$3:$S$136,3,0),"")</f>
        <v>9039744002723</v>
      </c>
      <c r="B57" s="5" t="s">
        <v>9</v>
      </c>
      <c r="C57" s="6">
        <v>27319301000139</v>
      </c>
      <c r="D57" s="7" t="s">
        <v>186</v>
      </c>
      <c r="E57" s="8" t="s">
        <v>187</v>
      </c>
      <c r="F57" s="9">
        <v>45106</v>
      </c>
      <c r="G57" s="9" t="s">
        <v>12</v>
      </c>
      <c r="H57" s="12">
        <v>800</v>
      </c>
      <c r="I57" s="11" t="s">
        <v>188</v>
      </c>
    </row>
    <row r="58" spans="1:9" ht="20.25" customHeight="1" x14ac:dyDescent="0.25">
      <c r="A58" s="4">
        <f>IFERROR(VLOOKUP(B58,'[1]DADOS (OCULTAR)'!$Q$3:$S$136,3,0),"")</f>
        <v>9039744002723</v>
      </c>
      <c r="B58" s="5" t="s">
        <v>9</v>
      </c>
      <c r="C58" s="6">
        <v>43184527000126</v>
      </c>
      <c r="D58" s="7" t="s">
        <v>189</v>
      </c>
      <c r="E58" s="8" t="s">
        <v>190</v>
      </c>
      <c r="F58" s="9">
        <v>45240</v>
      </c>
      <c r="G58" s="9" t="s">
        <v>12</v>
      </c>
      <c r="H58" s="12">
        <v>283.31</v>
      </c>
      <c r="I58" s="11" t="s">
        <v>191</v>
      </c>
    </row>
    <row r="59" spans="1:9" ht="20.25" customHeight="1" x14ac:dyDescent="0.25">
      <c r="A59" s="4">
        <f>IFERROR(VLOOKUP(B59,'[1]DADOS (OCULTAR)'!$Q$3:$S$136,3,0),"")</f>
        <v>9039744002723</v>
      </c>
      <c r="B59" s="5" t="s">
        <v>9</v>
      </c>
      <c r="C59" s="6">
        <v>11187085000185</v>
      </c>
      <c r="D59" s="7" t="s">
        <v>192</v>
      </c>
      <c r="E59" s="8" t="s">
        <v>193</v>
      </c>
      <c r="F59" s="9">
        <v>44743</v>
      </c>
      <c r="G59" s="9">
        <v>44804</v>
      </c>
      <c r="H59" s="12">
        <v>194010.92</v>
      </c>
      <c r="I59" s="11" t="s">
        <v>194</v>
      </c>
    </row>
    <row r="60" spans="1:9" ht="20.25" customHeight="1" x14ac:dyDescent="0.25">
      <c r="A60" s="4">
        <f>IFERROR(VLOOKUP(B60,'[1]DADOS (OCULTAR)'!$Q$3:$S$136,3,0),"")</f>
        <v>9039744002723</v>
      </c>
      <c r="B60" s="5" t="s">
        <v>9</v>
      </c>
      <c r="C60" s="6">
        <v>11187085000185</v>
      </c>
      <c r="D60" s="7" t="s">
        <v>192</v>
      </c>
      <c r="E60" s="8" t="s">
        <v>193</v>
      </c>
      <c r="F60" s="9">
        <v>44805</v>
      </c>
      <c r="G60" s="9">
        <v>45169</v>
      </c>
      <c r="H60" s="12">
        <v>194010.92</v>
      </c>
      <c r="I60" s="11" t="s">
        <v>195</v>
      </c>
    </row>
    <row r="61" spans="1:9" ht="20.25" customHeight="1" x14ac:dyDescent="0.25">
      <c r="A61" s="4">
        <f>IFERROR(VLOOKUP(B61,'[1]DADOS (OCULTAR)'!$Q$3:$S$136,3,0),"")</f>
        <v>9039744002723</v>
      </c>
      <c r="B61" s="5" t="s">
        <v>9</v>
      </c>
      <c r="C61" s="6">
        <v>16096506000186</v>
      </c>
      <c r="D61" s="7" t="s">
        <v>196</v>
      </c>
      <c r="E61" s="8" t="s">
        <v>197</v>
      </c>
      <c r="F61" s="9">
        <v>45484</v>
      </c>
      <c r="G61" s="9">
        <v>45667</v>
      </c>
      <c r="H61" s="12">
        <v>2363.65</v>
      </c>
      <c r="I61" s="11" t="s">
        <v>198</v>
      </c>
    </row>
    <row r="62" spans="1:9" ht="20.25" customHeight="1" x14ac:dyDescent="0.25">
      <c r="A62" s="4">
        <f>IFERROR(VLOOKUP(B62,'[1]DADOS (OCULTAR)'!$Q$3:$S$136,3,0),"")</f>
        <v>9039744002723</v>
      </c>
      <c r="B62" s="5" t="s">
        <v>9</v>
      </c>
      <c r="C62" s="6">
        <v>16096506000186</v>
      </c>
      <c r="D62" s="7" t="s">
        <v>196</v>
      </c>
      <c r="E62" s="8" t="s">
        <v>197</v>
      </c>
      <c r="F62" s="9">
        <v>45513</v>
      </c>
      <c r="G62" s="9">
        <v>45657</v>
      </c>
      <c r="H62" s="12">
        <v>2772</v>
      </c>
      <c r="I62" s="11" t="s">
        <v>199</v>
      </c>
    </row>
    <row r="63" spans="1:9" ht="20.25" customHeight="1" x14ac:dyDescent="0.25">
      <c r="A63" s="4">
        <f>IFERROR(VLOOKUP(B63,'[1]DADOS (OCULTAR)'!$Q$3:$S$136,3,0),"")</f>
        <v>9039744002723</v>
      </c>
      <c r="B63" s="5" t="s">
        <v>9</v>
      </c>
      <c r="C63" s="6">
        <v>43135817000180</v>
      </c>
      <c r="D63" s="7" t="s">
        <v>200</v>
      </c>
      <c r="E63" s="8" t="s">
        <v>201</v>
      </c>
      <c r="F63" s="9">
        <v>44756</v>
      </c>
      <c r="G63" s="9" t="s">
        <v>12</v>
      </c>
      <c r="H63" s="12">
        <v>8886.1200000000008</v>
      </c>
      <c r="I63" s="11" t="s">
        <v>202</v>
      </c>
    </row>
    <row r="64" spans="1:9" ht="20.25" customHeight="1" x14ac:dyDescent="0.25">
      <c r="A64" s="4">
        <f>IFERROR(VLOOKUP(B64,'[1]DADOS (OCULTAR)'!$Q$3:$S$136,3,0),"")</f>
        <v>9039744002723</v>
      </c>
      <c r="B64" s="5" t="s">
        <v>9</v>
      </c>
      <c r="C64" s="6">
        <v>9315554000152</v>
      </c>
      <c r="D64" s="7" t="s">
        <v>203</v>
      </c>
      <c r="E64" s="8" t="s">
        <v>204</v>
      </c>
      <c r="F64" s="9">
        <v>45042</v>
      </c>
      <c r="G64" s="9" t="s">
        <v>12</v>
      </c>
      <c r="H64" s="12">
        <v>5850</v>
      </c>
      <c r="I64" s="11" t="s">
        <v>205</v>
      </c>
    </row>
    <row r="65" spans="1:9" ht="20.25" customHeight="1" x14ac:dyDescent="0.25">
      <c r="A65" s="4">
        <f>IFERROR(VLOOKUP(B65,'[1]DADOS (OCULTAR)'!$Q$3:$S$136,3,0),"")</f>
        <v>9039744002723</v>
      </c>
      <c r="B65" s="5" t="s">
        <v>9</v>
      </c>
      <c r="C65" s="6">
        <v>11733680000179</v>
      </c>
      <c r="D65" s="7" t="s">
        <v>206</v>
      </c>
      <c r="E65" s="8" t="s">
        <v>207</v>
      </c>
      <c r="F65" s="9">
        <v>45082</v>
      </c>
      <c r="G65" s="9" t="s">
        <v>12</v>
      </c>
      <c r="H65" s="12">
        <v>159111</v>
      </c>
      <c r="I65" s="11" t="s">
        <v>208</v>
      </c>
    </row>
    <row r="66" spans="1:9" ht="20.25" customHeight="1" x14ac:dyDescent="0.25">
      <c r="A66" s="4">
        <f>IFERROR(VLOOKUP(B66,'[1]DADOS (OCULTAR)'!$Q$3:$S$136,3,0),"")</f>
        <v>9039744002723</v>
      </c>
      <c r="B66" s="5" t="s">
        <v>9</v>
      </c>
      <c r="C66" s="6">
        <v>41644220000135</v>
      </c>
      <c r="D66" s="7" t="s">
        <v>209</v>
      </c>
      <c r="E66" s="8" t="s">
        <v>210</v>
      </c>
      <c r="F66" s="9">
        <v>45275</v>
      </c>
      <c r="G66" s="9" t="s">
        <v>12</v>
      </c>
      <c r="H66" s="12">
        <v>0</v>
      </c>
      <c r="I66" s="11" t="s">
        <v>211</v>
      </c>
    </row>
    <row r="67" spans="1:9" ht="20.25" customHeight="1" x14ac:dyDescent="0.25">
      <c r="A67" s="4">
        <f>IFERROR(VLOOKUP(B67,'[1]DADOS (OCULTAR)'!$Q$3:$S$136,3,0),"")</f>
        <v>9039744002723</v>
      </c>
      <c r="B67" s="5" t="s">
        <v>9</v>
      </c>
      <c r="C67" s="6">
        <v>47639367000113</v>
      </c>
      <c r="D67" s="7" t="s">
        <v>212</v>
      </c>
      <c r="E67" s="8" t="s">
        <v>213</v>
      </c>
      <c r="F67" s="9">
        <v>44901</v>
      </c>
      <c r="G67" s="9" t="s">
        <v>12</v>
      </c>
      <c r="H67" s="12">
        <v>150265.98000000001</v>
      </c>
      <c r="I67" s="11" t="s">
        <v>214</v>
      </c>
    </row>
    <row r="68" spans="1:9" ht="20.25" customHeight="1" x14ac:dyDescent="0.25">
      <c r="A68" s="4">
        <f>IFERROR(VLOOKUP(B68,'[1]DADOS (OCULTAR)'!$Q$3:$S$136,3,0),"")</f>
        <v>9039744002723</v>
      </c>
      <c r="B68" s="5" t="s">
        <v>9</v>
      </c>
      <c r="C68" s="6">
        <v>10619823000153</v>
      </c>
      <c r="D68" s="7" t="s">
        <v>215</v>
      </c>
      <c r="E68" s="8" t="s">
        <v>216</v>
      </c>
      <c r="F68" s="9">
        <v>44896</v>
      </c>
      <c r="G68" s="9">
        <v>44926</v>
      </c>
      <c r="H68" s="12">
        <v>39780</v>
      </c>
      <c r="I68" s="11" t="s">
        <v>217</v>
      </c>
    </row>
    <row r="69" spans="1:9" ht="20.25" customHeight="1" x14ac:dyDescent="0.25">
      <c r="A69" s="4">
        <f>IFERROR(VLOOKUP(B69,'[1]DADOS (OCULTAR)'!$Q$3:$S$136,3,0),"")</f>
        <v>9039744002723</v>
      </c>
      <c r="B69" s="5" t="s">
        <v>9</v>
      </c>
      <c r="C69" s="6">
        <v>34758148000101</v>
      </c>
      <c r="D69" s="7" t="s">
        <v>218</v>
      </c>
      <c r="E69" s="8" t="s">
        <v>201</v>
      </c>
      <c r="F69" s="9">
        <v>45061</v>
      </c>
      <c r="G69" s="9" t="s">
        <v>12</v>
      </c>
      <c r="H69" s="12">
        <v>10757.17</v>
      </c>
      <c r="I69" s="11" t="s">
        <v>219</v>
      </c>
    </row>
    <row r="70" spans="1:9" ht="20.25" customHeight="1" x14ac:dyDescent="0.25">
      <c r="A70" s="4">
        <f>IFERROR(VLOOKUP(B70,'[1]DADOS (OCULTAR)'!$Q$3:$S$136,3,0),"")</f>
        <v>9039744002723</v>
      </c>
      <c r="B70" s="5" t="s">
        <v>9</v>
      </c>
      <c r="C70" s="6">
        <v>1545203000126</v>
      </c>
      <c r="D70" s="7" t="s">
        <v>220</v>
      </c>
      <c r="E70" s="8" t="s">
        <v>221</v>
      </c>
      <c r="F70" s="9">
        <v>44791</v>
      </c>
      <c r="G70" s="9">
        <v>44835</v>
      </c>
      <c r="H70" s="12">
        <v>3225</v>
      </c>
      <c r="I70" s="11" t="s">
        <v>222</v>
      </c>
    </row>
    <row r="71" spans="1:9" ht="20.25" customHeight="1" x14ac:dyDescent="0.25">
      <c r="A71" s="4">
        <f>IFERROR(VLOOKUP(B71,'[1]DADOS (OCULTAR)'!$Q$3:$S$136,3,0),"")</f>
        <v>9039744002723</v>
      </c>
      <c r="B71" s="5" t="s">
        <v>9</v>
      </c>
      <c r="C71" s="6">
        <v>27883824000103</v>
      </c>
      <c r="D71" s="7" t="s">
        <v>223</v>
      </c>
      <c r="E71" s="8" t="s">
        <v>224</v>
      </c>
      <c r="F71" s="9">
        <v>44788</v>
      </c>
      <c r="G71" s="9" t="s">
        <v>12</v>
      </c>
      <c r="H71" s="12">
        <v>7338.45</v>
      </c>
      <c r="I71" s="11" t="s">
        <v>225</v>
      </c>
    </row>
    <row r="72" spans="1:9" ht="20.25" customHeight="1" x14ac:dyDescent="0.25">
      <c r="A72" s="4">
        <f>IFERROR(VLOOKUP(B72,'[1]DADOS (OCULTAR)'!$Q$3:$S$136,3,0),"")</f>
        <v>9039744002723</v>
      </c>
      <c r="B72" s="5" t="s">
        <v>9</v>
      </c>
      <c r="C72" s="6">
        <v>7358108000108</v>
      </c>
      <c r="D72" s="7" t="s">
        <v>226</v>
      </c>
      <c r="E72" s="8" t="s">
        <v>227</v>
      </c>
      <c r="F72" s="9">
        <v>45503</v>
      </c>
      <c r="G72" s="9">
        <v>45868</v>
      </c>
      <c r="H72" s="12">
        <v>200.65</v>
      </c>
      <c r="I72" s="11" t="s">
        <v>228</v>
      </c>
    </row>
    <row r="73" spans="1:9" ht="20.25" customHeight="1" x14ac:dyDescent="0.25">
      <c r="A73" s="4">
        <f>IFERROR(VLOOKUP(B73,'[1]DADOS (OCULTAR)'!$Q$3:$S$136,3,0),"")</f>
        <v>9039744002723</v>
      </c>
      <c r="B73" s="5" t="s">
        <v>9</v>
      </c>
      <c r="C73" s="6">
        <v>29131246000184</v>
      </c>
      <c r="D73" s="7" t="s">
        <v>229</v>
      </c>
      <c r="E73" s="8" t="s">
        <v>29</v>
      </c>
      <c r="F73" s="9">
        <v>44894</v>
      </c>
      <c r="G73" s="9" t="s">
        <v>12</v>
      </c>
      <c r="H73" s="12">
        <v>9585.3700000000008</v>
      </c>
      <c r="I73" s="11" t="s">
        <v>230</v>
      </c>
    </row>
    <row r="74" spans="1:9" ht="20.25" customHeight="1" x14ac:dyDescent="0.25">
      <c r="A74" s="4">
        <f>IFERROR(VLOOKUP(B74,'[1]DADOS (OCULTAR)'!$Q$3:$S$136,3,0),"")</f>
        <v>9039744002723</v>
      </c>
      <c r="B74" s="5" t="s">
        <v>9</v>
      </c>
      <c r="C74" s="6">
        <v>16717481000190</v>
      </c>
      <c r="D74" s="7" t="s">
        <v>231</v>
      </c>
      <c r="E74" s="8" t="s">
        <v>232</v>
      </c>
      <c r="F74" s="9">
        <v>44755</v>
      </c>
      <c r="G74" s="9" t="s">
        <v>12</v>
      </c>
      <c r="H74" s="12">
        <v>14298.48</v>
      </c>
      <c r="I74" s="11" t="s">
        <v>233</v>
      </c>
    </row>
    <row r="75" spans="1:9" ht="20.25" customHeight="1" x14ac:dyDescent="0.25">
      <c r="A75" s="4">
        <f>IFERROR(VLOOKUP(B75,'[1]DADOS (OCULTAR)'!$Q$3:$S$136,3,0),"")</f>
        <v>9039744002723</v>
      </c>
      <c r="B75" s="5" t="s">
        <v>9</v>
      </c>
      <c r="C75" s="6">
        <v>27534506000137</v>
      </c>
      <c r="D75" s="7" t="s">
        <v>234</v>
      </c>
      <c r="E75" s="8" t="s">
        <v>235</v>
      </c>
      <c r="F75" s="9">
        <v>44924</v>
      </c>
      <c r="G75" s="9" t="s">
        <v>12</v>
      </c>
      <c r="H75" s="12">
        <v>3190</v>
      </c>
      <c r="I75" s="11" t="s">
        <v>236</v>
      </c>
    </row>
    <row r="76" spans="1:9" ht="20.25" customHeight="1" x14ac:dyDescent="0.25">
      <c r="A76" s="4">
        <f>IFERROR(VLOOKUP(B76,'[1]DADOS (OCULTAR)'!$Q$3:$S$136,3,0),"")</f>
        <v>9039744002723</v>
      </c>
      <c r="B76" s="5" t="s">
        <v>9</v>
      </c>
      <c r="C76" s="6">
        <v>40893858000147</v>
      </c>
      <c r="D76" s="7" t="s">
        <v>237</v>
      </c>
      <c r="E76" s="8" t="s">
        <v>238</v>
      </c>
      <c r="F76" s="9">
        <v>45090</v>
      </c>
      <c r="G76" s="9">
        <v>45821</v>
      </c>
      <c r="H76" s="12">
        <v>0</v>
      </c>
      <c r="I76" s="11" t="s">
        <v>239</v>
      </c>
    </row>
    <row r="77" spans="1:9" ht="20.25" customHeight="1" x14ac:dyDescent="0.25">
      <c r="A77" s="4">
        <f>IFERROR(VLOOKUP(B77,'[1]DADOS (OCULTAR)'!$Q$3:$S$136,3,0),"")</f>
        <v>9039744002723</v>
      </c>
      <c r="B77" s="5" t="s">
        <v>9</v>
      </c>
      <c r="C77" s="6">
        <v>23064331000190</v>
      </c>
      <c r="D77" s="7" t="s">
        <v>240</v>
      </c>
      <c r="E77" s="8" t="s">
        <v>241</v>
      </c>
      <c r="F77" s="9">
        <v>44819</v>
      </c>
      <c r="G77" s="9">
        <v>45915</v>
      </c>
      <c r="H77" s="12">
        <v>13715</v>
      </c>
      <c r="I77" s="11" t="s">
        <v>242</v>
      </c>
    </row>
    <row r="78" spans="1:9" ht="20.25" customHeight="1" x14ac:dyDescent="0.25">
      <c r="A78" s="4">
        <f>IFERROR(VLOOKUP(B78,'[1]DADOS (OCULTAR)'!$Q$3:$S$136,3,0),"")</f>
        <v>9039744002723</v>
      </c>
      <c r="B78" s="5" t="s">
        <v>9</v>
      </c>
      <c r="C78" s="6">
        <v>45554568000192</v>
      </c>
      <c r="D78" s="7" t="s">
        <v>243</v>
      </c>
      <c r="E78" s="8" t="s">
        <v>244</v>
      </c>
      <c r="F78" s="9">
        <v>45362</v>
      </c>
      <c r="G78" s="9" t="s">
        <v>12</v>
      </c>
      <c r="H78" s="12">
        <v>20881.53</v>
      </c>
      <c r="I78" s="11" t="s">
        <v>245</v>
      </c>
    </row>
    <row r="79" spans="1:9" ht="20.25" customHeight="1" x14ac:dyDescent="0.25">
      <c r="A79" s="4">
        <f>IFERROR(VLOOKUP(B79,'[1]DADOS (OCULTAR)'!$Q$3:$S$136,3,0),"")</f>
        <v>9039744002723</v>
      </c>
      <c r="B79" s="5" t="s">
        <v>9</v>
      </c>
      <c r="C79" s="6">
        <v>10473437000104</v>
      </c>
      <c r="D79" s="7" t="s">
        <v>246</v>
      </c>
      <c r="E79" s="8" t="s">
        <v>247</v>
      </c>
      <c r="F79" s="9">
        <v>45483</v>
      </c>
      <c r="G79" s="9" t="s">
        <v>12</v>
      </c>
      <c r="H79" s="12">
        <v>1474.4</v>
      </c>
      <c r="I79" s="11" t="s">
        <v>248</v>
      </c>
    </row>
    <row r="80" spans="1:9" ht="20.25" customHeight="1" x14ac:dyDescent="0.25">
      <c r="A80" s="4">
        <f>IFERROR(VLOOKUP(B80,'[1]DADOS (OCULTAR)'!$Q$3:$S$136,3,0),"")</f>
        <v>9039744002723</v>
      </c>
      <c r="B80" s="5" t="s">
        <v>9</v>
      </c>
      <c r="C80" s="6">
        <v>45810372000111</v>
      </c>
      <c r="D80" s="7" t="s">
        <v>249</v>
      </c>
      <c r="E80" s="8" t="s">
        <v>250</v>
      </c>
      <c r="F80" s="9">
        <v>44812</v>
      </c>
      <c r="G80" s="9">
        <v>44834</v>
      </c>
      <c r="H80" s="12">
        <v>131196.48000000001</v>
      </c>
      <c r="I80" s="11" t="s">
        <v>251</v>
      </c>
    </row>
    <row r="81" spans="1:9" ht="20.25" customHeight="1" x14ac:dyDescent="0.25">
      <c r="A81" s="4">
        <f>IFERROR(VLOOKUP(B81,'[1]DADOS (OCULTAR)'!$Q$3:$S$136,3,0),"")</f>
        <v>9039744002723</v>
      </c>
      <c r="B81" s="5" t="s">
        <v>9</v>
      </c>
      <c r="C81" s="6">
        <v>45810372000111</v>
      </c>
      <c r="D81" s="7" t="s">
        <v>249</v>
      </c>
      <c r="E81" s="8" t="s">
        <v>250</v>
      </c>
      <c r="F81" s="9">
        <v>45105</v>
      </c>
      <c r="G81" s="9">
        <v>45138</v>
      </c>
      <c r="H81" s="12">
        <v>131196.48000000001</v>
      </c>
      <c r="I81" s="11" t="s">
        <v>252</v>
      </c>
    </row>
    <row r="82" spans="1:9" ht="20.25" customHeight="1" x14ac:dyDescent="0.25">
      <c r="A82" s="4">
        <f>IFERROR(VLOOKUP(B82,'[1]DADOS (OCULTAR)'!$Q$3:$S$136,3,0),"")</f>
        <v>9039744002723</v>
      </c>
      <c r="B82" s="5" t="s">
        <v>9</v>
      </c>
      <c r="C82" s="6">
        <v>45810372000111</v>
      </c>
      <c r="D82" s="7" t="s">
        <v>249</v>
      </c>
      <c r="E82" s="8" t="s">
        <v>250</v>
      </c>
      <c r="F82" s="9">
        <v>45275</v>
      </c>
      <c r="G82" s="9" t="s">
        <v>12</v>
      </c>
      <c r="H82" s="12">
        <v>131196.48000000001</v>
      </c>
      <c r="I82" s="11" t="s">
        <v>253</v>
      </c>
    </row>
    <row r="83" spans="1:9" ht="20.25" customHeight="1" x14ac:dyDescent="0.25">
      <c r="A83" s="4">
        <f>IFERROR(VLOOKUP(B83,'[1]DADOS (OCULTAR)'!$Q$3:$S$136,3,0),"")</f>
        <v>9039744002723</v>
      </c>
      <c r="B83" s="5" t="s">
        <v>9</v>
      </c>
      <c r="C83" s="6">
        <v>11735586000159</v>
      </c>
      <c r="D83" s="7" t="s">
        <v>254</v>
      </c>
      <c r="E83" s="8" t="s">
        <v>255</v>
      </c>
      <c r="F83" s="9">
        <v>44915</v>
      </c>
      <c r="G83" s="9">
        <v>44923</v>
      </c>
      <c r="H83" s="12">
        <v>2021.99</v>
      </c>
      <c r="I83" s="11" t="s">
        <v>256</v>
      </c>
    </row>
    <row r="84" spans="1:9" ht="20.25" customHeight="1" x14ac:dyDescent="0.25">
      <c r="A84" s="4">
        <f>IFERROR(VLOOKUP(B84,'[1]DADOS (OCULTAR)'!$Q$3:$S$136,3,0),"")</f>
        <v>9039744002723</v>
      </c>
      <c r="B84" s="5" t="s">
        <v>9</v>
      </c>
      <c r="C84" s="6">
        <v>46476486000130</v>
      </c>
      <c r="D84" s="7" t="s">
        <v>257</v>
      </c>
      <c r="E84" s="8" t="s">
        <v>201</v>
      </c>
      <c r="F84" s="9">
        <v>44743</v>
      </c>
      <c r="G84" s="9">
        <v>44804</v>
      </c>
      <c r="H84" s="12">
        <v>18760.96</v>
      </c>
      <c r="I84" s="11" t="s">
        <v>258</v>
      </c>
    </row>
    <row r="85" spans="1:9" ht="20.25" customHeight="1" x14ac:dyDescent="0.25">
      <c r="A85" s="4">
        <f>IFERROR(VLOOKUP(B85,'[1]DADOS (OCULTAR)'!$Q$3:$S$136,3,0),"")</f>
        <v>9039744002723</v>
      </c>
      <c r="B85" s="5" t="s">
        <v>9</v>
      </c>
      <c r="C85" s="6">
        <v>24306209000146</v>
      </c>
      <c r="D85" s="7" t="s">
        <v>259</v>
      </c>
      <c r="E85" s="8" t="s">
        <v>260</v>
      </c>
      <c r="F85" s="9">
        <v>45274</v>
      </c>
      <c r="G85" s="9" t="s">
        <v>12</v>
      </c>
      <c r="H85" s="12">
        <v>7761.66</v>
      </c>
      <c r="I85" s="11" t="s">
        <v>261</v>
      </c>
    </row>
    <row r="86" spans="1:9" ht="20.25" customHeight="1" x14ac:dyDescent="0.25">
      <c r="A86" s="4">
        <f>IFERROR(VLOOKUP(B86,'[1]DADOS (OCULTAR)'!$Q$3:$S$136,3,0),"")</f>
        <v>9039744002723</v>
      </c>
      <c r="B86" s="5" t="s">
        <v>9</v>
      </c>
      <c r="C86" s="6">
        <v>4236064000147</v>
      </c>
      <c r="D86" s="7" t="s">
        <v>262</v>
      </c>
      <c r="E86" s="8" t="s">
        <v>263</v>
      </c>
      <c r="F86" s="9">
        <v>44804</v>
      </c>
      <c r="G86" s="9" t="s">
        <v>12</v>
      </c>
      <c r="H86" s="12">
        <v>0</v>
      </c>
      <c r="I86" s="11" t="s">
        <v>264</v>
      </c>
    </row>
    <row r="87" spans="1:9" ht="20.25" customHeight="1" x14ac:dyDescent="0.25">
      <c r="A87" s="4">
        <f>IFERROR(VLOOKUP(B87,'[1]DADOS (OCULTAR)'!$Q$3:$S$136,3,0),"")</f>
        <v>9039744002723</v>
      </c>
      <c r="B87" s="5" t="s">
        <v>9</v>
      </c>
      <c r="C87" s="6">
        <v>45735127000197</v>
      </c>
      <c r="D87" s="7" t="s">
        <v>265</v>
      </c>
      <c r="E87" s="8" t="s">
        <v>29</v>
      </c>
      <c r="F87" s="9">
        <v>44872</v>
      </c>
      <c r="G87" s="9" t="s">
        <v>12</v>
      </c>
      <c r="H87" s="12">
        <v>12596.85</v>
      </c>
      <c r="I87" s="11" t="s">
        <v>266</v>
      </c>
    </row>
    <row r="88" spans="1:9" ht="20.25" customHeight="1" x14ac:dyDescent="0.25">
      <c r="A88" s="4">
        <f>IFERROR(VLOOKUP(B88,'[1]DADOS (OCULTAR)'!$Q$3:$S$136,3,0),"")</f>
        <v>9039744002723</v>
      </c>
      <c r="B88" s="5" t="s">
        <v>9</v>
      </c>
      <c r="C88" s="6">
        <v>35341761000191</v>
      </c>
      <c r="D88" s="7" t="s">
        <v>267</v>
      </c>
      <c r="E88" s="8" t="s">
        <v>201</v>
      </c>
      <c r="F88" s="9">
        <v>44985</v>
      </c>
      <c r="G88" s="9" t="s">
        <v>12</v>
      </c>
      <c r="H88" s="12">
        <v>9585.3700000000008</v>
      </c>
      <c r="I88" s="11" t="s">
        <v>268</v>
      </c>
    </row>
    <row r="89" spans="1:9" ht="20.25" customHeight="1" x14ac:dyDescent="0.25">
      <c r="A89" s="4">
        <f>IFERROR(VLOOKUP(B89,'[1]DADOS (OCULTAR)'!$Q$3:$S$136,3,0),"")</f>
        <v>9039744002723</v>
      </c>
      <c r="B89" s="5" t="s">
        <v>9</v>
      </c>
      <c r="C89" s="6">
        <v>5620302000267</v>
      </c>
      <c r="D89" s="7" t="s">
        <v>269</v>
      </c>
      <c r="E89" s="8" t="s">
        <v>270</v>
      </c>
      <c r="F89" s="9">
        <v>45259</v>
      </c>
      <c r="G89" s="9" t="s">
        <v>12</v>
      </c>
      <c r="H89" s="12">
        <v>66000</v>
      </c>
      <c r="I89" s="11" t="s">
        <v>271</v>
      </c>
    </row>
    <row r="90" spans="1:9" ht="20.25" customHeight="1" x14ac:dyDescent="0.25">
      <c r="A90" s="4">
        <f>IFERROR(VLOOKUP(B90,'[1]DADOS (OCULTAR)'!$Q$3:$S$136,3,0),"")</f>
        <v>9039744002723</v>
      </c>
      <c r="B90" s="5" t="s">
        <v>9</v>
      </c>
      <c r="C90" s="6">
        <v>37222013000115</v>
      </c>
      <c r="D90" s="7" t="s">
        <v>272</v>
      </c>
      <c r="E90" s="8" t="s">
        <v>180</v>
      </c>
      <c r="F90" s="9">
        <v>44774</v>
      </c>
      <c r="G90" s="9">
        <v>44835</v>
      </c>
      <c r="H90" s="12">
        <v>22016.7</v>
      </c>
      <c r="I90" s="11" t="s">
        <v>273</v>
      </c>
    </row>
    <row r="91" spans="1:9" ht="20.25" customHeight="1" x14ac:dyDescent="0.25">
      <c r="A91" s="4">
        <f>IFERROR(VLOOKUP(B91,'[1]DADOS (OCULTAR)'!$Q$3:$S$136,3,0),"")</f>
        <v>9039744002723</v>
      </c>
      <c r="B91" s="5" t="s">
        <v>9</v>
      </c>
      <c r="C91" s="6">
        <v>37573362000181</v>
      </c>
      <c r="D91" s="7" t="s">
        <v>274</v>
      </c>
      <c r="E91" s="8" t="s">
        <v>250</v>
      </c>
      <c r="F91" s="9">
        <v>45160</v>
      </c>
      <c r="G91" s="9">
        <v>45203</v>
      </c>
      <c r="H91" s="12">
        <v>10724.1</v>
      </c>
      <c r="I91" s="11" t="s">
        <v>275</v>
      </c>
    </row>
    <row r="92" spans="1:9" ht="20.25" customHeight="1" x14ac:dyDescent="0.25">
      <c r="A92" s="4">
        <f>IFERROR(VLOOKUP(B92,'[1]DADOS (OCULTAR)'!$Q$3:$S$136,3,0),"")</f>
        <v>9039744002723</v>
      </c>
      <c r="B92" s="5" t="s">
        <v>9</v>
      </c>
      <c r="C92" s="6">
        <v>8283066000148</v>
      </c>
      <c r="D92" s="7" t="s">
        <v>276</v>
      </c>
      <c r="E92" s="8" t="s">
        <v>277</v>
      </c>
      <c r="F92" s="9">
        <v>45009</v>
      </c>
      <c r="G92" s="9" t="s">
        <v>12</v>
      </c>
      <c r="H92" s="12">
        <v>62400</v>
      </c>
      <c r="I92" s="11" t="s">
        <v>278</v>
      </c>
    </row>
    <row r="93" spans="1:9" ht="20.25" customHeight="1" x14ac:dyDescent="0.25">
      <c r="A93" s="4">
        <f>IFERROR(VLOOKUP(B93,'[1]DADOS (OCULTAR)'!$Q$3:$S$136,3,0),"")</f>
        <v>9039744002723</v>
      </c>
      <c r="B93" s="5" t="s">
        <v>9</v>
      </c>
      <c r="C93" s="6">
        <v>31635476000122</v>
      </c>
      <c r="D93" s="7" t="s">
        <v>279</v>
      </c>
      <c r="E93" s="8" t="s">
        <v>213</v>
      </c>
      <c r="F93" s="9">
        <v>45119</v>
      </c>
      <c r="G93" s="9" t="s">
        <v>12</v>
      </c>
      <c r="H93" s="12">
        <v>3668.7</v>
      </c>
      <c r="I93" s="11" t="s">
        <v>280</v>
      </c>
    </row>
    <row r="94" spans="1:9" ht="20.25" customHeight="1" x14ac:dyDescent="0.25">
      <c r="A94" s="4">
        <f>IFERROR(VLOOKUP(B94,'[1]DADOS (OCULTAR)'!$Q$3:$S$136,3,0),"")</f>
        <v>9039744002723</v>
      </c>
      <c r="B94" s="5" t="s">
        <v>9</v>
      </c>
      <c r="C94" s="6">
        <v>47393831000134</v>
      </c>
      <c r="D94" s="7" t="s">
        <v>281</v>
      </c>
      <c r="E94" s="8" t="s">
        <v>282</v>
      </c>
      <c r="F94" s="9">
        <v>45162</v>
      </c>
      <c r="G94" s="9">
        <v>45346</v>
      </c>
      <c r="H94" s="12">
        <v>412.09</v>
      </c>
      <c r="I94" s="11" t="s">
        <v>283</v>
      </c>
    </row>
    <row r="95" spans="1:9" ht="20.25" customHeight="1" x14ac:dyDescent="0.25">
      <c r="A95" s="4">
        <f>IFERROR(VLOOKUP(B95,'[1]DADOS (OCULTAR)'!$Q$3:$S$136,3,0),"")</f>
        <v>9039744002723</v>
      </c>
      <c r="B95" s="5" t="s">
        <v>9</v>
      </c>
      <c r="C95" s="6">
        <v>21728590000143</v>
      </c>
      <c r="D95" s="7" t="s">
        <v>284</v>
      </c>
      <c r="E95" s="8" t="s">
        <v>285</v>
      </c>
      <c r="F95" s="9">
        <v>44995</v>
      </c>
      <c r="G95" s="9" t="s">
        <v>12</v>
      </c>
      <c r="H95" s="12">
        <v>3179.25</v>
      </c>
      <c r="I95" s="11" t="s">
        <v>286</v>
      </c>
    </row>
    <row r="96" spans="1:9" ht="20.25" customHeight="1" x14ac:dyDescent="0.25">
      <c r="A96" s="4">
        <f>IFERROR(VLOOKUP(B96,'[1]DADOS (OCULTAR)'!$Q$3:$S$136,3,0),"")</f>
        <v>9039744002723</v>
      </c>
      <c r="B96" s="5" t="s">
        <v>9</v>
      </c>
      <c r="C96" s="6">
        <v>8399167000189</v>
      </c>
      <c r="D96" s="7" t="s">
        <v>287</v>
      </c>
      <c r="E96" s="8" t="s">
        <v>288</v>
      </c>
      <c r="F96" s="9">
        <v>44921</v>
      </c>
      <c r="G96" s="9" t="s">
        <v>12</v>
      </c>
      <c r="H96" s="12">
        <v>594.58000000000004</v>
      </c>
      <c r="I96" s="11" t="s">
        <v>289</v>
      </c>
    </row>
    <row r="97" spans="1:9" ht="20.25" customHeight="1" x14ac:dyDescent="0.25">
      <c r="A97" s="4">
        <f>IFERROR(VLOOKUP(B97,'[1]DADOS (OCULTAR)'!$Q$3:$S$136,3,0),"")</f>
        <v>9039744002723</v>
      </c>
      <c r="B97" s="5" t="s">
        <v>9</v>
      </c>
      <c r="C97" s="6">
        <v>35676951000160</v>
      </c>
      <c r="D97" s="7" t="s">
        <v>290</v>
      </c>
      <c r="E97" s="8" t="s">
        <v>291</v>
      </c>
      <c r="F97" s="9">
        <v>45365</v>
      </c>
      <c r="G97" s="9">
        <v>45657</v>
      </c>
      <c r="H97" s="12">
        <v>629.79999999999995</v>
      </c>
      <c r="I97" s="11" t="s">
        <v>292</v>
      </c>
    </row>
    <row r="98" spans="1:9" ht="20.25" customHeight="1" x14ac:dyDescent="0.25">
      <c r="A98" s="4">
        <f>IFERROR(VLOOKUP(B98,'[1]DADOS (OCULTAR)'!$Q$3:$S$136,3,0),"")</f>
        <v>9039744002723</v>
      </c>
      <c r="B98" s="5" t="s">
        <v>9</v>
      </c>
      <c r="C98" s="6">
        <v>10816775000274</v>
      </c>
      <c r="D98" s="7" t="s">
        <v>293</v>
      </c>
      <c r="E98" s="8" t="s">
        <v>294</v>
      </c>
      <c r="F98" s="9">
        <v>44876</v>
      </c>
      <c r="G98" s="9" t="s">
        <v>12</v>
      </c>
      <c r="H98" s="12">
        <v>840</v>
      </c>
      <c r="I98" s="11" t="s">
        <v>295</v>
      </c>
    </row>
    <row r="99" spans="1:9" ht="20.25" customHeight="1" x14ac:dyDescent="0.25">
      <c r="A99" s="4">
        <f>IFERROR(VLOOKUP(B99,'[1]DADOS (OCULTAR)'!$Q$3:$S$136,3,0),"")</f>
        <v>9039744002723</v>
      </c>
      <c r="B99" s="5" t="s">
        <v>9</v>
      </c>
      <c r="C99" s="6">
        <v>30466362000133</v>
      </c>
      <c r="D99" s="7" t="s">
        <v>296</v>
      </c>
      <c r="E99" s="8" t="s">
        <v>297</v>
      </c>
      <c r="F99" s="9">
        <v>44776</v>
      </c>
      <c r="G99" s="9" t="s">
        <v>12</v>
      </c>
      <c r="H99" s="12">
        <v>8439.35</v>
      </c>
      <c r="I99" s="11" t="s">
        <v>298</v>
      </c>
    </row>
    <row r="100" spans="1:9" ht="20.25" customHeight="1" x14ac:dyDescent="0.25">
      <c r="A100" s="4">
        <f>IFERROR(VLOOKUP(B100,'[1]DADOS (OCULTAR)'!$Q$3:$S$136,3,0),"")</f>
        <v>9039744002723</v>
      </c>
      <c r="B100" s="5" t="s">
        <v>9</v>
      </c>
      <c r="C100" s="6">
        <v>30466362000133</v>
      </c>
      <c r="D100" s="7" t="s">
        <v>296</v>
      </c>
      <c r="E100" s="8" t="s">
        <v>297</v>
      </c>
      <c r="F100" s="9">
        <v>45041</v>
      </c>
      <c r="G100" s="9">
        <v>45049</v>
      </c>
      <c r="H100" s="12">
        <v>8439.35</v>
      </c>
      <c r="I100" s="11" t="s">
        <v>299</v>
      </c>
    </row>
    <row r="101" spans="1:9" ht="20.25" customHeight="1" x14ac:dyDescent="0.25">
      <c r="A101" s="4">
        <f>IFERROR(VLOOKUP(B101,'[1]DADOS (OCULTAR)'!$Q$3:$S$136,3,0),"")</f>
        <v>9039744002723</v>
      </c>
      <c r="B101" s="5" t="s">
        <v>9</v>
      </c>
      <c r="C101" s="6">
        <v>10229013000190</v>
      </c>
      <c r="D101" s="7" t="s">
        <v>300</v>
      </c>
      <c r="E101" s="8" t="s">
        <v>301</v>
      </c>
      <c r="F101" s="9">
        <v>41306</v>
      </c>
      <c r="G101" s="9" t="s">
        <v>12</v>
      </c>
      <c r="H101" s="12">
        <v>197788.96</v>
      </c>
      <c r="I101" s="11" t="s">
        <v>302</v>
      </c>
    </row>
    <row r="102" spans="1:9" ht="20.25" customHeight="1" x14ac:dyDescent="0.25">
      <c r="A102" s="4">
        <f>IFERROR(VLOOKUP(B102,'[1]DADOS (OCULTAR)'!$Q$3:$S$136,3,0),"")</f>
        <v>9039744002723</v>
      </c>
      <c r="B102" s="5" t="s">
        <v>9</v>
      </c>
      <c r="C102" s="6">
        <v>10229013000190</v>
      </c>
      <c r="D102" s="7" t="s">
        <v>300</v>
      </c>
      <c r="E102" s="8" t="s">
        <v>303</v>
      </c>
      <c r="F102" s="9">
        <v>44873</v>
      </c>
      <c r="G102" s="9">
        <v>44923</v>
      </c>
      <c r="H102" s="12">
        <v>282980.40000000002</v>
      </c>
      <c r="I102" s="11" t="s">
        <v>304</v>
      </c>
    </row>
    <row r="103" spans="1:9" ht="20.25" customHeight="1" x14ac:dyDescent="0.25">
      <c r="A103" s="4">
        <f>IFERROR(VLOOKUP(B103,'[1]DADOS (OCULTAR)'!$Q$3:$S$136,3,0),"")</f>
        <v>9039744002723</v>
      </c>
      <c r="B103" s="5" t="s">
        <v>9</v>
      </c>
      <c r="C103" s="6">
        <v>10229013000190</v>
      </c>
      <c r="D103" s="7" t="s">
        <v>300</v>
      </c>
      <c r="E103" s="8" t="s">
        <v>303</v>
      </c>
      <c r="F103" s="9">
        <v>44924</v>
      </c>
      <c r="G103" s="9" t="s">
        <v>12</v>
      </c>
      <c r="H103" s="12">
        <v>282980.40000000002</v>
      </c>
      <c r="I103" s="11" t="s">
        <v>305</v>
      </c>
    </row>
    <row r="104" spans="1:9" ht="20.25" customHeight="1" x14ac:dyDescent="0.25">
      <c r="A104" s="4">
        <f>IFERROR(VLOOKUP(B104,'[1]DADOS (OCULTAR)'!$Q$3:$S$136,3,0),"")</f>
        <v>9039744002723</v>
      </c>
      <c r="B104" s="5" t="s">
        <v>9</v>
      </c>
      <c r="C104" s="6">
        <v>20265080000114</v>
      </c>
      <c r="D104" s="7" t="s">
        <v>306</v>
      </c>
      <c r="E104" s="8" t="s">
        <v>307</v>
      </c>
      <c r="F104" s="9">
        <v>45477</v>
      </c>
      <c r="G104" s="9" t="s">
        <v>12</v>
      </c>
      <c r="H104" s="12">
        <v>2220</v>
      </c>
      <c r="I104" s="11" t="s">
        <v>308</v>
      </c>
    </row>
    <row r="105" spans="1:9" ht="20.25" customHeight="1" x14ac:dyDescent="0.25">
      <c r="A105" s="4">
        <f>IFERROR(VLOOKUP(B105,'[1]DADOS (OCULTAR)'!$Q$3:$S$136,3,0),"")</f>
        <v>9039744002723</v>
      </c>
      <c r="B105" s="5" t="s">
        <v>9</v>
      </c>
      <c r="C105" s="6">
        <v>11343756000150</v>
      </c>
      <c r="D105" s="7" t="s">
        <v>309</v>
      </c>
      <c r="E105" s="8" t="s">
        <v>310</v>
      </c>
      <c r="F105" s="9">
        <v>44860</v>
      </c>
      <c r="G105" s="9">
        <v>44895</v>
      </c>
      <c r="H105" s="12">
        <v>2400</v>
      </c>
      <c r="I105" s="11" t="s">
        <v>311</v>
      </c>
    </row>
    <row r="106" spans="1:9" ht="20.25" customHeight="1" x14ac:dyDescent="0.25">
      <c r="A106" s="4">
        <f>IFERROR(VLOOKUP(B106,'[1]DADOS (OCULTAR)'!$Q$3:$S$136,3,0),"")</f>
        <v>9039744002723</v>
      </c>
      <c r="B106" s="5" t="s">
        <v>9</v>
      </c>
      <c r="C106" s="6">
        <v>9362881000165</v>
      </c>
      <c r="D106" s="7" t="s">
        <v>312</v>
      </c>
      <c r="E106" s="8" t="s">
        <v>313</v>
      </c>
      <c r="F106" s="9">
        <v>44788</v>
      </c>
      <c r="G106" s="9">
        <v>44835</v>
      </c>
      <c r="H106" s="12">
        <v>4970</v>
      </c>
      <c r="I106" s="11" t="s">
        <v>314</v>
      </c>
    </row>
    <row r="107" spans="1:9" ht="20.25" customHeight="1" x14ac:dyDescent="0.25">
      <c r="A107" s="4">
        <f>IFERROR(VLOOKUP(B107,'[1]DADOS (OCULTAR)'!$Q$3:$S$136,3,0),"")</f>
        <v>9039744002723</v>
      </c>
      <c r="B107" s="5" t="s">
        <v>9</v>
      </c>
      <c r="C107" s="6">
        <v>9362881000165</v>
      </c>
      <c r="D107" s="7" t="s">
        <v>312</v>
      </c>
      <c r="E107" s="8" t="s">
        <v>313</v>
      </c>
      <c r="F107" s="9">
        <v>45050</v>
      </c>
      <c r="G107" s="9" t="s">
        <v>12</v>
      </c>
      <c r="H107" s="12">
        <v>4970</v>
      </c>
      <c r="I107" s="11" t="s">
        <v>315</v>
      </c>
    </row>
    <row r="108" spans="1:9" ht="20.25" customHeight="1" x14ac:dyDescent="0.25">
      <c r="A108" s="4">
        <f>IFERROR(VLOOKUP(B108,'[1]DADOS (OCULTAR)'!$Q$3:$S$136,3,0),"")</f>
        <v>9039744002723</v>
      </c>
      <c r="B108" s="5" t="s">
        <v>9</v>
      </c>
      <c r="C108" s="6">
        <v>23849205000141</v>
      </c>
      <c r="D108" s="7" t="s">
        <v>316</v>
      </c>
      <c r="E108" s="8" t="s">
        <v>115</v>
      </c>
      <c r="F108" s="9">
        <v>45289</v>
      </c>
      <c r="G108" s="9">
        <v>45471</v>
      </c>
      <c r="H108" s="12">
        <v>791.65</v>
      </c>
      <c r="I108" s="11" t="s">
        <v>317</v>
      </c>
    </row>
    <row r="109" spans="1:9" ht="20.25" customHeight="1" x14ac:dyDescent="0.25">
      <c r="A109" s="4">
        <f>IFERROR(VLOOKUP(B109,'[1]DADOS (OCULTAR)'!$Q$3:$S$136,3,0),"")</f>
        <v>9039744002723</v>
      </c>
      <c r="B109" s="5" t="s">
        <v>9</v>
      </c>
      <c r="C109" s="6">
        <v>5281073000112</v>
      </c>
      <c r="D109" s="7" t="s">
        <v>318</v>
      </c>
      <c r="E109" s="8" t="s">
        <v>319</v>
      </c>
      <c r="F109" s="9">
        <v>44851</v>
      </c>
      <c r="G109" s="9" t="s">
        <v>12</v>
      </c>
      <c r="H109" s="12">
        <v>644</v>
      </c>
      <c r="I109" s="11" t="s">
        <v>320</v>
      </c>
    </row>
    <row r="110" spans="1:9" ht="20.25" customHeight="1" x14ac:dyDescent="0.25">
      <c r="A110" s="4">
        <f>IFERROR(VLOOKUP(B110,'[1]DADOS (OCULTAR)'!$Q$3:$S$136,3,0),"")</f>
        <v>9039744002723</v>
      </c>
      <c r="B110" s="5" t="s">
        <v>9</v>
      </c>
      <c r="C110" s="6">
        <v>6272575004803</v>
      </c>
      <c r="D110" s="7" t="s">
        <v>321</v>
      </c>
      <c r="E110" s="8" t="s">
        <v>165</v>
      </c>
      <c r="F110" s="9">
        <v>44910</v>
      </c>
      <c r="G110" s="9">
        <v>44923</v>
      </c>
      <c r="H110" s="12">
        <v>33518.15</v>
      </c>
      <c r="I110" s="11" t="s">
        <v>322</v>
      </c>
    </row>
    <row r="111" spans="1:9" ht="20.25" customHeight="1" x14ac:dyDescent="0.25">
      <c r="A111" s="4">
        <f>IFERROR(VLOOKUP(B111,'[1]DADOS (OCULTAR)'!$Q$3:$S$136,3,0),"")</f>
        <v>9039744002723</v>
      </c>
      <c r="B111" s="5" t="s">
        <v>9</v>
      </c>
      <c r="C111" s="6">
        <v>46014679000179</v>
      </c>
      <c r="D111" s="7" t="s">
        <v>323</v>
      </c>
      <c r="E111" s="8" t="s">
        <v>29</v>
      </c>
      <c r="F111" s="9">
        <v>44896</v>
      </c>
      <c r="G111" s="9" t="s">
        <v>12</v>
      </c>
      <c r="H111" s="12">
        <v>22012.2</v>
      </c>
      <c r="I111" s="11" t="s">
        <v>324</v>
      </c>
    </row>
    <row r="112" spans="1:9" ht="20.25" customHeight="1" x14ac:dyDescent="0.25">
      <c r="A112" s="4">
        <f>IFERROR(VLOOKUP(B112,'[1]DADOS (OCULTAR)'!$Q$3:$S$136,3,0),"")</f>
        <v>9039744002723</v>
      </c>
      <c r="B112" s="5" t="s">
        <v>9</v>
      </c>
      <c r="C112" s="6">
        <v>23084013000191</v>
      </c>
      <c r="D112" s="7" t="s">
        <v>325</v>
      </c>
      <c r="E112" s="8" t="s">
        <v>326</v>
      </c>
      <c r="F112" s="9">
        <v>45135</v>
      </c>
      <c r="G112" s="9" t="s">
        <v>12</v>
      </c>
      <c r="H112" s="12">
        <v>58900</v>
      </c>
      <c r="I112" s="11" t="s">
        <v>327</v>
      </c>
    </row>
    <row r="113" spans="1:9" ht="20.25" customHeight="1" x14ac:dyDescent="0.25">
      <c r="A113" s="4">
        <f>IFERROR(VLOOKUP(B113,'[1]DADOS (OCULTAR)'!$Q$3:$S$136,3,0),"")</f>
        <v>9039744002723</v>
      </c>
      <c r="B113" s="5" t="s">
        <v>9</v>
      </c>
      <c r="C113" s="6">
        <v>11356463000107</v>
      </c>
      <c r="D113" s="7" t="s">
        <v>328</v>
      </c>
      <c r="E113" s="8" t="s">
        <v>329</v>
      </c>
      <c r="F113" s="9">
        <v>45252</v>
      </c>
      <c r="G113" s="9" t="s">
        <v>12</v>
      </c>
      <c r="H113" s="12">
        <v>2030.2</v>
      </c>
      <c r="I113" s="11" t="s">
        <v>330</v>
      </c>
    </row>
    <row r="114" spans="1:9" ht="20.25" customHeight="1" x14ac:dyDescent="0.25">
      <c r="A114" s="4">
        <f>IFERROR(VLOOKUP(B114,'[1]DADOS (OCULTAR)'!$Q$3:$S$136,3,0),"")</f>
        <v>9039744002723</v>
      </c>
      <c r="B114" s="5" t="s">
        <v>9</v>
      </c>
      <c r="C114" s="6">
        <v>13409775000167</v>
      </c>
      <c r="D114" s="7" t="s">
        <v>331</v>
      </c>
      <c r="E114" s="8" t="s">
        <v>332</v>
      </c>
      <c r="F114" s="9">
        <v>45259</v>
      </c>
      <c r="G114" s="9" t="s">
        <v>12</v>
      </c>
      <c r="H114" s="12">
        <v>19890.39</v>
      </c>
      <c r="I114" s="11" t="s">
        <v>333</v>
      </c>
    </row>
    <row r="115" spans="1:9" ht="20.25" customHeight="1" x14ac:dyDescent="0.25">
      <c r="A115" s="4">
        <f>IFERROR(VLOOKUP(B115,'[1]DADOS (OCULTAR)'!$Q$3:$S$136,3,0),"")</f>
        <v>9039744002723</v>
      </c>
      <c r="B115" s="5" t="s">
        <v>9</v>
      </c>
      <c r="C115" s="6">
        <v>13409775000167</v>
      </c>
      <c r="D115" s="7" t="s">
        <v>331</v>
      </c>
      <c r="E115" s="8" t="s">
        <v>332</v>
      </c>
      <c r="F115" s="9">
        <v>44773</v>
      </c>
      <c r="G115" s="9">
        <v>44773</v>
      </c>
      <c r="H115" s="12">
        <v>1416.88</v>
      </c>
      <c r="I115" s="11" t="s">
        <v>334</v>
      </c>
    </row>
    <row r="116" spans="1:9" ht="20.25" customHeight="1" x14ac:dyDescent="0.25">
      <c r="A116" s="4">
        <f>IFERROR(VLOOKUP(B116,'[1]DADOS (OCULTAR)'!$Q$3:$S$136,3,0),"")</f>
        <v>9039744002723</v>
      </c>
      <c r="B116" s="5" t="s">
        <v>9</v>
      </c>
      <c r="C116" s="6">
        <v>26245293000160</v>
      </c>
      <c r="D116" s="7" t="s">
        <v>335</v>
      </c>
      <c r="E116" s="8" t="s">
        <v>180</v>
      </c>
      <c r="F116" s="9">
        <v>44749</v>
      </c>
      <c r="G116" s="9" t="s">
        <v>12</v>
      </c>
      <c r="H116" s="12">
        <v>7888.64</v>
      </c>
      <c r="I116" s="11" t="s">
        <v>336</v>
      </c>
    </row>
    <row r="117" spans="1:9" ht="20.25" customHeight="1" x14ac:dyDescent="0.25">
      <c r="A117" s="4">
        <f>IFERROR(VLOOKUP(B117,'[1]DADOS (OCULTAR)'!$Q$3:$S$136,3,0),"")</f>
        <v>9039744002723</v>
      </c>
      <c r="B117" s="5" t="s">
        <v>9</v>
      </c>
      <c r="C117" s="6">
        <v>13097538000108</v>
      </c>
      <c r="D117" s="7" t="s">
        <v>337</v>
      </c>
      <c r="E117" s="8" t="s">
        <v>277</v>
      </c>
      <c r="F117" s="9">
        <v>44889</v>
      </c>
      <c r="G117" s="9">
        <v>44918</v>
      </c>
      <c r="H117" s="12">
        <v>5530</v>
      </c>
      <c r="I117" s="11" t="s">
        <v>338</v>
      </c>
    </row>
    <row r="118" spans="1:9" ht="20.25" customHeight="1" x14ac:dyDescent="0.25">
      <c r="A118" s="4">
        <f>IFERROR(VLOOKUP(B118,'[1]DADOS (OCULTAR)'!$Q$3:$S$136,3,0),"")</f>
        <v>9039744002723</v>
      </c>
      <c r="B118" s="5" t="s">
        <v>9</v>
      </c>
      <c r="C118" s="6">
        <v>19786063000143</v>
      </c>
      <c r="D118" s="7" t="s">
        <v>339</v>
      </c>
      <c r="E118" s="8" t="s">
        <v>340</v>
      </c>
      <c r="F118" s="9">
        <v>44860</v>
      </c>
      <c r="G118" s="9">
        <v>44895</v>
      </c>
      <c r="H118" s="12">
        <v>4100</v>
      </c>
      <c r="I118" s="11" t="s">
        <v>341</v>
      </c>
    </row>
    <row r="119" spans="1:9" ht="20.25" customHeight="1" x14ac:dyDescent="0.25">
      <c r="A119" s="4">
        <f>IFERROR(VLOOKUP(B119,'[1]DADOS (OCULTAR)'!$Q$3:$S$136,3,0),"")</f>
        <v>9039744002723</v>
      </c>
      <c r="B119" s="5" t="s">
        <v>9</v>
      </c>
      <c r="C119" s="6">
        <v>9071679000184</v>
      </c>
      <c r="D119" s="7" t="s">
        <v>342</v>
      </c>
      <c r="E119" s="8" t="s">
        <v>343</v>
      </c>
      <c r="F119" s="9">
        <v>45240</v>
      </c>
      <c r="G119" s="9">
        <v>46336</v>
      </c>
      <c r="H119" s="12">
        <v>1650</v>
      </c>
      <c r="I119" s="11" t="s">
        <v>344</v>
      </c>
    </row>
    <row r="120" spans="1:9" ht="20.25" customHeight="1" x14ac:dyDescent="0.25">
      <c r="A120" s="4">
        <f>IFERROR(VLOOKUP(B120,'[1]DADOS (OCULTAR)'!$Q$3:$S$136,3,0),"")</f>
        <v>9039744002723</v>
      </c>
      <c r="B120" s="5" t="s">
        <v>9</v>
      </c>
      <c r="C120" s="6">
        <v>48817601000118</v>
      </c>
      <c r="D120" s="7" t="s">
        <v>345</v>
      </c>
      <c r="E120" s="8" t="s">
        <v>346</v>
      </c>
      <c r="F120" s="9">
        <v>45391</v>
      </c>
      <c r="G120" s="9">
        <v>45421</v>
      </c>
      <c r="H120" s="12">
        <v>0</v>
      </c>
      <c r="I120" s="11" t="s">
        <v>347</v>
      </c>
    </row>
    <row r="121" spans="1:9" ht="20.25" customHeight="1" x14ac:dyDescent="0.25">
      <c r="A121" s="4">
        <f>IFERROR(VLOOKUP(B121,'[1]DADOS (OCULTAR)'!$Q$3:$S$136,3,0),"")</f>
        <v>9039744002723</v>
      </c>
      <c r="B121" s="5" t="s">
        <v>9</v>
      </c>
      <c r="C121" s="6">
        <v>41160597000119</v>
      </c>
      <c r="D121" s="7" t="s">
        <v>348</v>
      </c>
      <c r="E121" s="8" t="s">
        <v>349</v>
      </c>
      <c r="F121" s="9">
        <v>44749</v>
      </c>
      <c r="G121" s="9">
        <v>44772</v>
      </c>
      <c r="H121" s="12">
        <v>12000</v>
      </c>
      <c r="I121" s="11" t="s">
        <v>350</v>
      </c>
    </row>
    <row r="122" spans="1:9" ht="20.25" customHeight="1" x14ac:dyDescent="0.25">
      <c r="A122" s="4">
        <f>IFERROR(VLOOKUP(B122,'[1]DADOS (OCULTAR)'!$Q$3:$S$136,3,0),"")</f>
        <v>9039744002723</v>
      </c>
      <c r="B122" s="5" t="s">
        <v>9</v>
      </c>
      <c r="C122" s="6">
        <v>30111712000149</v>
      </c>
      <c r="D122" s="7" t="s">
        <v>351</v>
      </c>
      <c r="E122" s="8" t="s">
        <v>352</v>
      </c>
      <c r="F122" s="9">
        <v>44973</v>
      </c>
      <c r="G122" s="9" t="s">
        <v>12</v>
      </c>
      <c r="H122" s="12">
        <v>839.84</v>
      </c>
      <c r="I122" s="11" t="s">
        <v>353</v>
      </c>
    </row>
    <row r="123" spans="1:9" ht="20.25" customHeight="1" x14ac:dyDescent="0.25">
      <c r="A123" s="4">
        <f>IFERROR(VLOOKUP(B123,'[1]DADOS (OCULTAR)'!$Q$3:$S$136,3,0),"")</f>
        <v>9039744002723</v>
      </c>
      <c r="B123" s="5" t="s">
        <v>9</v>
      </c>
      <c r="C123" s="6">
        <v>11779602000105</v>
      </c>
      <c r="D123" s="7" t="s">
        <v>354</v>
      </c>
      <c r="E123" s="8" t="s">
        <v>355</v>
      </c>
      <c r="F123" s="9">
        <v>44816</v>
      </c>
      <c r="G123" s="9">
        <v>44895</v>
      </c>
      <c r="H123" s="12">
        <v>5871.6</v>
      </c>
      <c r="I123" s="11" t="s">
        <v>356</v>
      </c>
    </row>
    <row r="124" spans="1:9" ht="20.25" customHeight="1" x14ac:dyDescent="0.25">
      <c r="A124" s="4">
        <f>IFERROR(VLOOKUP(B124,'[1]DADOS (OCULTAR)'!$Q$3:$S$136,3,0),"")</f>
        <v>9039744002723</v>
      </c>
      <c r="B124" s="5" t="s">
        <v>9</v>
      </c>
      <c r="C124" s="6">
        <v>45237924000144</v>
      </c>
      <c r="D124" s="7" t="s">
        <v>357</v>
      </c>
      <c r="E124" s="8" t="s">
        <v>232</v>
      </c>
      <c r="F124" s="9">
        <v>44774</v>
      </c>
      <c r="G124" s="9" t="s">
        <v>12</v>
      </c>
      <c r="H124" s="12">
        <v>268024.27</v>
      </c>
      <c r="I124" s="11" t="s">
        <v>358</v>
      </c>
    </row>
    <row r="125" spans="1:9" ht="20.25" customHeight="1" x14ac:dyDescent="0.25">
      <c r="A125" s="4">
        <f>IFERROR(VLOOKUP(B125,'[1]DADOS (OCULTAR)'!$Q$3:$S$136,3,0),"")</f>
        <v>9039744002723</v>
      </c>
      <c r="B125" s="5" t="s">
        <v>9</v>
      </c>
      <c r="C125" s="6">
        <v>23303022000126</v>
      </c>
      <c r="D125" s="7" t="s">
        <v>359</v>
      </c>
      <c r="E125" s="8" t="s">
        <v>66</v>
      </c>
      <c r="F125" s="9">
        <v>44816</v>
      </c>
      <c r="G125" s="9" t="s">
        <v>12</v>
      </c>
      <c r="H125" s="12">
        <v>10912</v>
      </c>
      <c r="I125" s="11" t="s">
        <v>360</v>
      </c>
    </row>
    <row r="126" spans="1:9" ht="20.25" customHeight="1" x14ac:dyDescent="0.25">
      <c r="A126" s="4">
        <f>IFERROR(VLOOKUP(B126,'[1]DADOS (OCULTAR)'!$Q$3:$S$136,3,0),"")</f>
        <v>9039744002723</v>
      </c>
      <c r="B126" s="5" t="s">
        <v>9</v>
      </c>
      <c r="C126" s="6">
        <v>10779833000156</v>
      </c>
      <c r="D126" s="7" t="s">
        <v>361</v>
      </c>
      <c r="E126" s="8" t="s">
        <v>362</v>
      </c>
      <c r="F126" s="9">
        <v>44852</v>
      </c>
      <c r="G126" s="9">
        <v>44895</v>
      </c>
      <c r="H126" s="12">
        <v>50000</v>
      </c>
      <c r="I126" s="11" t="s">
        <v>363</v>
      </c>
    </row>
    <row r="127" spans="1:9" ht="20.25" customHeight="1" x14ac:dyDescent="0.25">
      <c r="A127" s="4">
        <f>IFERROR(VLOOKUP(B127,'[1]DADOS (OCULTAR)'!$Q$3:$S$136,3,0),"")</f>
        <v>9039744002723</v>
      </c>
      <c r="B127" s="5" t="s">
        <v>9</v>
      </c>
      <c r="C127" s="6">
        <v>10779833000156</v>
      </c>
      <c r="D127" s="7" t="s">
        <v>361</v>
      </c>
      <c r="E127" s="8" t="s">
        <v>362</v>
      </c>
      <c r="F127" s="9">
        <v>45086</v>
      </c>
      <c r="G127" s="9" t="s">
        <v>12</v>
      </c>
      <c r="H127" s="12">
        <v>50000</v>
      </c>
      <c r="I127" s="11" t="s">
        <v>364</v>
      </c>
    </row>
    <row r="128" spans="1:9" ht="20.25" customHeight="1" x14ac:dyDescent="0.25">
      <c r="A128" s="4">
        <f>IFERROR(VLOOKUP(B128,'[1]DADOS (OCULTAR)'!$Q$3:$S$136,3,0),"")</f>
        <v>9039744002723</v>
      </c>
      <c r="B128" s="5" t="s">
        <v>9</v>
      </c>
      <c r="C128" s="6">
        <v>26332878000118</v>
      </c>
      <c r="D128" s="7" t="s">
        <v>365</v>
      </c>
      <c r="E128" s="8" t="s">
        <v>355</v>
      </c>
      <c r="F128" s="9">
        <v>44823</v>
      </c>
      <c r="G128" s="9" t="s">
        <v>12</v>
      </c>
      <c r="H128" s="12">
        <v>18470.98</v>
      </c>
      <c r="I128" s="11" t="s">
        <v>366</v>
      </c>
    </row>
    <row r="129" spans="1:9" ht="20.25" customHeight="1" x14ac:dyDescent="0.25">
      <c r="A129" s="4">
        <f>IFERROR(VLOOKUP(B129,'[1]DADOS (OCULTAR)'!$Q$3:$S$136,3,0),"")</f>
        <v>9039744002723</v>
      </c>
      <c r="B129" s="5" t="s">
        <v>9</v>
      </c>
      <c r="C129" s="6">
        <v>30769219000110</v>
      </c>
      <c r="D129" s="7" t="s">
        <v>367</v>
      </c>
      <c r="E129" s="8" t="s">
        <v>368</v>
      </c>
      <c r="F129" s="9">
        <v>45371</v>
      </c>
      <c r="G129" s="9" t="s">
        <v>12</v>
      </c>
      <c r="H129" s="12">
        <v>0</v>
      </c>
      <c r="I129" s="11" t="s">
        <v>369</v>
      </c>
    </row>
    <row r="130" spans="1:9" ht="20.25" customHeight="1" x14ac:dyDescent="0.25">
      <c r="A130" s="4">
        <f>IFERROR(VLOOKUP(B130,'[1]DADOS (OCULTAR)'!$Q$3:$S$136,3,0),"")</f>
        <v>9039744002723</v>
      </c>
      <c r="B130" s="5" t="s">
        <v>9</v>
      </c>
      <c r="C130" s="6">
        <v>46560147000137</v>
      </c>
      <c r="D130" s="7" t="s">
        <v>370</v>
      </c>
      <c r="E130" s="8" t="s">
        <v>355</v>
      </c>
      <c r="F130" s="9">
        <v>45107</v>
      </c>
      <c r="G130" s="9" t="s">
        <v>12</v>
      </c>
      <c r="H130" s="12">
        <v>7173.26</v>
      </c>
      <c r="I130" s="11" t="s">
        <v>371</v>
      </c>
    </row>
    <row r="131" spans="1:9" ht="20.25" customHeight="1" x14ac:dyDescent="0.25">
      <c r="A131" s="4">
        <f>IFERROR(VLOOKUP(B131,'[1]DADOS (OCULTAR)'!$Q$3:$S$136,3,0),"")</f>
        <v>9039744002723</v>
      </c>
      <c r="B131" s="5" t="s">
        <v>9</v>
      </c>
      <c r="C131" s="6">
        <v>24881506000115</v>
      </c>
      <c r="D131" s="7" t="s">
        <v>372</v>
      </c>
      <c r="E131" s="8" t="s">
        <v>373</v>
      </c>
      <c r="F131" s="9">
        <v>44761</v>
      </c>
      <c r="G131" s="9" t="s">
        <v>12</v>
      </c>
      <c r="H131" s="12">
        <v>23016.5</v>
      </c>
      <c r="I131" s="11" t="s">
        <v>374</v>
      </c>
    </row>
    <row r="132" spans="1:9" ht="20.25" customHeight="1" x14ac:dyDescent="0.25">
      <c r="A132" s="4">
        <f>IFERROR(VLOOKUP(B132,'[1]DADOS (OCULTAR)'!$Q$3:$S$136,3,0),"")</f>
        <v>9039744002723</v>
      </c>
      <c r="B132" s="5" t="s">
        <v>9</v>
      </c>
      <c r="C132" s="6">
        <v>37438418000195</v>
      </c>
      <c r="D132" s="7" t="s">
        <v>375</v>
      </c>
      <c r="E132" s="8" t="s">
        <v>376</v>
      </c>
      <c r="F132" s="9">
        <v>45299</v>
      </c>
      <c r="G132" s="9" t="s">
        <v>12</v>
      </c>
      <c r="H132" s="12">
        <v>0</v>
      </c>
      <c r="I132" s="11" t="s">
        <v>377</v>
      </c>
    </row>
    <row r="133" spans="1:9" ht="20.25" customHeight="1" x14ac:dyDescent="0.25">
      <c r="A133" s="4">
        <f>IFERROR(VLOOKUP(B133,'[1]DADOS (OCULTAR)'!$Q$3:$S$136,3,0),"")</f>
        <v>9039744002723</v>
      </c>
      <c r="B133" s="5" t="s">
        <v>9</v>
      </c>
      <c r="C133" s="6">
        <v>29932922000119</v>
      </c>
      <c r="D133" s="7" t="s">
        <v>378</v>
      </c>
      <c r="E133" s="8" t="s">
        <v>379</v>
      </c>
      <c r="F133" s="9">
        <v>45168</v>
      </c>
      <c r="G133" s="9" t="s">
        <v>12</v>
      </c>
      <c r="H133" s="12">
        <v>0</v>
      </c>
      <c r="I133" s="11" t="s">
        <v>380</v>
      </c>
    </row>
    <row r="134" spans="1:9" ht="20.25" customHeight="1" x14ac:dyDescent="0.25">
      <c r="A134" s="4">
        <f>IFERROR(VLOOKUP(B134,'[1]DADOS (OCULTAR)'!$Q$3:$S$136,3,0),"")</f>
        <v>9039744002723</v>
      </c>
      <c r="B134" s="5" t="s">
        <v>9</v>
      </c>
      <c r="C134" s="6">
        <v>49159260000101</v>
      </c>
      <c r="D134" s="7" t="s">
        <v>381</v>
      </c>
      <c r="E134" s="8" t="s">
        <v>382</v>
      </c>
      <c r="F134" s="9">
        <v>45295</v>
      </c>
      <c r="G134" s="9" t="s">
        <v>12</v>
      </c>
      <c r="H134" s="12">
        <v>554153.85</v>
      </c>
      <c r="I134" s="11" t="s">
        <v>383</v>
      </c>
    </row>
    <row r="135" spans="1:9" ht="20.25" customHeight="1" x14ac:dyDescent="0.25">
      <c r="A135" s="4">
        <f>IFERROR(VLOOKUP(B135,'[1]DADOS (OCULTAR)'!$Q$3:$S$136,3,0),"")</f>
        <v>9039744002723</v>
      </c>
      <c r="B135" s="5" t="s">
        <v>9</v>
      </c>
      <c r="C135" s="6">
        <v>45514287000106</v>
      </c>
      <c r="D135" s="7" t="s">
        <v>384</v>
      </c>
      <c r="E135" s="8" t="s">
        <v>180</v>
      </c>
      <c r="F135" s="9">
        <v>44774</v>
      </c>
      <c r="G135" s="9" t="s">
        <v>12</v>
      </c>
      <c r="H135" s="12">
        <v>42805.5</v>
      </c>
      <c r="I135" s="11" t="s">
        <v>385</v>
      </c>
    </row>
    <row r="136" spans="1:9" ht="20.25" customHeight="1" x14ac:dyDescent="0.25">
      <c r="A136" s="4">
        <f>IFERROR(VLOOKUP(B136,'[1]DADOS (OCULTAR)'!$Q$3:$S$136,3,0),"")</f>
        <v>9039744002723</v>
      </c>
      <c r="B136" s="5" t="s">
        <v>9</v>
      </c>
      <c r="C136" s="6">
        <v>13370698000189</v>
      </c>
      <c r="D136" s="7" t="s">
        <v>386</v>
      </c>
      <c r="E136" s="8" t="s">
        <v>387</v>
      </c>
      <c r="F136" s="9">
        <v>45296</v>
      </c>
      <c r="G136" s="9" t="s">
        <v>12</v>
      </c>
      <c r="H136" s="12">
        <v>12768</v>
      </c>
      <c r="I136" s="11" t="s">
        <v>388</v>
      </c>
    </row>
    <row r="137" spans="1:9" ht="20.25" customHeight="1" x14ac:dyDescent="0.25">
      <c r="A137" s="4">
        <f>IFERROR(VLOOKUP(B137,'[1]DADOS (OCULTAR)'!$Q$3:$S$136,3,0),"")</f>
        <v>9039744002723</v>
      </c>
      <c r="B137" s="5" t="s">
        <v>9</v>
      </c>
      <c r="C137" s="6">
        <v>92306257000780</v>
      </c>
      <c r="D137" s="7" t="s">
        <v>389</v>
      </c>
      <c r="E137" s="8" t="s">
        <v>390</v>
      </c>
      <c r="F137" s="9">
        <v>44743</v>
      </c>
      <c r="G137" s="9" t="s">
        <v>12</v>
      </c>
      <c r="H137" s="12">
        <v>60333.17</v>
      </c>
      <c r="I137" s="11" t="s">
        <v>391</v>
      </c>
    </row>
    <row r="138" spans="1:9" ht="20.25" customHeight="1" x14ac:dyDescent="0.25">
      <c r="A138" s="4">
        <f>IFERROR(VLOOKUP(B138,'[1]DADOS (OCULTAR)'!$Q$3:$S$136,3,0),"")</f>
        <v>9039744002723</v>
      </c>
      <c r="B138" s="5" t="s">
        <v>9</v>
      </c>
      <c r="C138" s="6">
        <v>3124977000109</v>
      </c>
      <c r="D138" s="7" t="s">
        <v>392</v>
      </c>
      <c r="E138" s="8" t="s">
        <v>393</v>
      </c>
      <c r="F138" s="9">
        <v>45260</v>
      </c>
      <c r="G138" s="9" t="s">
        <v>12</v>
      </c>
      <c r="H138" s="12">
        <v>64736.4</v>
      </c>
      <c r="I138" s="11" t="s">
        <v>394</v>
      </c>
    </row>
    <row r="139" spans="1:9" ht="20.25" customHeight="1" x14ac:dyDescent="0.25">
      <c r="A139" s="4">
        <f>IFERROR(VLOOKUP(B139,'[1]DADOS (OCULTAR)'!$Q$3:$S$136,3,0),"")</f>
        <v>9039744002723</v>
      </c>
      <c r="B139" s="5" t="s">
        <v>9</v>
      </c>
      <c r="C139" s="6">
        <v>6980064004846</v>
      </c>
      <c r="D139" s="7" t="s">
        <v>395</v>
      </c>
      <c r="E139" s="8" t="s">
        <v>396</v>
      </c>
      <c r="F139" s="9">
        <v>42233</v>
      </c>
      <c r="G139" s="9" t="s">
        <v>12</v>
      </c>
      <c r="H139" s="12">
        <v>35277.08</v>
      </c>
      <c r="I139" s="11" t="s">
        <v>397</v>
      </c>
    </row>
    <row r="140" spans="1:9" ht="20.25" customHeight="1" x14ac:dyDescent="0.25">
      <c r="A140" s="4">
        <f>IFERROR(VLOOKUP(B140,'[1]DADOS (OCULTAR)'!$Q$3:$S$136,3,0),"")</f>
        <v>9039744002723</v>
      </c>
      <c r="B140" s="5" t="s">
        <v>9</v>
      </c>
      <c r="C140" s="6">
        <v>46512465000122</v>
      </c>
      <c r="D140" s="7" t="s">
        <v>398</v>
      </c>
      <c r="E140" s="8" t="s">
        <v>399</v>
      </c>
      <c r="F140" s="9">
        <v>44805</v>
      </c>
      <c r="G140" s="9">
        <v>44896</v>
      </c>
      <c r="H140" s="12">
        <v>400</v>
      </c>
      <c r="I140" s="11" t="s">
        <v>400</v>
      </c>
    </row>
    <row r="141" spans="1:9" ht="20.25" customHeight="1" x14ac:dyDescent="0.25">
      <c r="A141" s="4">
        <f>IFERROR(VLOOKUP(B141,'[1]DADOS (OCULTAR)'!$Q$3:$S$136,3,0),"")</f>
        <v>9039744002723</v>
      </c>
      <c r="B141" s="5" t="s">
        <v>9</v>
      </c>
      <c r="C141" s="6">
        <v>29553452000182</v>
      </c>
      <c r="D141" s="7" t="s">
        <v>401</v>
      </c>
      <c r="E141" s="8" t="s">
        <v>402</v>
      </c>
      <c r="F141" s="9">
        <v>45173</v>
      </c>
      <c r="G141" s="9" t="s">
        <v>12</v>
      </c>
      <c r="H141" s="12">
        <v>8645.2000000000007</v>
      </c>
      <c r="I141" s="11" t="s">
        <v>403</v>
      </c>
    </row>
    <row r="142" spans="1:9" ht="20.25" customHeight="1" x14ac:dyDescent="0.25">
      <c r="A142" s="4">
        <f>IFERROR(VLOOKUP(B142,'[1]DADOS (OCULTAR)'!$Q$3:$S$136,3,0),"")</f>
        <v>9039744002723</v>
      </c>
      <c r="B142" s="5" t="s">
        <v>9</v>
      </c>
      <c r="C142" s="6">
        <v>3912133000122</v>
      </c>
      <c r="D142" s="7" t="s">
        <v>404</v>
      </c>
      <c r="E142" s="8" t="s">
        <v>405</v>
      </c>
      <c r="F142" s="9">
        <v>45194</v>
      </c>
      <c r="G142" s="9">
        <v>45199</v>
      </c>
      <c r="H142" s="12">
        <v>96079.46</v>
      </c>
      <c r="I142" s="11" t="s">
        <v>406</v>
      </c>
    </row>
    <row r="143" spans="1:9" ht="20.25" customHeight="1" x14ac:dyDescent="0.25">
      <c r="A143" s="4">
        <f>IFERROR(VLOOKUP(B143,'[1]DADOS (OCULTAR)'!$Q$3:$S$136,3,0),"")</f>
        <v>9039744002723</v>
      </c>
      <c r="B143" s="5" t="s">
        <v>9</v>
      </c>
      <c r="C143" s="6">
        <v>51840831000102</v>
      </c>
      <c r="D143" s="7" t="s">
        <v>407</v>
      </c>
      <c r="E143" s="8" t="s">
        <v>408</v>
      </c>
      <c r="F143" s="9">
        <v>45223</v>
      </c>
      <c r="G143" s="9" t="s">
        <v>12</v>
      </c>
      <c r="H143" s="12">
        <v>474019.27</v>
      </c>
      <c r="I143" s="11" t="s">
        <v>409</v>
      </c>
    </row>
    <row r="144" spans="1:9" ht="20.25" customHeight="1" x14ac:dyDescent="0.25">
      <c r="A144" s="4">
        <f>IFERROR(VLOOKUP(B144,'[1]DADOS (OCULTAR)'!$Q$3:$S$136,3,0),"")</f>
        <v>9039744002723</v>
      </c>
      <c r="B144" s="5" t="s">
        <v>9</v>
      </c>
      <c r="C144" s="6">
        <v>15321807000101</v>
      </c>
      <c r="D144" s="7" t="s">
        <v>410</v>
      </c>
      <c r="E144" s="8" t="s">
        <v>411</v>
      </c>
      <c r="F144" s="9">
        <v>44812</v>
      </c>
      <c r="G144" s="9" t="s">
        <v>12</v>
      </c>
      <c r="H144" s="12">
        <v>128629.9</v>
      </c>
      <c r="I144" s="11" t="s">
        <v>412</v>
      </c>
    </row>
    <row r="145" spans="1:9" ht="20.25" customHeight="1" x14ac:dyDescent="0.25">
      <c r="A145" s="4">
        <f>IFERROR(VLOOKUP(B145,'[1]DADOS (OCULTAR)'!$Q$3:$S$136,3,0),"")</f>
        <v>9039744002723</v>
      </c>
      <c r="B145" s="5" t="s">
        <v>9</v>
      </c>
      <c r="C145" s="6">
        <v>2512303000119</v>
      </c>
      <c r="D145" s="7" t="s">
        <v>413</v>
      </c>
      <c r="E145" s="8" t="s">
        <v>414</v>
      </c>
      <c r="F145" s="9">
        <v>44795</v>
      </c>
      <c r="G145" s="9" t="s">
        <v>12</v>
      </c>
      <c r="H145" s="12">
        <v>15037.92</v>
      </c>
      <c r="I145" s="11" t="s">
        <v>415</v>
      </c>
    </row>
    <row r="146" spans="1:9" ht="20.25" customHeight="1" x14ac:dyDescent="0.25">
      <c r="A146" s="4">
        <f>IFERROR(VLOOKUP(B146,'[1]DADOS (OCULTAR)'!$Q$3:$S$136,3,0),"")</f>
        <v>9039744002723</v>
      </c>
      <c r="B146" s="5" t="s">
        <v>9</v>
      </c>
      <c r="C146" s="6">
        <v>52308726000190</v>
      </c>
      <c r="D146" s="7" t="s">
        <v>416</v>
      </c>
      <c r="E146" s="8" t="s">
        <v>156</v>
      </c>
      <c r="F146" s="9">
        <v>45429</v>
      </c>
      <c r="G146" s="9" t="s">
        <v>12</v>
      </c>
      <c r="H146" s="12">
        <v>0</v>
      </c>
      <c r="I146" s="11" t="s">
        <v>417</v>
      </c>
    </row>
    <row r="147" spans="1:9" ht="20.25" customHeight="1" x14ac:dyDescent="0.25">
      <c r="A147" s="4">
        <f>IFERROR(VLOOKUP(B147,'[1]DADOS (OCULTAR)'!$Q$3:$S$136,3,0),"")</f>
        <v>9039744002723</v>
      </c>
      <c r="B147" s="5" t="s">
        <v>9</v>
      </c>
      <c r="C147" s="6">
        <v>41124517000170</v>
      </c>
      <c r="D147" s="7" t="s">
        <v>418</v>
      </c>
      <c r="E147" s="8" t="s">
        <v>232</v>
      </c>
      <c r="F147" s="9">
        <v>44778</v>
      </c>
      <c r="G147" s="9" t="s">
        <v>12</v>
      </c>
      <c r="H147" s="12">
        <v>22013.78</v>
      </c>
      <c r="I147" s="11" t="s">
        <v>419</v>
      </c>
    </row>
    <row r="148" spans="1:9" ht="20.25" customHeight="1" x14ac:dyDescent="0.25">
      <c r="A148" s="4">
        <f>IFERROR(VLOOKUP(B148,'[1]DADOS (OCULTAR)'!$Q$3:$S$136,3,0),"")</f>
        <v>9039744002723</v>
      </c>
      <c r="B148" s="5" t="s">
        <v>9</v>
      </c>
      <c r="C148" s="6">
        <v>49158362000102</v>
      </c>
      <c r="D148" s="7" t="s">
        <v>420</v>
      </c>
      <c r="E148" s="8" t="s">
        <v>421</v>
      </c>
      <c r="F148" s="9">
        <v>45006</v>
      </c>
      <c r="G148" s="9" t="s">
        <v>12</v>
      </c>
      <c r="H148" s="12">
        <v>28615.65</v>
      </c>
      <c r="I148" s="11" t="s">
        <v>422</v>
      </c>
    </row>
    <row r="149" spans="1:9" ht="20.25" customHeight="1" x14ac:dyDescent="0.25">
      <c r="A149" s="4">
        <f>IFERROR(VLOOKUP(B149,'[1]DADOS (OCULTAR)'!$Q$3:$S$136,3,0),"")</f>
        <v>9039744002723</v>
      </c>
      <c r="B149" s="5" t="s">
        <v>9</v>
      </c>
      <c r="C149" s="6">
        <v>49158362000102</v>
      </c>
      <c r="D149" s="7" t="s">
        <v>420</v>
      </c>
      <c r="E149" s="8" t="s">
        <v>421</v>
      </c>
      <c r="F149" s="9">
        <v>45275</v>
      </c>
      <c r="G149" s="9" t="s">
        <v>12</v>
      </c>
      <c r="H149" s="12">
        <v>28615.65</v>
      </c>
      <c r="I149" s="11" t="s">
        <v>423</v>
      </c>
    </row>
    <row r="150" spans="1:9" ht="20.25" customHeight="1" x14ac:dyDescent="0.25">
      <c r="A150" s="4">
        <f>IFERROR(VLOOKUP(B150,'[1]DADOS (OCULTAR)'!$Q$3:$S$136,3,0),"")</f>
        <v>9039744002723</v>
      </c>
      <c r="B150" s="5" t="s">
        <v>9</v>
      </c>
      <c r="C150" s="6">
        <v>39725332000179</v>
      </c>
      <c r="D150" s="7" t="s">
        <v>424</v>
      </c>
      <c r="E150" s="8" t="s">
        <v>425</v>
      </c>
      <c r="F150" s="9">
        <v>44915</v>
      </c>
      <c r="G150" s="9" t="s">
        <v>12</v>
      </c>
      <c r="H150" s="12">
        <v>43040</v>
      </c>
      <c r="I150" s="11" t="s">
        <v>426</v>
      </c>
    </row>
    <row r="151" spans="1:9" ht="20.25" customHeight="1" x14ac:dyDescent="0.25">
      <c r="A151" s="4">
        <f>IFERROR(VLOOKUP(B151,'[1]DADOS (OCULTAR)'!$Q$3:$S$136,3,0),"")</f>
        <v>9039744002723</v>
      </c>
      <c r="B151" s="5" t="s">
        <v>9</v>
      </c>
      <c r="C151" s="6">
        <v>3088114000123</v>
      </c>
      <c r="D151" s="7" t="s">
        <v>427</v>
      </c>
      <c r="E151" s="8" t="s">
        <v>428</v>
      </c>
      <c r="F151" s="9">
        <v>44791</v>
      </c>
      <c r="G151" s="9">
        <v>44835</v>
      </c>
      <c r="H151" s="12">
        <v>52440</v>
      </c>
      <c r="I151" s="11" t="s">
        <v>429</v>
      </c>
    </row>
    <row r="152" spans="1:9" ht="20.25" customHeight="1" x14ac:dyDescent="0.25">
      <c r="A152" s="4">
        <f>IFERROR(VLOOKUP(B152,'[1]DADOS (OCULTAR)'!$Q$3:$S$136,3,0),"")</f>
        <v>9039744002723</v>
      </c>
      <c r="B152" s="5" t="s">
        <v>9</v>
      </c>
      <c r="C152" s="6">
        <v>3088114000123</v>
      </c>
      <c r="D152" s="7" t="s">
        <v>427</v>
      </c>
      <c r="E152" s="8" t="s">
        <v>428</v>
      </c>
      <c r="F152" s="9">
        <v>44993</v>
      </c>
      <c r="G152" s="9" t="s">
        <v>12</v>
      </c>
      <c r="H152" s="12">
        <v>52440</v>
      </c>
      <c r="I152" s="11" t="s">
        <v>430</v>
      </c>
    </row>
    <row r="153" spans="1:9" ht="20.25" customHeight="1" x14ac:dyDescent="0.25">
      <c r="A153" s="4">
        <f>IFERROR(VLOOKUP(B153,'[1]DADOS (OCULTAR)'!$Q$3:$S$136,3,0),"")</f>
        <v>9039744002723</v>
      </c>
      <c r="B153" s="5" t="s">
        <v>9</v>
      </c>
      <c r="C153" s="6">
        <v>28760293000124</v>
      </c>
      <c r="D153" s="7" t="s">
        <v>431</v>
      </c>
      <c r="E153" s="8" t="s">
        <v>432</v>
      </c>
      <c r="F153" s="9">
        <v>44921</v>
      </c>
      <c r="G153" s="9" t="s">
        <v>12</v>
      </c>
      <c r="H153" s="12">
        <v>4400</v>
      </c>
      <c r="I153" s="11" t="s">
        <v>433</v>
      </c>
    </row>
    <row r="154" spans="1:9" ht="20.25" customHeight="1" x14ac:dyDescent="0.25">
      <c r="A154" s="4">
        <f>IFERROR(VLOOKUP(B154,'[1]DADOS (OCULTAR)'!$Q$3:$S$136,3,0),"")</f>
        <v>9039744002723</v>
      </c>
      <c r="B154" s="5" t="s">
        <v>9</v>
      </c>
      <c r="C154" s="6">
        <v>49158209000177</v>
      </c>
      <c r="D154" s="7" t="s">
        <v>434</v>
      </c>
      <c r="E154" s="8" t="s">
        <v>435</v>
      </c>
      <c r="F154" s="9">
        <v>45275</v>
      </c>
      <c r="G154" s="9" t="s">
        <v>12</v>
      </c>
      <c r="H154" s="12">
        <v>270486.03999999998</v>
      </c>
      <c r="I154" s="11" t="s">
        <v>436</v>
      </c>
    </row>
    <row r="155" spans="1:9" ht="20.25" customHeight="1" x14ac:dyDescent="0.25">
      <c r="A155" s="4">
        <f>IFERROR(VLOOKUP(B155,'[1]DADOS (OCULTAR)'!$Q$3:$S$136,3,0),"")</f>
        <v>9039744002723</v>
      </c>
      <c r="B155" s="5" t="s">
        <v>9</v>
      </c>
      <c r="C155" s="6">
        <v>11529351000100</v>
      </c>
      <c r="D155" s="7" t="s">
        <v>437</v>
      </c>
      <c r="E155" s="8" t="s">
        <v>438</v>
      </c>
      <c r="F155" s="9">
        <v>44791</v>
      </c>
      <c r="G155" s="9">
        <v>44835</v>
      </c>
      <c r="H155" s="12">
        <v>11758.06</v>
      </c>
      <c r="I155" s="11" t="s">
        <v>439</v>
      </c>
    </row>
    <row r="156" spans="1:9" ht="20.25" customHeight="1" x14ac:dyDescent="0.25">
      <c r="A156" s="4">
        <f>IFERROR(VLOOKUP(B156,'[1]DADOS (OCULTAR)'!$Q$3:$S$136,3,0),"")</f>
        <v>9039744002723</v>
      </c>
      <c r="B156" s="5" t="s">
        <v>9</v>
      </c>
      <c r="C156" s="6">
        <v>11529351000100</v>
      </c>
      <c r="D156" s="7" t="s">
        <v>437</v>
      </c>
      <c r="E156" s="8" t="s">
        <v>438</v>
      </c>
      <c r="F156" s="9">
        <v>45061</v>
      </c>
      <c r="G156" s="9" t="s">
        <v>12</v>
      </c>
      <c r="H156" s="12">
        <v>11758.06</v>
      </c>
      <c r="I156" s="11" t="s">
        <v>440</v>
      </c>
    </row>
    <row r="157" spans="1:9" ht="20.25" customHeight="1" x14ac:dyDescent="0.25">
      <c r="A157" s="4">
        <f>IFERROR(VLOOKUP(B157,'[1]DADOS (OCULTAR)'!$Q$3:$S$136,3,0),"")</f>
        <v>9039744002723</v>
      </c>
      <c r="B157" s="5" t="s">
        <v>9</v>
      </c>
      <c r="C157" s="6">
        <v>42529464000130</v>
      </c>
      <c r="D157" s="7" t="s">
        <v>441</v>
      </c>
      <c r="E157" s="8" t="s">
        <v>156</v>
      </c>
      <c r="F157" s="9">
        <v>45107</v>
      </c>
      <c r="G157" s="9" t="s">
        <v>12</v>
      </c>
      <c r="H157" s="12">
        <v>6519.27</v>
      </c>
      <c r="I157" s="11" t="s">
        <v>442</v>
      </c>
    </row>
    <row r="158" spans="1:9" ht="20.25" customHeight="1" x14ac:dyDescent="0.25">
      <c r="A158" s="4">
        <f>IFERROR(VLOOKUP(B158,'[1]DADOS (OCULTAR)'!$Q$3:$S$136,3,0),"")</f>
        <v>9039744002723</v>
      </c>
      <c r="B158" s="5" t="s">
        <v>9</v>
      </c>
      <c r="C158" s="6">
        <v>58295213002383</v>
      </c>
      <c r="D158" s="7" t="s">
        <v>443</v>
      </c>
      <c r="E158" s="8" t="s">
        <v>444</v>
      </c>
      <c r="F158" s="9">
        <v>44797</v>
      </c>
      <c r="G158" s="9">
        <v>44926</v>
      </c>
      <c r="H158" s="12">
        <v>35362.629999999997</v>
      </c>
      <c r="I158" s="11" t="s">
        <v>445</v>
      </c>
    </row>
    <row r="159" spans="1:9" ht="20.25" customHeight="1" x14ac:dyDescent="0.25">
      <c r="A159" s="4">
        <f>IFERROR(VLOOKUP(B159,'[1]DADOS (OCULTAR)'!$Q$3:$S$136,3,0),"")</f>
        <v>9039744002723</v>
      </c>
      <c r="B159" s="5" t="s">
        <v>9</v>
      </c>
      <c r="C159" s="6">
        <v>58295213002383</v>
      </c>
      <c r="D159" s="7" t="s">
        <v>443</v>
      </c>
      <c r="E159" s="8" t="s">
        <v>444</v>
      </c>
      <c r="F159" s="9">
        <v>44882</v>
      </c>
      <c r="G159" s="9" t="s">
        <v>12</v>
      </c>
      <c r="H159" s="12">
        <v>35362.629999999997</v>
      </c>
      <c r="I159" s="11" t="s">
        <v>446</v>
      </c>
    </row>
    <row r="160" spans="1:9" ht="20.25" customHeight="1" x14ac:dyDescent="0.25">
      <c r="A160" s="4">
        <f>IFERROR(VLOOKUP(B160,'[1]DADOS (OCULTAR)'!$Q$3:$S$136,3,0),"")</f>
        <v>9039744002723</v>
      </c>
      <c r="B160" s="5" t="s">
        <v>9</v>
      </c>
      <c r="C160" s="6">
        <v>58295213002383</v>
      </c>
      <c r="D160" s="7" t="s">
        <v>443</v>
      </c>
      <c r="E160" s="8" t="s">
        <v>444</v>
      </c>
      <c r="F160" s="9">
        <v>44985</v>
      </c>
      <c r="G160" s="9">
        <v>45291</v>
      </c>
      <c r="H160" s="12">
        <v>163334.15</v>
      </c>
      <c r="I160" s="11" t="s">
        <v>447</v>
      </c>
    </row>
    <row r="161" spans="1:9" ht="20.25" customHeight="1" x14ac:dyDescent="0.25">
      <c r="A161" s="4">
        <f>IFERROR(VLOOKUP(B161,'[1]DADOS (OCULTAR)'!$Q$3:$S$136,3,0),"")</f>
        <v>9039744002723</v>
      </c>
      <c r="B161" s="5" t="s">
        <v>9</v>
      </c>
      <c r="C161" s="6">
        <v>58295213002383</v>
      </c>
      <c r="D161" s="7" t="s">
        <v>443</v>
      </c>
      <c r="E161" s="8" t="s">
        <v>444</v>
      </c>
      <c r="F161" s="9">
        <v>45299</v>
      </c>
      <c r="G161" s="9" t="s">
        <v>12</v>
      </c>
      <c r="H161" s="12">
        <v>0</v>
      </c>
      <c r="I161" s="11" t="s">
        <v>448</v>
      </c>
    </row>
    <row r="162" spans="1:9" ht="20.25" customHeight="1" x14ac:dyDescent="0.25">
      <c r="A162" s="4">
        <f>IFERROR(VLOOKUP(B162,'[1]DADOS (OCULTAR)'!$Q$3:$S$136,3,0),"")</f>
        <v>9039744002723</v>
      </c>
      <c r="B162" s="5" t="s">
        <v>9</v>
      </c>
      <c r="C162" s="6">
        <v>10779162000123</v>
      </c>
      <c r="D162" s="7" t="s">
        <v>449</v>
      </c>
      <c r="E162" s="8" t="s">
        <v>450</v>
      </c>
      <c r="F162" s="9">
        <v>45348</v>
      </c>
      <c r="G162" s="9" t="s">
        <v>12</v>
      </c>
      <c r="H162" s="12">
        <v>0</v>
      </c>
      <c r="I162" s="11" t="s">
        <v>451</v>
      </c>
    </row>
    <row r="163" spans="1:9" ht="20.25" customHeight="1" x14ac:dyDescent="0.25">
      <c r="A163" s="4">
        <f>IFERROR(VLOOKUP(B163,'[1]DADOS (OCULTAR)'!$Q$3:$S$136,3,0),"")</f>
        <v>9039744002723</v>
      </c>
      <c r="B163" s="5" t="s">
        <v>9</v>
      </c>
      <c r="C163" s="6">
        <v>58921792000117</v>
      </c>
      <c r="D163" s="7" t="s">
        <v>452</v>
      </c>
      <c r="E163" s="8" t="s">
        <v>453</v>
      </c>
      <c r="F163" s="9">
        <v>44862</v>
      </c>
      <c r="G163" s="9" t="s">
        <v>12</v>
      </c>
      <c r="H163" s="12">
        <v>3153.56</v>
      </c>
      <c r="I163" s="11" t="s">
        <v>454</v>
      </c>
    </row>
    <row r="164" spans="1:9" ht="20.25" customHeight="1" x14ac:dyDescent="0.25">
      <c r="A164" s="4">
        <f>IFERROR(VLOOKUP(B164,'[1]DADOS (OCULTAR)'!$Q$3:$S$136,3,0),"")</f>
        <v>9039744002723</v>
      </c>
      <c r="B164" s="5" t="s">
        <v>9</v>
      </c>
      <c r="C164" s="6">
        <v>58921792000117</v>
      </c>
      <c r="D164" s="7" t="s">
        <v>452</v>
      </c>
      <c r="E164" s="8" t="s">
        <v>453</v>
      </c>
      <c r="F164" s="9">
        <v>45362</v>
      </c>
      <c r="G164" s="9" t="s">
        <v>12</v>
      </c>
      <c r="H164" s="12">
        <v>57876.36</v>
      </c>
      <c r="I164" s="11" t="s">
        <v>455</v>
      </c>
    </row>
    <row r="165" spans="1:9" ht="20.25" customHeight="1" x14ac:dyDescent="0.25">
      <c r="A165" s="4">
        <f>IFERROR(VLOOKUP(B165,'[1]DADOS (OCULTAR)'!$Q$3:$S$136,3,0),"")</f>
        <v>9039744002723</v>
      </c>
      <c r="B165" s="5" t="s">
        <v>9</v>
      </c>
      <c r="C165" s="6">
        <v>40440176000189</v>
      </c>
      <c r="D165" s="7" t="s">
        <v>456</v>
      </c>
      <c r="E165" s="8" t="s">
        <v>355</v>
      </c>
      <c r="F165" s="9">
        <v>45140</v>
      </c>
      <c r="G165" s="9" t="s">
        <v>12</v>
      </c>
      <c r="H165" s="12">
        <v>0</v>
      </c>
      <c r="I165" s="11" t="s">
        <v>457</v>
      </c>
    </row>
    <row r="166" spans="1:9" ht="20.25" customHeight="1" x14ac:dyDescent="0.25">
      <c r="A166" s="4">
        <f>IFERROR(VLOOKUP(B166,'[1]DADOS (OCULTAR)'!$Q$3:$S$136,3,0),"")</f>
        <v>9039744002723</v>
      </c>
      <c r="B166" s="5" t="s">
        <v>9</v>
      </c>
      <c r="C166" s="6">
        <v>40440176000189</v>
      </c>
      <c r="D166" s="7" t="s">
        <v>456</v>
      </c>
      <c r="E166" s="8" t="s">
        <v>355</v>
      </c>
      <c r="F166" s="9">
        <v>45197</v>
      </c>
      <c r="G166" s="9">
        <v>45197</v>
      </c>
      <c r="H166" s="12">
        <v>0</v>
      </c>
      <c r="I166" s="11" t="s">
        <v>458</v>
      </c>
    </row>
    <row r="167" spans="1:9" ht="20.25" customHeight="1" x14ac:dyDescent="0.25">
      <c r="A167" s="4">
        <f>IFERROR(VLOOKUP(B167,'[1]DADOS (OCULTAR)'!$Q$3:$S$136,3,0),"")</f>
        <v>9039744002723</v>
      </c>
      <c r="B167" s="5" t="s">
        <v>9</v>
      </c>
      <c r="C167" s="6">
        <v>42005056000189</v>
      </c>
      <c r="D167" s="7" t="s">
        <v>459</v>
      </c>
      <c r="E167" s="8" t="s">
        <v>460</v>
      </c>
      <c r="F167" s="9">
        <v>44784</v>
      </c>
      <c r="G167" s="9" t="s">
        <v>12</v>
      </c>
      <c r="H167" s="12">
        <v>70564.2</v>
      </c>
      <c r="I167" s="11" t="s">
        <v>461</v>
      </c>
    </row>
    <row r="168" spans="1:9" ht="20.25" customHeight="1" x14ac:dyDescent="0.25">
      <c r="A168" s="4">
        <f>IFERROR(VLOOKUP(B168,'[1]DADOS (OCULTAR)'!$Q$3:$S$136,3,0),"")</f>
        <v>9039744002723</v>
      </c>
      <c r="B168" s="5" t="s">
        <v>9</v>
      </c>
      <c r="C168" s="6">
        <v>43644880000141</v>
      </c>
      <c r="D168" s="7" t="s">
        <v>462</v>
      </c>
      <c r="E168" s="8" t="s">
        <v>156</v>
      </c>
      <c r="F168" s="9">
        <v>45107</v>
      </c>
      <c r="G168" s="9" t="s">
        <v>12</v>
      </c>
      <c r="H168" s="12">
        <v>4889.46</v>
      </c>
      <c r="I168" s="11" t="s">
        <v>463</v>
      </c>
    </row>
    <row r="169" spans="1:9" ht="20.25" customHeight="1" x14ac:dyDescent="0.25">
      <c r="A169" s="4">
        <f>IFERROR(VLOOKUP(B169,'[1]DADOS (OCULTAR)'!$Q$3:$S$136,3,0),"")</f>
        <v>9039744002723</v>
      </c>
      <c r="B169" s="5" t="s">
        <v>9</v>
      </c>
      <c r="C169" s="6">
        <v>39917741000177</v>
      </c>
      <c r="D169" s="7" t="s">
        <v>464</v>
      </c>
      <c r="E169" s="8" t="s">
        <v>465</v>
      </c>
      <c r="F169" s="9">
        <v>44749</v>
      </c>
      <c r="G169" s="9" t="s">
        <v>12</v>
      </c>
      <c r="H169" s="12">
        <v>9538.5499999999993</v>
      </c>
      <c r="I169" s="11" t="s">
        <v>466</v>
      </c>
    </row>
    <row r="170" spans="1:9" ht="20.25" customHeight="1" x14ac:dyDescent="0.25">
      <c r="A170" s="4">
        <f>IFERROR(VLOOKUP(B170,'[1]DADOS (OCULTAR)'!$Q$3:$S$136,3,0),"")</f>
        <v>9039744002723</v>
      </c>
      <c r="B170" s="5" t="s">
        <v>9</v>
      </c>
      <c r="C170" s="6">
        <v>87389086000174</v>
      </c>
      <c r="D170" s="7" t="s">
        <v>467</v>
      </c>
      <c r="E170" s="8" t="s">
        <v>468</v>
      </c>
      <c r="F170" s="9">
        <v>45128</v>
      </c>
      <c r="G170" s="9">
        <v>45505</v>
      </c>
      <c r="H170" s="12">
        <v>1530</v>
      </c>
      <c r="I170" s="11" t="s">
        <v>469</v>
      </c>
    </row>
    <row r="171" spans="1:9" ht="20.25" customHeight="1" x14ac:dyDescent="0.25">
      <c r="A171" s="4">
        <f>IFERROR(VLOOKUP(B171,'[1]DADOS (OCULTAR)'!$Q$3:$S$136,3,0),"")</f>
        <v>9039744002723</v>
      </c>
      <c r="B171" s="5" t="s">
        <v>9</v>
      </c>
      <c r="C171" s="6">
        <v>1699696000159</v>
      </c>
      <c r="D171" s="7" t="s">
        <v>470</v>
      </c>
      <c r="E171" s="8" t="s">
        <v>471</v>
      </c>
      <c r="F171" s="9">
        <v>44866</v>
      </c>
      <c r="G171" s="9">
        <v>44923</v>
      </c>
      <c r="H171" s="12">
        <v>686.76</v>
      </c>
      <c r="I171" s="11" t="s">
        <v>472</v>
      </c>
    </row>
    <row r="172" spans="1:9" ht="20.25" customHeight="1" x14ac:dyDescent="0.25">
      <c r="A172" s="4">
        <f>IFERROR(VLOOKUP(B172,'[1]DADOS (OCULTAR)'!$Q$3:$S$136,3,0),"")</f>
        <v>9039744002723</v>
      </c>
      <c r="B172" s="5" t="s">
        <v>9</v>
      </c>
      <c r="C172" s="6">
        <v>27208515000138</v>
      </c>
      <c r="D172" s="7" t="s">
        <v>473</v>
      </c>
      <c r="E172" s="8" t="s">
        <v>474</v>
      </c>
      <c r="F172" s="9">
        <v>45174</v>
      </c>
      <c r="G172" s="9" t="s">
        <v>12</v>
      </c>
      <c r="H172" s="12">
        <v>6262.06</v>
      </c>
      <c r="I172" s="11" t="s">
        <v>475</v>
      </c>
    </row>
    <row r="173" spans="1:9" ht="20.25" customHeight="1" x14ac:dyDescent="0.25">
      <c r="A173" s="4">
        <f>IFERROR(VLOOKUP(B173,'[1]DADOS (OCULTAR)'!$Q$3:$S$136,3,0),"")</f>
        <v>9039744002723</v>
      </c>
      <c r="B173" s="5" t="s">
        <v>9</v>
      </c>
      <c r="C173" s="6">
        <v>28870098000157</v>
      </c>
      <c r="D173" s="7" t="s">
        <v>476</v>
      </c>
      <c r="E173" s="8" t="s">
        <v>477</v>
      </c>
      <c r="F173" s="9">
        <v>45476</v>
      </c>
      <c r="G173" s="9">
        <v>45567</v>
      </c>
      <c r="H173" s="12">
        <v>1137.5</v>
      </c>
      <c r="I173" s="11" t="s">
        <v>478</v>
      </c>
    </row>
    <row r="174" spans="1:9" ht="20.25" customHeight="1" x14ac:dyDescent="0.25">
      <c r="A174" s="4">
        <f>IFERROR(VLOOKUP(B174,'[1]DADOS (OCULTAR)'!$Q$3:$S$136,3,0),"")</f>
        <v>9039744002723</v>
      </c>
      <c r="B174" s="5" t="s">
        <v>9</v>
      </c>
      <c r="C174" s="6">
        <v>10279299000119</v>
      </c>
      <c r="D174" s="7" t="s">
        <v>479</v>
      </c>
      <c r="E174" s="8" t="s">
        <v>480</v>
      </c>
      <c r="F174" s="9">
        <v>45418</v>
      </c>
      <c r="G174" s="9" t="s">
        <v>12</v>
      </c>
      <c r="H174" s="12">
        <v>480</v>
      </c>
      <c r="I174" s="11" t="s">
        <v>481</v>
      </c>
    </row>
    <row r="175" spans="1:9" ht="20.25" customHeight="1" x14ac:dyDescent="0.25">
      <c r="A175" s="4">
        <f>IFERROR(VLOOKUP(B175,'[1]DADOS (OCULTAR)'!$Q$3:$S$136,3,0),"")</f>
        <v>9039744002723</v>
      </c>
      <c r="B175" s="5" t="s">
        <v>9</v>
      </c>
      <c r="C175" s="6">
        <v>24349618000120</v>
      </c>
      <c r="D175" s="7" t="s">
        <v>482</v>
      </c>
      <c r="E175" s="8" t="s">
        <v>483</v>
      </c>
      <c r="F175" s="9">
        <v>45274</v>
      </c>
      <c r="G175" s="9">
        <v>45305</v>
      </c>
      <c r="H175" s="12">
        <v>267.68</v>
      </c>
      <c r="I175" s="11" t="s">
        <v>484</v>
      </c>
    </row>
    <row r="176" spans="1:9" ht="20.25" customHeight="1" x14ac:dyDescent="0.25">
      <c r="A176" s="4">
        <f>IFERROR(VLOOKUP(B176,'[1]DADOS (OCULTAR)'!$Q$3:$S$136,3,0),"")</f>
        <v>9039744002723</v>
      </c>
      <c r="B176" s="5" t="s">
        <v>9</v>
      </c>
      <c r="C176" s="6">
        <v>12486871000146</v>
      </c>
      <c r="D176" s="7" t="s">
        <v>485</v>
      </c>
      <c r="E176" s="8" t="s">
        <v>486</v>
      </c>
      <c r="F176" s="9">
        <v>44791</v>
      </c>
      <c r="G176" s="9">
        <v>44834</v>
      </c>
      <c r="H176" s="12">
        <v>5460</v>
      </c>
      <c r="I176" s="11" t="s">
        <v>487</v>
      </c>
    </row>
    <row r="177" spans="1:9" ht="20.25" customHeight="1" x14ac:dyDescent="0.25">
      <c r="A177" s="4">
        <f>IFERROR(VLOOKUP(B177,'[1]DADOS (OCULTAR)'!$Q$3:$S$136,3,0),"")</f>
        <v>9039744002723</v>
      </c>
      <c r="B177" s="5" t="s">
        <v>9</v>
      </c>
      <c r="C177" s="6">
        <v>48460148000135</v>
      </c>
      <c r="D177" s="7" t="s">
        <v>488</v>
      </c>
      <c r="E177" s="8" t="s">
        <v>489</v>
      </c>
      <c r="F177" s="9">
        <v>45223</v>
      </c>
      <c r="G177" s="9" t="s">
        <v>12</v>
      </c>
      <c r="H177" s="12">
        <v>0</v>
      </c>
      <c r="I177" s="11" t="s">
        <v>490</v>
      </c>
    </row>
    <row r="178" spans="1:9" ht="20.25" customHeight="1" x14ac:dyDescent="0.25">
      <c r="A178" s="4">
        <f>IFERROR(VLOOKUP(B178,'[1]DADOS (OCULTAR)'!$Q$3:$S$136,3,0),"")</f>
        <v>9039744002723</v>
      </c>
      <c r="B178" s="5" t="s">
        <v>9</v>
      </c>
      <c r="C178" s="6">
        <v>6317907000165</v>
      </c>
      <c r="D178" s="7" t="s">
        <v>491</v>
      </c>
      <c r="E178" s="8" t="s">
        <v>492</v>
      </c>
      <c r="F178" s="9">
        <v>45001</v>
      </c>
      <c r="G178" s="9" t="s">
        <v>12</v>
      </c>
      <c r="H178" s="12">
        <v>3000</v>
      </c>
      <c r="I178" s="11" t="s">
        <v>493</v>
      </c>
    </row>
    <row r="179" spans="1:9" ht="20.25" customHeight="1" x14ac:dyDescent="0.25">
      <c r="A179" s="4">
        <f>IFERROR(VLOOKUP(B179,'[1]DADOS (OCULTAR)'!$Q$3:$S$136,3,0),"")</f>
        <v>9039744002723</v>
      </c>
      <c r="B179" s="5" t="s">
        <v>9</v>
      </c>
      <c r="C179" s="6" t="s">
        <v>494</v>
      </c>
      <c r="D179" s="7" t="s">
        <v>495</v>
      </c>
      <c r="E179" s="8" t="s">
        <v>496</v>
      </c>
      <c r="F179" s="9">
        <v>45536</v>
      </c>
      <c r="G179" s="9">
        <v>45900</v>
      </c>
      <c r="H179" s="12">
        <v>1833.33</v>
      </c>
      <c r="I179" s="11" t="s">
        <v>497</v>
      </c>
    </row>
    <row r="180" spans="1:9" ht="20.25" customHeight="1" x14ac:dyDescent="0.25">
      <c r="A180" s="4">
        <f>IFERROR(VLOOKUP(B180,'[1]DADOS (OCULTAR)'!$Q$3:$S$136,3,0),"")</f>
        <v>9039744002723</v>
      </c>
      <c r="B180" s="5" t="s">
        <v>9</v>
      </c>
      <c r="C180" s="6">
        <v>43843356000108</v>
      </c>
      <c r="D180" s="7" t="s">
        <v>498</v>
      </c>
      <c r="E180" s="8" t="s">
        <v>460</v>
      </c>
      <c r="F180" s="9">
        <v>44785</v>
      </c>
      <c r="G180" s="9" t="s">
        <v>12</v>
      </c>
      <c r="H180" s="12">
        <v>22462.65</v>
      </c>
      <c r="I180" s="11" t="s">
        <v>499</v>
      </c>
    </row>
    <row r="181" spans="1:9" ht="20.25" customHeight="1" x14ac:dyDescent="0.25">
      <c r="A181" s="4">
        <f>IFERROR(VLOOKUP(B181,'[1]DADOS (OCULTAR)'!$Q$3:$S$136,3,0),"")</f>
        <v>9039744002723</v>
      </c>
      <c r="B181" s="5" t="s">
        <v>9</v>
      </c>
      <c r="C181" s="6">
        <v>9236362000150</v>
      </c>
      <c r="D181" s="7" t="s">
        <v>500</v>
      </c>
      <c r="E181" s="8" t="s">
        <v>501</v>
      </c>
      <c r="F181" s="9">
        <v>45103</v>
      </c>
      <c r="G181" s="9">
        <v>45323</v>
      </c>
      <c r="H181" s="12">
        <v>76</v>
      </c>
      <c r="I181" s="11" t="s">
        <v>502</v>
      </c>
    </row>
    <row r="182" spans="1:9" ht="20.25" customHeight="1" x14ac:dyDescent="0.25">
      <c r="A182" s="4">
        <f>IFERROR(VLOOKUP(B182,'[1]DADOS (OCULTAR)'!$Q$3:$S$136,3,0),"")</f>
        <v>9039744002723</v>
      </c>
      <c r="B182" s="5" t="s">
        <v>9</v>
      </c>
      <c r="C182" s="6">
        <v>34958308000166</v>
      </c>
      <c r="D182" s="7" t="s">
        <v>503</v>
      </c>
      <c r="E182" s="8" t="s">
        <v>504</v>
      </c>
      <c r="F182" s="9">
        <v>44925</v>
      </c>
      <c r="G182" s="9" t="s">
        <v>12</v>
      </c>
      <c r="H182" s="12">
        <v>49594.5</v>
      </c>
      <c r="I182" s="11" t="s">
        <v>505</v>
      </c>
    </row>
    <row r="183" spans="1:9" ht="20.25" customHeight="1" x14ac:dyDescent="0.25">
      <c r="A183" s="4">
        <f>IFERROR(VLOOKUP(B183,'[1]DADOS (OCULTAR)'!$Q$3:$S$136,3,0),"")</f>
        <v>9039744002723</v>
      </c>
      <c r="B183" s="5" t="s">
        <v>9</v>
      </c>
      <c r="C183" s="6">
        <v>7146768000117</v>
      </c>
      <c r="D183" s="7" t="s">
        <v>506</v>
      </c>
      <c r="E183" s="8" t="s">
        <v>507</v>
      </c>
      <c r="F183" s="9">
        <v>44788</v>
      </c>
      <c r="G183" s="9">
        <v>44834</v>
      </c>
      <c r="H183" s="12">
        <v>5146</v>
      </c>
      <c r="I183" s="11" t="s">
        <v>508</v>
      </c>
    </row>
    <row r="184" spans="1:9" ht="20.25" customHeight="1" x14ac:dyDescent="0.25">
      <c r="A184" s="4">
        <f>IFERROR(VLOOKUP(B184,'[1]DADOS (OCULTAR)'!$Q$3:$S$136,3,0),"")</f>
        <v>9039744002723</v>
      </c>
      <c r="B184" s="5" t="s">
        <v>9</v>
      </c>
      <c r="C184" s="6">
        <v>7146768000117</v>
      </c>
      <c r="D184" s="7" t="s">
        <v>506</v>
      </c>
      <c r="E184" s="8" t="s">
        <v>507</v>
      </c>
      <c r="F184" s="9">
        <v>45048</v>
      </c>
      <c r="G184" s="9">
        <v>45289</v>
      </c>
      <c r="H184" s="12">
        <v>5146</v>
      </c>
      <c r="I184" s="11" t="s">
        <v>509</v>
      </c>
    </row>
    <row r="185" spans="1:9" ht="20.25" customHeight="1" x14ac:dyDescent="0.25">
      <c r="A185" s="4">
        <f>IFERROR(VLOOKUP(B185,'[1]DADOS (OCULTAR)'!$Q$3:$S$136,3,0),"")</f>
        <v>9039744002723</v>
      </c>
      <c r="B185" s="5" t="s">
        <v>9</v>
      </c>
      <c r="C185" s="6">
        <v>24392243000180</v>
      </c>
      <c r="D185" s="7" t="s">
        <v>510</v>
      </c>
      <c r="E185" s="8" t="s">
        <v>511</v>
      </c>
      <c r="F185" s="9">
        <v>45229</v>
      </c>
      <c r="G185" s="9" t="s">
        <v>12</v>
      </c>
      <c r="H185" s="12">
        <v>0</v>
      </c>
      <c r="I185" s="11" t="s">
        <v>512</v>
      </c>
    </row>
    <row r="186" spans="1:9" ht="20.25" customHeight="1" x14ac:dyDescent="0.25">
      <c r="A186" s="4">
        <f>IFERROR(VLOOKUP(B186,'[1]DADOS (OCULTAR)'!$Q$3:$S$136,3,0),"")</f>
        <v>9039744002723</v>
      </c>
      <c r="B186" s="5" t="s">
        <v>9</v>
      </c>
      <c r="C186" s="6">
        <v>1449930000785</v>
      </c>
      <c r="D186" s="7" t="s">
        <v>513</v>
      </c>
      <c r="E186" s="8" t="s">
        <v>514</v>
      </c>
      <c r="F186" s="9">
        <v>45033</v>
      </c>
      <c r="G186" s="9" t="s">
        <v>12</v>
      </c>
      <c r="H186" s="12">
        <v>46119.01</v>
      </c>
      <c r="I186" s="11" t="s">
        <v>515</v>
      </c>
    </row>
    <row r="187" spans="1:9" ht="20.25" customHeight="1" x14ac:dyDescent="0.25">
      <c r="A187" s="4">
        <f>IFERROR(VLOOKUP(B187,'[1]DADOS (OCULTAR)'!$Q$3:$S$136,3,0),"")</f>
        <v>9039744002723</v>
      </c>
      <c r="B187" s="5" t="s">
        <v>9</v>
      </c>
      <c r="C187" s="6">
        <v>3480539000183</v>
      </c>
      <c r="D187" s="7" t="s">
        <v>516</v>
      </c>
      <c r="E187" s="8" t="s">
        <v>517</v>
      </c>
      <c r="F187" s="9">
        <v>44785</v>
      </c>
      <c r="G187" s="9" t="s">
        <v>12</v>
      </c>
      <c r="H187" s="12">
        <v>30873.26</v>
      </c>
      <c r="I187" s="11" t="s">
        <v>518</v>
      </c>
    </row>
    <row r="188" spans="1:9" ht="20.25" customHeight="1" x14ac:dyDescent="0.25">
      <c r="A188" s="4">
        <f>IFERROR(VLOOKUP(B188,'[1]DADOS (OCULTAR)'!$Q$3:$S$136,3,0),"")</f>
        <v>9039744002723</v>
      </c>
      <c r="B188" s="5" t="s">
        <v>9</v>
      </c>
      <c r="C188" s="6">
        <v>3480539000183</v>
      </c>
      <c r="D188" s="7" t="s">
        <v>516</v>
      </c>
      <c r="E188" s="8" t="s">
        <v>517</v>
      </c>
      <c r="F188" s="9">
        <v>45000</v>
      </c>
      <c r="G188" s="9" t="s">
        <v>12</v>
      </c>
      <c r="H188" s="12">
        <v>30873.26</v>
      </c>
      <c r="I188" s="11" t="s">
        <v>519</v>
      </c>
    </row>
    <row r="189" spans="1:9" ht="20.25" customHeight="1" x14ac:dyDescent="0.25">
      <c r="A189" s="4">
        <f>IFERROR(VLOOKUP(B189,'[1]DADOS (OCULTAR)'!$Q$3:$S$136,3,0),"")</f>
        <v>9039744002723</v>
      </c>
      <c r="B189" s="5" t="s">
        <v>9</v>
      </c>
      <c r="C189" s="6">
        <v>3423730000193</v>
      </c>
      <c r="D189" s="7" t="s">
        <v>520</v>
      </c>
      <c r="E189" s="8" t="s">
        <v>521</v>
      </c>
      <c r="F189" s="9">
        <v>45226</v>
      </c>
      <c r="G189" s="9" t="s">
        <v>12</v>
      </c>
      <c r="H189" s="12">
        <v>0</v>
      </c>
      <c r="I189" s="11" t="s">
        <v>522</v>
      </c>
    </row>
    <row r="190" spans="1:9" ht="20.25" customHeight="1" x14ac:dyDescent="0.25">
      <c r="A190" s="4">
        <f>IFERROR(VLOOKUP(B190,'[1]DADOS (OCULTAR)'!$Q$3:$S$136,3,0),"")</f>
        <v>9039744002723</v>
      </c>
      <c r="B190" s="5" t="s">
        <v>9</v>
      </c>
      <c r="C190" s="6">
        <v>40904492000164</v>
      </c>
      <c r="D190" s="7" t="s">
        <v>523</v>
      </c>
      <c r="E190" s="8" t="s">
        <v>524</v>
      </c>
      <c r="F190" s="9">
        <v>44805</v>
      </c>
      <c r="G190" s="9">
        <v>45443</v>
      </c>
      <c r="H190" s="12">
        <v>13230</v>
      </c>
      <c r="I190" s="11" t="s">
        <v>525</v>
      </c>
    </row>
    <row r="191" spans="1:9" ht="20.25" customHeight="1" x14ac:dyDescent="0.25">
      <c r="A191" s="4">
        <f>IFERROR(VLOOKUP(B191,'[1]DADOS (OCULTAR)'!$Q$3:$S$136,3,0),"")</f>
        <v>9039744002723</v>
      </c>
      <c r="B191" s="5" t="s">
        <v>9</v>
      </c>
      <c r="C191" s="6">
        <v>40904492000164</v>
      </c>
      <c r="D191" s="7" t="s">
        <v>523</v>
      </c>
      <c r="E191" s="8" t="s">
        <v>526</v>
      </c>
      <c r="F191" s="9">
        <v>45134</v>
      </c>
      <c r="G191" s="9">
        <v>46235</v>
      </c>
      <c r="H191" s="12">
        <v>3380</v>
      </c>
      <c r="I191" s="11" t="s">
        <v>527</v>
      </c>
    </row>
    <row r="192" spans="1:9" ht="20.25" customHeight="1" x14ac:dyDescent="0.25">
      <c r="A192" s="4">
        <f>IFERROR(VLOOKUP(B192,'[1]DADOS (OCULTAR)'!$Q$3:$S$136,3,0),"")</f>
        <v>9039744002723</v>
      </c>
      <c r="B192" s="5" t="s">
        <v>9</v>
      </c>
      <c r="C192" s="6">
        <v>35563037000102</v>
      </c>
      <c r="D192" s="7" t="s">
        <v>528</v>
      </c>
      <c r="E192" s="8" t="s">
        <v>529</v>
      </c>
      <c r="F192" s="9">
        <v>45502</v>
      </c>
      <c r="G192" s="9" t="s">
        <v>12</v>
      </c>
      <c r="H192" s="12">
        <v>14500</v>
      </c>
      <c r="I192" s="11" t="s">
        <v>530</v>
      </c>
    </row>
    <row r="193" spans="1:9" ht="20.25" customHeight="1" x14ac:dyDescent="0.25">
      <c r="A193" s="4">
        <f>IFERROR(VLOOKUP(B193,'[1]DADOS (OCULTAR)'!$Q$3:$S$136,3,0),"")</f>
        <v>9039744002723</v>
      </c>
      <c r="B193" s="5" t="s">
        <v>9</v>
      </c>
      <c r="C193" s="6">
        <v>45637249000140</v>
      </c>
      <c r="D193" s="7" t="s">
        <v>531</v>
      </c>
      <c r="E193" s="8" t="s">
        <v>504</v>
      </c>
      <c r="F193" s="9">
        <v>45124</v>
      </c>
      <c r="G193" s="9" t="s">
        <v>12</v>
      </c>
      <c r="H193" s="12">
        <v>0</v>
      </c>
      <c r="I193" s="11" t="s">
        <v>532</v>
      </c>
    </row>
    <row r="194" spans="1:9" ht="20.25" customHeight="1" x14ac:dyDescent="0.25">
      <c r="A194" s="4">
        <f>IFERROR(VLOOKUP(B194,'[1]DADOS (OCULTAR)'!$Q$3:$S$136,3,0),"")</f>
        <v>9039744002723</v>
      </c>
      <c r="B194" s="5" t="s">
        <v>9</v>
      </c>
      <c r="C194" s="6">
        <v>92753268001607</v>
      </c>
      <c r="D194" s="7" t="s">
        <v>533</v>
      </c>
      <c r="E194" s="8" t="s">
        <v>534</v>
      </c>
      <c r="F194" s="9">
        <v>45127</v>
      </c>
      <c r="G194" s="9" t="s">
        <v>12</v>
      </c>
      <c r="H194" s="12">
        <v>4200</v>
      </c>
      <c r="I194" s="11" t="s">
        <v>535</v>
      </c>
    </row>
    <row r="195" spans="1:9" ht="20.25" customHeight="1" x14ac:dyDescent="0.25">
      <c r="A195" s="4">
        <f>IFERROR(VLOOKUP(B195,'[1]DADOS (OCULTAR)'!$Q$3:$S$136,3,0),"")</f>
        <v>9039744002723</v>
      </c>
      <c r="B195" s="5" t="s">
        <v>9</v>
      </c>
      <c r="C195" s="6">
        <v>20946028000123</v>
      </c>
      <c r="D195" s="7" t="s">
        <v>536</v>
      </c>
      <c r="E195" s="8" t="s">
        <v>537</v>
      </c>
      <c r="F195" s="9">
        <v>44791</v>
      </c>
      <c r="G195" s="9">
        <v>44834</v>
      </c>
      <c r="H195" s="12">
        <v>8300</v>
      </c>
      <c r="I195" s="11" t="s">
        <v>538</v>
      </c>
    </row>
    <row r="196" spans="1:9" ht="20.25" customHeight="1" x14ac:dyDescent="0.25">
      <c r="A196" s="4">
        <f>IFERROR(VLOOKUP(B196,'[1]DADOS (OCULTAR)'!$Q$3:$S$136,3,0),"")</f>
        <v>9039744002723</v>
      </c>
      <c r="B196" s="5" t="s">
        <v>9</v>
      </c>
      <c r="C196" s="6">
        <v>26322666000150</v>
      </c>
      <c r="D196" s="7" t="s">
        <v>539</v>
      </c>
      <c r="E196" s="8" t="s">
        <v>540</v>
      </c>
      <c r="F196" s="9">
        <v>44791</v>
      </c>
      <c r="G196" s="9">
        <v>44834</v>
      </c>
      <c r="H196" s="12">
        <v>3000</v>
      </c>
      <c r="I196" s="11" t="s">
        <v>541</v>
      </c>
    </row>
    <row r="197" spans="1:9" ht="20.25" customHeight="1" x14ac:dyDescent="0.25">
      <c r="A197" s="4">
        <f>IFERROR(VLOOKUP(B197,'[1]DADOS (OCULTAR)'!$Q$3:$S$136,3,0),"")</f>
        <v>9039744002723</v>
      </c>
      <c r="B197" s="5" t="s">
        <v>9</v>
      </c>
      <c r="C197" s="6">
        <v>19791896015809</v>
      </c>
      <c r="D197" s="7" t="s">
        <v>542</v>
      </c>
      <c r="E197" s="8" t="s">
        <v>396</v>
      </c>
      <c r="F197" s="9">
        <v>45551</v>
      </c>
      <c r="G197" s="9">
        <v>46646</v>
      </c>
      <c r="H197" s="12">
        <v>13632.3</v>
      </c>
      <c r="I197" s="11" t="s">
        <v>543</v>
      </c>
    </row>
    <row r="198" spans="1:9" ht="20.25" customHeight="1" x14ac:dyDescent="0.25">
      <c r="A198" s="4">
        <f>IFERROR(VLOOKUP(B198,'[1]DADOS (OCULTAR)'!$Q$3:$S$136,3,0),"")</f>
        <v>9039744002723</v>
      </c>
      <c r="B198" s="5" t="s">
        <v>9</v>
      </c>
      <c r="C198" s="6">
        <v>24050462000181</v>
      </c>
      <c r="D198" s="7" t="s">
        <v>544</v>
      </c>
      <c r="E198" s="8" t="s">
        <v>545</v>
      </c>
      <c r="F198" s="9">
        <v>45402</v>
      </c>
      <c r="G198" s="9" t="s">
        <v>12</v>
      </c>
      <c r="H198" s="12">
        <v>36120</v>
      </c>
      <c r="I198" s="11" t="s">
        <v>546</v>
      </c>
    </row>
    <row r="199" spans="1:9" ht="20.25" customHeight="1" x14ac:dyDescent="0.25">
      <c r="A199" s="4">
        <f>IFERROR(VLOOKUP(B199,'[1]DADOS (OCULTAR)'!$Q$3:$S$136,3,0),"")</f>
        <v>9039744002723</v>
      </c>
      <c r="B199" s="5" t="s">
        <v>9</v>
      </c>
      <c r="C199" s="6">
        <v>48596697000131</v>
      </c>
      <c r="D199" s="7" t="s">
        <v>547</v>
      </c>
      <c r="E199" s="8" t="s">
        <v>376</v>
      </c>
      <c r="F199" s="9">
        <v>45363</v>
      </c>
      <c r="G199" s="9" t="s">
        <v>12</v>
      </c>
      <c r="H199" s="12">
        <v>55866.6</v>
      </c>
      <c r="I199" s="11" t="s">
        <v>548</v>
      </c>
    </row>
    <row r="200" spans="1:9" ht="20.25" customHeight="1" x14ac:dyDescent="0.25">
      <c r="A200" s="4">
        <f>IFERROR(VLOOKUP(B200,'[1]DADOS (OCULTAR)'!$Q$3:$S$136,3,0),"")</f>
        <v>9039744002723</v>
      </c>
      <c r="B200" s="5" t="s">
        <v>9</v>
      </c>
      <c r="C200" s="6">
        <v>3743073000161</v>
      </c>
      <c r="D200" s="7" t="s">
        <v>549</v>
      </c>
      <c r="E200" s="8" t="s">
        <v>550</v>
      </c>
      <c r="F200" s="9">
        <v>44851</v>
      </c>
      <c r="G200" s="9">
        <v>44895</v>
      </c>
      <c r="H200" s="12">
        <v>1308.2</v>
      </c>
      <c r="I200" s="11" t="s">
        <v>551</v>
      </c>
    </row>
    <row r="201" spans="1:9" ht="20.25" customHeight="1" x14ac:dyDescent="0.25">
      <c r="A201" s="4">
        <f>IFERROR(VLOOKUP(B201,'[1]DADOS (OCULTAR)'!$Q$3:$S$136,3,0),"")</f>
        <v>9039744002723</v>
      </c>
      <c r="B201" s="5" t="s">
        <v>9</v>
      </c>
      <c r="C201" s="6">
        <v>5401067000151</v>
      </c>
      <c r="D201" s="7" t="s">
        <v>552</v>
      </c>
      <c r="E201" s="8" t="s">
        <v>553</v>
      </c>
      <c r="F201" s="9">
        <v>44819</v>
      </c>
      <c r="G201" s="9">
        <v>45914</v>
      </c>
      <c r="H201" s="12">
        <v>13715</v>
      </c>
      <c r="I201" s="11" t="s">
        <v>242</v>
      </c>
    </row>
    <row r="202" spans="1:9" ht="20.25" customHeight="1" x14ac:dyDescent="0.25">
      <c r="A202" s="4">
        <f>IFERROR(VLOOKUP(B202,'[1]DADOS (OCULTAR)'!$Q$3:$S$136,3,0),"")</f>
        <v>9039744002723</v>
      </c>
      <c r="B202" s="5" t="s">
        <v>9</v>
      </c>
      <c r="C202" s="6">
        <v>42076780000101</v>
      </c>
      <c r="D202" s="7" t="s">
        <v>554</v>
      </c>
      <c r="E202" s="8" t="s">
        <v>411</v>
      </c>
      <c r="F202" s="9">
        <v>45026</v>
      </c>
      <c r="G202" s="9" t="s">
        <v>12</v>
      </c>
      <c r="H202" s="12">
        <v>11513.5</v>
      </c>
      <c r="I202" s="11" t="s">
        <v>555</v>
      </c>
    </row>
    <row r="203" spans="1:9" ht="20.25" customHeight="1" x14ac:dyDescent="0.25">
      <c r="A203" s="4">
        <f>IFERROR(VLOOKUP(B203,'[1]DADOS (OCULTAR)'!$Q$3:$S$136,3,0),"")</f>
        <v>9039744002723</v>
      </c>
      <c r="B203" s="5" t="s">
        <v>9</v>
      </c>
      <c r="C203" s="6">
        <v>35521046000130</v>
      </c>
      <c r="D203" s="7" t="s">
        <v>556</v>
      </c>
      <c r="E203" s="8" t="s">
        <v>557</v>
      </c>
      <c r="F203" s="9">
        <v>44791</v>
      </c>
      <c r="G203" s="9" t="s">
        <v>12</v>
      </c>
      <c r="H203" s="12">
        <v>3600</v>
      </c>
      <c r="I203" s="11" t="s">
        <v>558</v>
      </c>
    </row>
    <row r="204" spans="1:9" ht="20.25" customHeight="1" x14ac:dyDescent="0.25">
      <c r="A204" s="4">
        <f>IFERROR(VLOOKUP(B204,'[1]DADOS (OCULTAR)'!$Q$3:$S$136,3,0),"")</f>
        <v>9039744002723</v>
      </c>
      <c r="B204" s="5" t="s">
        <v>9</v>
      </c>
      <c r="C204" s="6">
        <v>52298245000140</v>
      </c>
      <c r="D204" s="7" t="s">
        <v>559</v>
      </c>
      <c r="E204" s="8" t="s">
        <v>156</v>
      </c>
      <c r="F204" s="9">
        <v>45259</v>
      </c>
      <c r="G204" s="9" t="s">
        <v>12</v>
      </c>
      <c r="H204" s="12">
        <v>0</v>
      </c>
      <c r="I204" s="11" t="s">
        <v>560</v>
      </c>
    </row>
    <row r="205" spans="1:9" ht="20.25" customHeight="1" x14ac:dyDescent="0.25">
      <c r="A205" s="4">
        <f>IFERROR(VLOOKUP(B205,'[1]DADOS (OCULTAR)'!$Q$3:$S$136,3,0),"")</f>
        <v>9039744002723</v>
      </c>
      <c r="B205" s="5" t="s">
        <v>9</v>
      </c>
      <c r="C205" s="6">
        <v>90347840000894</v>
      </c>
      <c r="D205" s="7" t="s">
        <v>561</v>
      </c>
      <c r="E205" s="8" t="s">
        <v>562</v>
      </c>
      <c r="F205" s="9">
        <v>44888</v>
      </c>
      <c r="G205" s="9">
        <v>44923</v>
      </c>
      <c r="H205" s="12">
        <v>11812.3</v>
      </c>
      <c r="I205" s="11" t="s">
        <v>563</v>
      </c>
    </row>
    <row r="206" spans="1:9" ht="20.25" customHeight="1" x14ac:dyDescent="0.25">
      <c r="A206" s="4">
        <f>IFERROR(VLOOKUP(B206,'[1]DADOS (OCULTAR)'!$Q$3:$S$136,3,0),"")</f>
        <v>9039744002723</v>
      </c>
      <c r="B206" s="5" t="s">
        <v>9</v>
      </c>
      <c r="C206" s="6">
        <v>90347840000894</v>
      </c>
      <c r="D206" s="7" t="s">
        <v>561</v>
      </c>
      <c r="E206" s="8" t="s">
        <v>562</v>
      </c>
      <c r="F206" s="9">
        <v>44924</v>
      </c>
      <c r="G206" s="9">
        <v>45291</v>
      </c>
      <c r="H206" s="12">
        <v>11812.3</v>
      </c>
      <c r="I206" s="11" t="s">
        <v>564</v>
      </c>
    </row>
    <row r="207" spans="1:9" ht="20.25" customHeight="1" x14ac:dyDescent="0.25">
      <c r="A207" s="4">
        <f>IFERROR(VLOOKUP(B207,'[1]DADOS (OCULTAR)'!$Q$3:$S$136,3,0),"")</f>
        <v>9039744002723</v>
      </c>
      <c r="B207" s="5" t="s">
        <v>9</v>
      </c>
      <c r="C207" s="6">
        <v>34293461000111</v>
      </c>
      <c r="D207" s="7" t="s">
        <v>565</v>
      </c>
      <c r="E207" s="8" t="s">
        <v>421</v>
      </c>
      <c r="F207" s="9">
        <v>44831</v>
      </c>
      <c r="G207" s="9" t="s">
        <v>12</v>
      </c>
      <c r="H207" s="12">
        <v>7337.4</v>
      </c>
      <c r="I207" s="11" t="s">
        <v>566</v>
      </c>
    </row>
    <row r="208" spans="1:9" ht="20.25" customHeight="1" x14ac:dyDescent="0.25">
      <c r="A208" s="4">
        <f>IFERROR(VLOOKUP(B208,'[1]DADOS (OCULTAR)'!$Q$3:$S$136,3,0),"")</f>
        <v>9039744002723</v>
      </c>
      <c r="B208" s="5" t="s">
        <v>9</v>
      </c>
      <c r="C208" s="6">
        <v>34293461000111</v>
      </c>
      <c r="D208" s="7" t="s">
        <v>565</v>
      </c>
      <c r="E208" s="8" t="s">
        <v>567</v>
      </c>
      <c r="F208" s="9">
        <v>45548</v>
      </c>
      <c r="G208" s="9">
        <v>45565</v>
      </c>
      <c r="H208" s="12">
        <v>7337.4</v>
      </c>
      <c r="I208" s="11" t="s">
        <v>568</v>
      </c>
    </row>
    <row r="209" spans="1:9" ht="20.25" customHeight="1" x14ac:dyDescent="0.25">
      <c r="A209" s="4">
        <f>IFERROR(VLOOKUP(B209,'[1]DADOS (OCULTAR)'!$Q$3:$S$136,3,0),"")</f>
        <v>9039744002723</v>
      </c>
      <c r="B209" s="5" t="s">
        <v>9</v>
      </c>
      <c r="C209" s="6">
        <v>7363764000190</v>
      </c>
      <c r="D209" s="7" t="s">
        <v>569</v>
      </c>
      <c r="E209" s="8" t="s">
        <v>570</v>
      </c>
      <c r="F209" s="9">
        <v>45043</v>
      </c>
      <c r="G209" s="9" t="s">
        <v>12</v>
      </c>
      <c r="H209" s="12">
        <v>400</v>
      </c>
      <c r="I209" s="11" t="s">
        <v>571</v>
      </c>
    </row>
    <row r="210" spans="1:9" ht="20.25" customHeight="1" x14ac:dyDescent="0.25">
      <c r="A210" s="4">
        <f>IFERROR(VLOOKUP(B210,'[1]DADOS (OCULTAR)'!$Q$3:$S$136,3,0),"")</f>
        <v>9039744002723</v>
      </c>
      <c r="B210" s="5" t="s">
        <v>9</v>
      </c>
      <c r="C210" s="6">
        <v>7363764000190</v>
      </c>
      <c r="D210" s="7" t="s">
        <v>569</v>
      </c>
      <c r="E210" s="8" t="s">
        <v>570</v>
      </c>
      <c r="F210" s="9">
        <v>45044</v>
      </c>
      <c r="G210" s="9" t="s">
        <v>12</v>
      </c>
      <c r="H210" s="12">
        <v>400</v>
      </c>
      <c r="I210" s="11" t="s">
        <v>572</v>
      </c>
    </row>
    <row r="211" spans="1:9" ht="20.25" customHeight="1" x14ac:dyDescent="0.25">
      <c r="A211" s="4">
        <f>IFERROR(VLOOKUP(B211,'[1]DADOS (OCULTAR)'!$Q$3:$S$136,3,0),"")</f>
        <v>9039744002723</v>
      </c>
      <c r="B211" s="5" t="s">
        <v>9</v>
      </c>
      <c r="C211" s="6">
        <v>7363764000190</v>
      </c>
      <c r="D211" s="7" t="s">
        <v>569</v>
      </c>
      <c r="E211" s="8" t="s">
        <v>570</v>
      </c>
      <c r="F211" s="9">
        <v>45061</v>
      </c>
      <c r="G211" s="9" t="s">
        <v>12</v>
      </c>
      <c r="H211" s="12">
        <v>400</v>
      </c>
      <c r="I211" s="11" t="s">
        <v>573</v>
      </c>
    </row>
    <row r="212" spans="1:9" ht="20.25" customHeight="1" x14ac:dyDescent="0.25">
      <c r="A212" s="4">
        <f>IFERROR(VLOOKUP(B212,'[1]DADOS (OCULTAR)'!$Q$3:$S$136,3,0),"")</f>
        <v>9039744002723</v>
      </c>
      <c r="B212" s="5" t="s">
        <v>9</v>
      </c>
      <c r="C212" s="6">
        <v>7363764000190</v>
      </c>
      <c r="D212" s="7" t="s">
        <v>569</v>
      </c>
      <c r="E212" s="8" t="s">
        <v>570</v>
      </c>
      <c r="F212" s="9">
        <v>45063</v>
      </c>
      <c r="G212" s="9" t="s">
        <v>12</v>
      </c>
      <c r="H212" s="12">
        <v>400</v>
      </c>
      <c r="I212" s="11" t="s">
        <v>574</v>
      </c>
    </row>
    <row r="213" spans="1:9" ht="20.25" customHeight="1" x14ac:dyDescent="0.25">
      <c r="A213" s="4">
        <f>IFERROR(VLOOKUP(B213,'[1]DADOS (OCULTAR)'!$Q$3:$S$136,3,0),"")</f>
        <v>9039744002723</v>
      </c>
      <c r="B213" s="5" t="s">
        <v>9</v>
      </c>
      <c r="C213" s="6">
        <v>7363764000190</v>
      </c>
      <c r="D213" s="7" t="s">
        <v>569</v>
      </c>
      <c r="E213" s="8" t="s">
        <v>570</v>
      </c>
      <c r="F213" s="9">
        <v>45061</v>
      </c>
      <c r="G213" s="9" t="s">
        <v>12</v>
      </c>
      <c r="H213" s="12">
        <v>400</v>
      </c>
      <c r="I213" s="11" t="s">
        <v>575</v>
      </c>
    </row>
    <row r="214" spans="1:9" ht="20.25" customHeight="1" x14ac:dyDescent="0.25">
      <c r="A214" s="4">
        <f>IFERROR(VLOOKUP(B214,'[1]DADOS (OCULTAR)'!$Q$3:$S$136,3,0),"")</f>
        <v>9039744002723</v>
      </c>
      <c r="B214" s="5" t="s">
        <v>9</v>
      </c>
      <c r="C214" s="6">
        <v>7363764000190</v>
      </c>
      <c r="D214" s="7" t="s">
        <v>569</v>
      </c>
      <c r="E214" s="8" t="s">
        <v>570</v>
      </c>
      <c r="F214" s="9">
        <v>45061</v>
      </c>
      <c r="G214" s="9" t="s">
        <v>12</v>
      </c>
      <c r="H214" s="12">
        <v>400</v>
      </c>
      <c r="I214" s="11" t="s">
        <v>576</v>
      </c>
    </row>
    <row r="215" spans="1:9" ht="20.25" customHeight="1" x14ac:dyDescent="0.25">
      <c r="A215" s="4">
        <f>IFERROR(VLOOKUP(B215,'[1]DADOS (OCULTAR)'!$Q$3:$S$136,3,0),"")</f>
        <v>9039744002723</v>
      </c>
      <c r="B215" s="5" t="s">
        <v>9</v>
      </c>
      <c r="C215" s="6">
        <v>53113791000122</v>
      </c>
      <c r="D215" s="7" t="s">
        <v>577</v>
      </c>
      <c r="E215" s="8" t="s">
        <v>578</v>
      </c>
      <c r="F215" s="9">
        <v>45061</v>
      </c>
      <c r="G215" s="9" t="s">
        <v>12</v>
      </c>
      <c r="H215" s="12">
        <v>400</v>
      </c>
      <c r="I215" s="11" t="s">
        <v>579</v>
      </c>
    </row>
    <row r="216" spans="1:9" ht="20.25" customHeight="1" x14ac:dyDescent="0.25">
      <c r="A216" s="4">
        <f>IFERROR(VLOOKUP(B216,'[1]DADOS (OCULTAR)'!$Q$3:$S$136,3,0),"")</f>
        <v>9039744002723</v>
      </c>
      <c r="B216" s="5" t="s">
        <v>9</v>
      </c>
      <c r="C216" s="6">
        <v>53113791000122</v>
      </c>
      <c r="D216" s="7" t="s">
        <v>577</v>
      </c>
      <c r="E216" s="8" t="s">
        <v>578</v>
      </c>
      <c r="F216" s="9">
        <v>45061</v>
      </c>
      <c r="G216" s="9" t="s">
        <v>12</v>
      </c>
      <c r="H216" s="12">
        <v>400</v>
      </c>
      <c r="I216" s="11" t="s">
        <v>580</v>
      </c>
    </row>
    <row r="217" spans="1:9" ht="20.25" customHeight="1" x14ac:dyDescent="0.25">
      <c r="A217" s="4">
        <f>IFERROR(VLOOKUP(B217,'[1]DADOS (OCULTAR)'!$Q$3:$S$136,3,0),"")</f>
        <v>9039744002723</v>
      </c>
      <c r="B217" s="5" t="s">
        <v>9</v>
      </c>
      <c r="C217" s="6">
        <v>53113791000122</v>
      </c>
      <c r="D217" s="7" t="s">
        <v>577</v>
      </c>
      <c r="E217" s="8" t="s">
        <v>578</v>
      </c>
      <c r="F217" s="9">
        <v>45061</v>
      </c>
      <c r="G217" s="9" t="s">
        <v>12</v>
      </c>
      <c r="H217" s="12">
        <v>400</v>
      </c>
      <c r="I217" s="11" t="s">
        <v>581</v>
      </c>
    </row>
    <row r="218" spans="1:9" ht="20.25" customHeight="1" x14ac:dyDescent="0.25">
      <c r="A218" s="4">
        <f>IFERROR(VLOOKUP(B218,'[1]DADOS (OCULTAR)'!$Q$3:$S$136,3,0),"")</f>
        <v>9039744002723</v>
      </c>
      <c r="B218" s="5" t="s">
        <v>9</v>
      </c>
      <c r="C218" s="6">
        <v>53113791000122</v>
      </c>
      <c r="D218" s="7" t="s">
        <v>577</v>
      </c>
      <c r="E218" s="8" t="s">
        <v>578</v>
      </c>
      <c r="F218" s="9">
        <v>45061</v>
      </c>
      <c r="G218" s="9" t="s">
        <v>12</v>
      </c>
      <c r="H218" s="12">
        <v>400</v>
      </c>
      <c r="I218" s="11" t="s">
        <v>582</v>
      </c>
    </row>
    <row r="219" spans="1:9" ht="20.25" customHeight="1" x14ac:dyDescent="0.25">
      <c r="A219" s="4">
        <f>IFERROR(VLOOKUP(B219,'[1]DADOS (OCULTAR)'!$Q$3:$S$136,3,0),"")</f>
        <v>9039744002723</v>
      </c>
      <c r="B219" s="5" t="s">
        <v>9</v>
      </c>
      <c r="C219" s="6">
        <v>53113791000122</v>
      </c>
      <c r="D219" s="7" t="s">
        <v>577</v>
      </c>
      <c r="E219" s="8" t="s">
        <v>578</v>
      </c>
      <c r="F219" s="9">
        <v>45061</v>
      </c>
      <c r="G219" s="9" t="s">
        <v>12</v>
      </c>
      <c r="H219" s="12">
        <v>400</v>
      </c>
      <c r="I219" s="11" t="s">
        <v>583</v>
      </c>
    </row>
    <row r="220" spans="1:9" ht="20.25" customHeight="1" x14ac:dyDescent="0.25">
      <c r="A220" s="4">
        <f>IFERROR(VLOOKUP(B220,'[1]DADOS (OCULTAR)'!$Q$3:$S$136,3,0),"")</f>
        <v>9039744002723</v>
      </c>
      <c r="B220" s="5" t="s">
        <v>9</v>
      </c>
      <c r="C220" s="6">
        <v>53113791000122</v>
      </c>
      <c r="D220" s="7" t="s">
        <v>577</v>
      </c>
      <c r="E220" s="8" t="s">
        <v>584</v>
      </c>
      <c r="F220" s="9">
        <v>45061</v>
      </c>
      <c r="G220" s="9" t="s">
        <v>12</v>
      </c>
      <c r="H220" s="12">
        <v>400</v>
      </c>
      <c r="I220" s="11" t="s">
        <v>585</v>
      </c>
    </row>
    <row r="221" spans="1:9" ht="20.25" customHeight="1" x14ac:dyDescent="0.25">
      <c r="A221" s="4">
        <f>IFERROR(VLOOKUP(B221,'[1]DADOS (OCULTAR)'!$Q$3:$S$136,3,0),"")</f>
        <v>9039744002723</v>
      </c>
      <c r="B221" s="5" t="s">
        <v>9</v>
      </c>
      <c r="C221" s="6">
        <v>53113791000122</v>
      </c>
      <c r="D221" s="7" t="s">
        <v>577</v>
      </c>
      <c r="E221" s="8" t="s">
        <v>584</v>
      </c>
      <c r="F221" s="9">
        <v>45061</v>
      </c>
      <c r="G221" s="9" t="s">
        <v>12</v>
      </c>
      <c r="H221" s="12">
        <v>400</v>
      </c>
      <c r="I221" s="11" t="s">
        <v>586</v>
      </c>
    </row>
    <row r="222" spans="1:9" ht="20.25" customHeight="1" x14ac:dyDescent="0.25">
      <c r="A222" s="4">
        <f>IFERROR(VLOOKUP(B222,'[1]DADOS (OCULTAR)'!$Q$3:$S$136,3,0),"")</f>
        <v>9039744002723</v>
      </c>
      <c r="B222" s="5" t="s">
        <v>9</v>
      </c>
      <c r="C222" s="6">
        <v>53113791000122</v>
      </c>
      <c r="D222" s="7" t="s">
        <v>577</v>
      </c>
      <c r="E222" s="8" t="s">
        <v>584</v>
      </c>
      <c r="F222" s="9">
        <v>45061</v>
      </c>
      <c r="G222" s="9" t="s">
        <v>12</v>
      </c>
      <c r="H222" s="12">
        <v>400</v>
      </c>
      <c r="I222" s="11" t="s">
        <v>587</v>
      </c>
    </row>
    <row r="223" spans="1:9" ht="20.25" customHeight="1" x14ac:dyDescent="0.25">
      <c r="A223" s="4">
        <f>IFERROR(VLOOKUP(B223,'[1]DADOS (OCULTAR)'!$Q$3:$S$136,3,0),"")</f>
        <v>9039744002723</v>
      </c>
      <c r="B223" s="5" t="s">
        <v>9</v>
      </c>
      <c r="C223" s="6">
        <v>53113791000122</v>
      </c>
      <c r="D223" s="7" t="s">
        <v>577</v>
      </c>
      <c r="E223" s="8" t="s">
        <v>584</v>
      </c>
      <c r="F223" s="9">
        <v>45061</v>
      </c>
      <c r="G223" s="9" t="s">
        <v>12</v>
      </c>
      <c r="H223" s="12">
        <v>400</v>
      </c>
      <c r="I223" s="11" t="s">
        <v>588</v>
      </c>
    </row>
    <row r="224" spans="1:9" ht="20.25" customHeight="1" x14ac:dyDescent="0.25">
      <c r="A224" s="4">
        <f>IFERROR(VLOOKUP(B224,'[1]DADOS (OCULTAR)'!$Q$3:$S$136,3,0),"")</f>
        <v>9039744002723</v>
      </c>
      <c r="B224" s="5" t="s">
        <v>9</v>
      </c>
      <c r="C224" s="6">
        <v>45855147000100</v>
      </c>
      <c r="D224" s="7" t="s">
        <v>589</v>
      </c>
      <c r="E224" s="8" t="s">
        <v>156</v>
      </c>
      <c r="F224" s="9">
        <v>45173</v>
      </c>
      <c r="G224" s="9" t="s">
        <v>12</v>
      </c>
      <c r="H224" s="12">
        <v>6677.86</v>
      </c>
      <c r="I224" s="11" t="s">
        <v>590</v>
      </c>
    </row>
    <row r="225" spans="1:9" ht="20.25" customHeight="1" x14ac:dyDescent="0.25">
      <c r="A225" s="4">
        <f>IFERROR(VLOOKUP(B225,'[1]DADOS (OCULTAR)'!$Q$3:$S$136,3,0),"")</f>
        <v>9039744002723</v>
      </c>
      <c r="B225" s="5" t="s">
        <v>9</v>
      </c>
      <c r="C225" s="6">
        <v>126621000116</v>
      </c>
      <c r="D225" s="7" t="s">
        <v>591</v>
      </c>
      <c r="E225" s="8" t="s">
        <v>592</v>
      </c>
      <c r="F225" s="9">
        <v>45082</v>
      </c>
      <c r="G225" s="9">
        <v>45107</v>
      </c>
      <c r="H225" s="12">
        <v>2453.88</v>
      </c>
      <c r="I225" s="11" t="s">
        <v>593</v>
      </c>
    </row>
    <row r="226" spans="1:9" ht="20.25" customHeight="1" x14ac:dyDescent="0.25">
      <c r="A226" s="4">
        <f>IFERROR(VLOOKUP(B226,'[1]DADOS (OCULTAR)'!$Q$3:$S$136,3,0),"")</f>
        <v>9039744002723</v>
      </c>
      <c r="B226" s="5" t="s">
        <v>9</v>
      </c>
      <c r="C226" s="6">
        <v>126621000116</v>
      </c>
      <c r="D226" s="7" t="s">
        <v>591</v>
      </c>
      <c r="E226" s="8" t="s">
        <v>592</v>
      </c>
      <c r="F226" s="9">
        <v>45107</v>
      </c>
      <c r="G226" s="9" t="s">
        <v>12</v>
      </c>
      <c r="H226" s="12">
        <v>2453.88</v>
      </c>
      <c r="I226" s="11" t="s">
        <v>594</v>
      </c>
    </row>
    <row r="227" spans="1:9" ht="20.25" customHeight="1" x14ac:dyDescent="0.25">
      <c r="A227" s="4">
        <f>IFERROR(VLOOKUP(B227,'[1]DADOS (OCULTAR)'!$Q$3:$S$136,3,0),"")</f>
        <v>9039744002723</v>
      </c>
      <c r="B227" s="5" t="s">
        <v>9</v>
      </c>
      <c r="C227" s="6">
        <v>62519000102</v>
      </c>
      <c r="D227" s="7" t="s">
        <v>595</v>
      </c>
      <c r="E227" s="8" t="s">
        <v>596</v>
      </c>
      <c r="F227" s="9">
        <v>44823</v>
      </c>
      <c r="G227" s="9">
        <v>44895</v>
      </c>
      <c r="H227" s="12">
        <v>65759.289999999994</v>
      </c>
      <c r="I227" s="11" t="s">
        <v>597</v>
      </c>
    </row>
    <row r="228" spans="1:9" ht="20.25" customHeight="1" x14ac:dyDescent="0.25">
      <c r="A228" s="4">
        <f>IFERROR(VLOOKUP(B228,'[1]DADOS (OCULTAR)'!$Q$3:$S$136,3,0),"")</f>
        <v>9039744002723</v>
      </c>
      <c r="B228" s="5" t="s">
        <v>9</v>
      </c>
      <c r="C228" s="6">
        <v>9420486000191</v>
      </c>
      <c r="D228" s="7" t="s">
        <v>598</v>
      </c>
      <c r="E228" s="8" t="s">
        <v>599</v>
      </c>
      <c r="F228" s="9">
        <v>44847</v>
      </c>
      <c r="G228" s="9">
        <v>44895</v>
      </c>
      <c r="H228" s="12">
        <v>8300</v>
      </c>
      <c r="I228" s="11" t="s">
        <v>600</v>
      </c>
    </row>
    <row r="229" spans="1:9" ht="20.25" customHeight="1" x14ac:dyDescent="0.25">
      <c r="A229" s="4">
        <f>IFERROR(VLOOKUP(B229,'[1]DADOS (OCULTAR)'!$Q$3:$S$136,3,0),"")</f>
        <v>9039744002723</v>
      </c>
      <c r="B229" s="5" t="s">
        <v>9</v>
      </c>
      <c r="C229" s="6">
        <v>9420486000191</v>
      </c>
      <c r="D229" s="7" t="s">
        <v>598</v>
      </c>
      <c r="E229" s="8" t="s">
        <v>599</v>
      </c>
      <c r="F229" s="9">
        <v>45083</v>
      </c>
      <c r="G229" s="9" t="s">
        <v>12</v>
      </c>
      <c r="H229" s="12">
        <v>8300</v>
      </c>
      <c r="I229" s="11" t="s">
        <v>601</v>
      </c>
    </row>
    <row r="230" spans="1:9" ht="20.25" customHeight="1" x14ac:dyDescent="0.25">
      <c r="A230" s="4">
        <f>IFERROR(VLOOKUP(B230,'[1]DADOS (OCULTAR)'!$Q$3:$S$136,3,0),"")</f>
        <v>9039744002723</v>
      </c>
      <c r="B230" s="5" t="s">
        <v>9</v>
      </c>
      <c r="C230" s="6">
        <v>48511136000192</v>
      </c>
      <c r="D230" s="7" t="s">
        <v>602</v>
      </c>
      <c r="E230" s="8" t="s">
        <v>504</v>
      </c>
      <c r="F230" s="9">
        <v>45124</v>
      </c>
      <c r="G230" s="9" t="s">
        <v>12</v>
      </c>
      <c r="H230" s="12">
        <v>6807</v>
      </c>
      <c r="I230" s="11" t="s">
        <v>603</v>
      </c>
    </row>
    <row r="231" spans="1:9" ht="20.25" customHeight="1" x14ac:dyDescent="0.25">
      <c r="A231" s="4">
        <f>IFERROR(VLOOKUP(B231,'[1]DADOS (OCULTAR)'!$Q$3:$S$136,3,0),"")</f>
        <v>9039744002723</v>
      </c>
      <c r="B231" s="5" t="s">
        <v>9</v>
      </c>
      <c r="C231" s="6">
        <v>12776921000120</v>
      </c>
      <c r="D231" s="7" t="s">
        <v>604</v>
      </c>
      <c r="E231" s="8" t="s">
        <v>605</v>
      </c>
      <c r="F231" s="9">
        <v>44813</v>
      </c>
      <c r="G231" s="9">
        <v>44895</v>
      </c>
      <c r="H231" s="12">
        <v>4145.58</v>
      </c>
      <c r="I231" s="11" t="s">
        <v>606</v>
      </c>
    </row>
    <row r="232" spans="1:9" ht="20.25" customHeight="1" x14ac:dyDescent="0.25">
      <c r="A232" s="4">
        <f>IFERROR(VLOOKUP(B232,'[1]DADOS (OCULTAR)'!$Q$3:$S$136,3,0),"")</f>
        <v>9039744002723</v>
      </c>
      <c r="B232" s="5" t="s">
        <v>9</v>
      </c>
      <c r="C232" s="6">
        <v>12776921000120</v>
      </c>
      <c r="D232" s="7" t="s">
        <v>604</v>
      </c>
      <c r="E232" s="8" t="s">
        <v>605</v>
      </c>
      <c r="F232" s="9">
        <v>45113</v>
      </c>
      <c r="G232" s="9" t="s">
        <v>12</v>
      </c>
      <c r="H232" s="12">
        <v>4145.58</v>
      </c>
      <c r="I232" s="11" t="s">
        <v>607</v>
      </c>
    </row>
    <row r="233" spans="1:9" ht="20.25" customHeight="1" x14ac:dyDescent="0.25">
      <c r="A233" s="4">
        <f>IFERROR(VLOOKUP(B233,'[1]DADOS (OCULTAR)'!$Q$3:$S$136,3,0),"")</f>
        <v>9039744002723</v>
      </c>
      <c r="B233" s="5" t="s">
        <v>9</v>
      </c>
      <c r="C233" s="6">
        <v>13575825000186</v>
      </c>
      <c r="D233" s="7" t="s">
        <v>608</v>
      </c>
      <c r="E233" s="8" t="s">
        <v>504</v>
      </c>
      <c r="F233" s="9">
        <v>44774</v>
      </c>
      <c r="G233" s="9" t="s">
        <v>12</v>
      </c>
      <c r="H233" s="12">
        <v>10213.5</v>
      </c>
      <c r="I233" s="11" t="s">
        <v>609</v>
      </c>
    </row>
    <row r="234" spans="1:9" ht="20.25" customHeight="1" x14ac:dyDescent="0.25">
      <c r="A234" s="4">
        <f>IFERROR(VLOOKUP(B234,'[1]DADOS (OCULTAR)'!$Q$3:$S$136,3,0),"")</f>
        <v>9039744002723</v>
      </c>
      <c r="B234" s="5" t="s">
        <v>9</v>
      </c>
      <c r="C234" s="6">
        <v>13575825000186</v>
      </c>
      <c r="D234" s="7" t="s">
        <v>608</v>
      </c>
      <c r="E234" s="8" t="s">
        <v>504</v>
      </c>
      <c r="F234" s="9">
        <v>45111</v>
      </c>
      <c r="G234" s="9" t="s">
        <v>12</v>
      </c>
      <c r="H234" s="12">
        <v>10213.5</v>
      </c>
      <c r="I234" s="11" t="s">
        <v>610</v>
      </c>
    </row>
    <row r="235" spans="1:9" ht="20.25" customHeight="1" x14ac:dyDescent="0.25">
      <c r="A235" s="4">
        <f>IFERROR(VLOOKUP(B235,'[1]DADOS (OCULTAR)'!$Q$3:$S$136,3,0),"")</f>
        <v>9039744002723</v>
      </c>
      <c r="B235" s="5" t="s">
        <v>9</v>
      </c>
      <c r="C235" s="6">
        <v>17104250000174</v>
      </c>
      <c r="D235" s="7" t="s">
        <v>611</v>
      </c>
      <c r="E235" s="8" t="s">
        <v>612</v>
      </c>
      <c r="F235" s="9">
        <v>45566</v>
      </c>
      <c r="G235" s="9" t="s">
        <v>12</v>
      </c>
      <c r="H235" s="12">
        <v>0</v>
      </c>
      <c r="I235" s="11" t="s">
        <v>613</v>
      </c>
    </row>
    <row r="236" spans="1:9" ht="20.25" customHeight="1" x14ac:dyDescent="0.25">
      <c r="A236" s="4">
        <f>IFERROR(VLOOKUP(B236,'[1]DADOS (OCULTAR)'!$Q$3:$S$136,3,0),"")</f>
        <v>9039744002723</v>
      </c>
      <c r="B236" s="5" t="s">
        <v>9</v>
      </c>
      <c r="C236" s="6">
        <v>2558157000839</v>
      </c>
      <c r="D236" s="7" t="s">
        <v>614</v>
      </c>
      <c r="E236" s="8" t="s">
        <v>615</v>
      </c>
      <c r="F236" s="9">
        <v>45181</v>
      </c>
      <c r="G236" s="9">
        <v>45912</v>
      </c>
      <c r="H236" s="12">
        <v>239.2</v>
      </c>
      <c r="I236" s="11" t="s">
        <v>616</v>
      </c>
    </row>
    <row r="237" spans="1:9" ht="20.25" customHeight="1" x14ac:dyDescent="0.25">
      <c r="A237" s="4">
        <f>IFERROR(VLOOKUP(B237,'[1]DADOS (OCULTAR)'!$Q$3:$S$136,3,0),"")</f>
        <v>9039744002723</v>
      </c>
      <c r="B237" s="5" t="s">
        <v>9</v>
      </c>
      <c r="C237" s="6">
        <v>45384884000163</v>
      </c>
      <c r="D237" s="7" t="s">
        <v>617</v>
      </c>
      <c r="E237" s="8" t="s">
        <v>618</v>
      </c>
      <c r="F237" s="9">
        <v>45139</v>
      </c>
      <c r="G237" s="9">
        <v>45505</v>
      </c>
      <c r="H237" s="12">
        <v>960</v>
      </c>
      <c r="I237" s="11" t="s">
        <v>619</v>
      </c>
    </row>
    <row r="238" spans="1:9" ht="20.25" customHeight="1" x14ac:dyDescent="0.25">
      <c r="A238" s="4">
        <f>IFERROR(VLOOKUP(B238,'[1]DADOS (OCULTAR)'!$Q$3:$S$136,3,0),"")</f>
        <v>9039744002723</v>
      </c>
      <c r="B238" s="5" t="s">
        <v>9</v>
      </c>
      <c r="C238" s="6">
        <v>24380578002041</v>
      </c>
      <c r="D238" s="7" t="s">
        <v>620</v>
      </c>
      <c r="E238" s="8" t="s">
        <v>621</v>
      </c>
      <c r="F238" s="9">
        <v>44743</v>
      </c>
      <c r="G238" s="9" t="s">
        <v>12</v>
      </c>
      <c r="H238" s="12">
        <v>486.58</v>
      </c>
      <c r="I238" s="11" t="s">
        <v>622</v>
      </c>
    </row>
    <row r="239" spans="1:9" ht="20.25" customHeight="1" x14ac:dyDescent="0.25">
      <c r="A239" s="4">
        <f>IFERROR(VLOOKUP(B239,'[1]DADOS (OCULTAR)'!$Q$3:$S$136,3,0),"")</f>
        <v>9039744002723</v>
      </c>
      <c r="B239" s="5" t="s">
        <v>9</v>
      </c>
      <c r="C239" s="6">
        <v>50035181000160</v>
      </c>
      <c r="D239" s="7" t="s">
        <v>623</v>
      </c>
      <c r="E239" s="8" t="s">
        <v>624</v>
      </c>
      <c r="F239" s="9">
        <v>45783</v>
      </c>
      <c r="G239" s="9" t="s">
        <v>12</v>
      </c>
      <c r="H239" s="12">
        <v>0</v>
      </c>
      <c r="I239" s="11" t="s">
        <v>625</v>
      </c>
    </row>
    <row r="240" spans="1:9" ht="20.25" customHeight="1" x14ac:dyDescent="0.25">
      <c r="A240" s="4">
        <f>IFERROR(VLOOKUP(B240,'[1]DADOS (OCULTAR)'!$Q$3:$S$136,3,0),"")</f>
        <v>9039744002723</v>
      </c>
      <c r="B240" s="5" t="s">
        <v>9</v>
      </c>
      <c r="C240" s="6">
        <v>42561028000148</v>
      </c>
      <c r="D240" s="7" t="s">
        <v>626</v>
      </c>
      <c r="E240" s="8" t="s">
        <v>627</v>
      </c>
      <c r="F240" s="9">
        <v>45664</v>
      </c>
      <c r="G240" s="9">
        <v>46028</v>
      </c>
      <c r="H240" s="12">
        <v>0</v>
      </c>
      <c r="I240" s="11" t="s">
        <v>628</v>
      </c>
    </row>
    <row r="241" spans="1:9" ht="20.25" customHeight="1" x14ac:dyDescent="0.25">
      <c r="A241" s="4">
        <f>IFERROR(VLOOKUP(B241,'[1]DADOS (OCULTAR)'!$Q$3:$S$136,3,0),"")</f>
        <v>9039744002723</v>
      </c>
      <c r="B241" s="5" t="s">
        <v>9</v>
      </c>
      <c r="C241" s="6">
        <v>17137623000103</v>
      </c>
      <c r="D241" s="7" t="s">
        <v>629</v>
      </c>
      <c r="E241" s="8" t="s">
        <v>630</v>
      </c>
      <c r="F241" s="9">
        <v>45736</v>
      </c>
      <c r="G241" s="9" t="s">
        <v>12</v>
      </c>
      <c r="H241" s="12">
        <v>666.66</v>
      </c>
      <c r="I241" s="11" t="s">
        <v>631</v>
      </c>
    </row>
    <row r="242" spans="1:9" ht="20.25" customHeight="1" x14ac:dyDescent="0.25">
      <c r="A242" s="4">
        <f>IFERROR(VLOOKUP(B242,'[1]DADOS (OCULTAR)'!$Q$3:$S$136,3,0),"")</f>
        <v>9039744002723</v>
      </c>
      <c r="B242" s="5" t="s">
        <v>9</v>
      </c>
      <c r="C242" s="6">
        <v>5097661000109</v>
      </c>
      <c r="D242" s="7" t="s">
        <v>632</v>
      </c>
      <c r="E242" s="8" t="s">
        <v>633</v>
      </c>
      <c r="F242" s="9">
        <v>45783</v>
      </c>
      <c r="G242" s="9" t="s">
        <v>12</v>
      </c>
      <c r="H242" s="12">
        <v>1595</v>
      </c>
      <c r="I242" s="11" t="s">
        <v>634</v>
      </c>
    </row>
    <row r="243" spans="1:9" ht="20.25" customHeight="1" x14ac:dyDescent="0.25">
      <c r="A243" s="4">
        <f>IFERROR(VLOOKUP(B243,'[1]DADOS (OCULTAR)'!$Q$3:$S$136,3,0),"")</f>
        <v>9039744002723</v>
      </c>
      <c r="B243" s="5" t="s">
        <v>9</v>
      </c>
      <c r="C243" s="6">
        <v>41628548000168</v>
      </c>
      <c r="D243" s="7" t="s">
        <v>635</v>
      </c>
      <c r="E243" s="8" t="s">
        <v>636</v>
      </c>
      <c r="F243" s="9">
        <v>45805</v>
      </c>
      <c r="G243" s="9" t="s">
        <v>12</v>
      </c>
      <c r="H243" s="12">
        <v>3500</v>
      </c>
      <c r="I243" s="11" t="s">
        <v>637</v>
      </c>
    </row>
    <row r="244" spans="1:9" ht="20.25" customHeight="1" x14ac:dyDescent="0.25">
      <c r="A244" s="4">
        <f>IFERROR(VLOOKUP(B244,'[1]DADOS (OCULTAR)'!$Q$3:$S$136,3,0),"")</f>
        <v>9039744002723</v>
      </c>
      <c r="B244" s="5" t="s">
        <v>9</v>
      </c>
      <c r="C244" s="6">
        <v>23677697000135</v>
      </c>
      <c r="D244" s="7" t="s">
        <v>638</v>
      </c>
      <c r="E244" s="8" t="s">
        <v>639</v>
      </c>
      <c r="F244" s="9">
        <v>45799</v>
      </c>
      <c r="G244" s="9" t="s">
        <v>12</v>
      </c>
      <c r="H244" s="12">
        <v>0</v>
      </c>
      <c r="I244" s="11" t="s">
        <v>640</v>
      </c>
    </row>
    <row r="245" spans="1:9" ht="20.25" customHeight="1" x14ac:dyDescent="0.25">
      <c r="A245" s="4">
        <f>IFERROR(VLOOKUP(B245,'[1]DADOS (OCULTAR)'!$Q$3:$S$136,3,0),"")</f>
        <v>9039744002723</v>
      </c>
      <c r="B245" s="5" t="s">
        <v>9</v>
      </c>
      <c r="C245" s="6">
        <v>13457769000185</v>
      </c>
      <c r="D245" s="7" t="s">
        <v>641</v>
      </c>
      <c r="E245" s="8" t="s">
        <v>642</v>
      </c>
      <c r="F245" s="9">
        <v>45803</v>
      </c>
      <c r="G245" s="9" t="s">
        <v>12</v>
      </c>
      <c r="H245" s="12">
        <v>16333.33</v>
      </c>
      <c r="I245" s="11" t="s">
        <v>643</v>
      </c>
    </row>
    <row r="246" spans="1:9" ht="20.25" customHeight="1" x14ac:dyDescent="0.25">
      <c r="A246" s="4">
        <f>IFERROR(VLOOKUP(B246,'[1]DADOS (OCULTAR)'!$Q$3:$S$136,3,0),"")</f>
        <v>9039744002723</v>
      </c>
      <c r="B246" s="5" t="s">
        <v>9</v>
      </c>
      <c r="C246" s="6">
        <v>55234338000108</v>
      </c>
      <c r="D246" s="7" t="s">
        <v>644</v>
      </c>
      <c r="E246" s="8" t="s">
        <v>645</v>
      </c>
      <c r="F246" s="9">
        <v>45783</v>
      </c>
      <c r="G246" s="9" t="s">
        <v>12</v>
      </c>
      <c r="H246" s="12">
        <v>0</v>
      </c>
      <c r="I246" s="11" t="s">
        <v>646</v>
      </c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2026-02-25T19:04:35Z</dcterms:created>
  <dcterms:modified xsi:type="dcterms:W3CDTF">2026-02-25T19:04:50Z</dcterms:modified>
</cp:coreProperties>
</file>