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519\14.4_Arquivo_ZIP__PublicaA_A_o__no_formato_Excel___Sem_CNPJ (6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<sst xmlns="http://schemas.openxmlformats.org/spreadsheetml/2006/main" count="12" uniqueCount="12">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</sst>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519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3.99 - Outras despesas com Material de Consumo</v>
          </cell>
          <cell r="F11" t="str">
            <v>54.611.678/0001-30</v>
          </cell>
          <cell r="G11" t="str">
            <v>WEM EQUIPAMENTOS ELETRONICOS LTDA</v>
          </cell>
          <cell r="H11" t="str">
            <v>B</v>
          </cell>
          <cell r="I11" t="str">
            <v>S</v>
          </cell>
          <cell r="J11" t="str">
            <v>48462</v>
          </cell>
          <cell r="K11">
            <v>46038</v>
          </cell>
          <cell r="L11" t="str">
            <v>3526 0154 6116 7800 0130 5500 1000 0484 6212 7090 0842</v>
          </cell>
          <cell r="M11" t="str">
            <v>35 -  São Paulo</v>
          </cell>
          <cell r="N11">
            <v>60000</v>
          </cell>
        </row>
        <row r="12">
          <cell r="C12" t="str">
            <v>HOSPITAL REGIONAL FERNANDO BEZERRA - CG Nº 02/2021</v>
          </cell>
          <cell r="E12" t="str">
            <v>3.99 - Outras despesas com Material de Consumo</v>
          </cell>
          <cell r="F12" t="str">
            <v>79.805.263/0001-28</v>
          </cell>
          <cell r="G12" t="str">
            <v>KSS COMERCIO E INDUSTRIA DE EQUIPAMENTOS MEDICO LTDA</v>
          </cell>
          <cell r="H12" t="str">
            <v>B</v>
          </cell>
          <cell r="I12" t="str">
            <v>S</v>
          </cell>
          <cell r="J12" t="str">
            <v>23151</v>
          </cell>
          <cell r="K12">
            <v>46034</v>
          </cell>
          <cell r="L12" t="str">
            <v>4126 0179 8052 6300 0128 5500 1000 0231 5113 6406 8792</v>
          </cell>
          <cell r="M12" t="str">
            <v>41 -  Paraná</v>
          </cell>
          <cell r="N12">
            <v>38990</v>
          </cell>
        </row>
        <row r="13">
          <cell r="C13" t="str">
            <v>HOSPITAL REGIONAL FERNANDO BEZERRA - CG Nº 02/2021</v>
          </cell>
          <cell r="E13" t="str">
            <v>3.99 - Outras despesas com Material de Consumo</v>
          </cell>
          <cell r="F13" t="str">
            <v>54.565.478/0001-98</v>
          </cell>
          <cell r="G13" t="str">
            <v>SISPACK MEDICAL LTDA</v>
          </cell>
          <cell r="H13" t="str">
            <v>B</v>
          </cell>
          <cell r="I13" t="str">
            <v>S</v>
          </cell>
          <cell r="J13" t="str">
            <v>179429</v>
          </cell>
          <cell r="K13">
            <v>46045</v>
          </cell>
          <cell r="L13" t="str">
            <v>3526 0154 5654 7800 0198 5500 1000 1794 2913 6300 5866</v>
          </cell>
          <cell r="M13" t="str">
            <v>35 -  São Paulo</v>
          </cell>
          <cell r="N13">
            <v>6850</v>
          </cell>
        </row>
        <row r="14">
          <cell r="C14" t="str">
            <v>HOSPITAL REGIONAL FERNANDO BEZERRA - CG Nº 02/2021</v>
          </cell>
          <cell r="E14" t="str">
            <v xml:space="preserve">5.25 - Serviços Bancários </v>
          </cell>
          <cell r="F14" t="str">
            <v>00.000.000/0600-97</v>
          </cell>
          <cell r="G14" t="str">
            <v>BANCO DO BRASIL CC 34243-2</v>
          </cell>
          <cell r="H14" t="str">
            <v>S</v>
          </cell>
          <cell r="I14" t="str">
            <v>N</v>
          </cell>
          <cell r="K14">
            <v>46048</v>
          </cell>
          <cell r="M14" t="str">
            <v>26 -  Pernambuco</v>
          </cell>
          <cell r="N14">
            <v>81.400000000000006</v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3.99 - Outras despesas com Material de Consumo</v>
      </c>
      <c r="D2" s="3" t="str">
        <f>'[1]TCE - ANEXO IV - Preencher'!F11</f>
        <v>54.611.678/0001-30</v>
      </c>
      <c r="E2" s="5" t="str">
        <f>'[1]TCE - ANEXO IV - Preencher'!G11</f>
        <v>WEM EQUIPAMENTOS ELETRONICOS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48462</v>
      </c>
      <c r="I2" s="6">
        <f>IF('[1]TCE - ANEXO IV - Preencher'!K11="","",'[1]TCE - ANEXO IV - Preencher'!K11)</f>
        <v>46038</v>
      </c>
      <c r="J2" s="5" t="str">
        <f>'[1]TCE - ANEXO IV - Preencher'!L11</f>
        <v>3526 0154 6116 7800 0130 5500 1000 0484 6212 7090 0842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60000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>3.99 - Outras despesas com Material de Consumo</v>
      </c>
      <c r="D3" s="3" t="str">
        <f>'[1]TCE - ANEXO IV - Preencher'!F12</f>
        <v>79.805.263/0001-28</v>
      </c>
      <c r="E3" s="5" t="str">
        <f>'[1]TCE - ANEXO IV - Preencher'!G12</f>
        <v>KSS COMERCIO E INDUSTRIA DE EQUIPAMENTOS MEDICO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23151</v>
      </c>
      <c r="I3" s="6">
        <f>IF('[1]TCE - ANEXO IV - Preencher'!K12="","",'[1]TCE - ANEXO IV - Preencher'!K12)</f>
        <v>46034</v>
      </c>
      <c r="J3" s="5" t="str">
        <f>'[1]TCE - ANEXO IV - Preencher'!L12</f>
        <v>4126 0179 8052 6300 0128 5500 1000 0231 5113 6406 8792</v>
      </c>
      <c r="K3" s="5" t="str">
        <f>IF(F3="B",LEFT('[1]TCE - ANEXO IV - Preencher'!M12,2),IF(F3="S",LEFT('[1]TCE - ANEXO IV - Preencher'!M12,7),IF('[1]TCE - ANEXO IV - Preencher'!H12="","")))</f>
        <v>41</v>
      </c>
      <c r="L3" s="7">
        <f>'[1]TCE - ANEXO IV - Preencher'!N12</f>
        <v>38990</v>
      </c>
    </row>
    <row r="4" spans="1:12" s="8" customFormat="1" ht="19.5" customHeight="1" x14ac:dyDescent="0.2">
      <c r="A4" s="3">
        <f>IFERROR(VLOOKUP(B4,'[1]DADOS (OCULTAR)'!$Q$3:$S$136,3,0),"")</f>
        <v>10739225001866</v>
      </c>
      <c r="B4" s="4" t="str">
        <f>'[1]TCE - ANEXO IV - Preencher'!C13</f>
        <v>HOSPITAL REGIONAL FERNANDO BEZERRA - CG Nº 02/2021</v>
      </c>
      <c r="C4" s="4" t="str">
        <f>'[1]TCE - ANEXO IV - Preencher'!E13</f>
        <v>3.99 - Outras despesas com Material de Consumo</v>
      </c>
      <c r="D4" s="3" t="str">
        <f>'[1]TCE - ANEXO IV - Preencher'!F13</f>
        <v>54.565.478/0001-98</v>
      </c>
      <c r="E4" s="5" t="str">
        <f>'[1]TCE - ANEXO IV - Preencher'!G13</f>
        <v>SISPACK MEDICAL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179429</v>
      </c>
      <c r="I4" s="6">
        <f>IF('[1]TCE - ANEXO IV - Preencher'!K13="","",'[1]TCE - ANEXO IV - Preencher'!K13)</f>
        <v>46045</v>
      </c>
      <c r="J4" s="5" t="str">
        <f>'[1]TCE - ANEXO IV - Preencher'!L13</f>
        <v>3526 0154 5654 7800 0198 5500 1000 1794 2913 6300 5866</v>
      </c>
      <c r="K4" s="5" t="str">
        <f>IF(F4="B",LEFT('[1]TCE - ANEXO IV - Preencher'!M13,2),IF(F4="S",LEFT('[1]TCE - ANEXO IV - Preencher'!M13,7),IF('[1]TCE - ANEXO IV - Preencher'!H13="","")))</f>
        <v>35</v>
      </c>
      <c r="L4" s="7">
        <f>'[1]TCE - ANEXO IV - Preencher'!N13</f>
        <v>6850</v>
      </c>
    </row>
    <row r="5" spans="1:12" s="8" customFormat="1" ht="19.5" customHeight="1" x14ac:dyDescent="0.2">
      <c r="A5" s="3">
        <f>IFERROR(VLOOKUP(B5,'[1]DADOS (OCULTAR)'!$Q$3:$S$136,3,0),"")</f>
        <v>10739225001866</v>
      </c>
      <c r="B5" s="4" t="str">
        <f>'[1]TCE - ANEXO IV - Preencher'!C14</f>
        <v>HOSPITAL REGIONAL FERNANDO BEZERRA - CG Nº 02/2021</v>
      </c>
      <c r="C5" s="4" t="str">
        <f>'[1]TCE - ANEXO IV - Preencher'!E14</f>
        <v xml:space="preserve">5.25 - Serviços Bancários </v>
      </c>
      <c r="D5" s="3" t="str">
        <f>'[1]TCE - ANEXO IV - Preencher'!F14</f>
        <v>00.000.000/0600-97</v>
      </c>
      <c r="E5" s="5" t="str">
        <f>'[1]TCE - ANEXO IV - Preencher'!G14</f>
        <v>BANCO DO BRASIL CC 34243-2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>
        <f>IF('[1]TCE - ANEXO IV - Preencher'!K14="","",'[1]TCE - ANEXO IV - Preencher'!K14)</f>
        <v>46048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26 -  P</v>
      </c>
      <c r="L5" s="7">
        <f>'[1]TCE - ANEXO IV - Preencher'!N14</f>
        <v>81.400000000000006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2026-02-25T03:37:21Z</dcterms:created>
  <dcterms:modified xsi:type="dcterms:W3CDTF">2026-02-25T03:37:37Z</dcterms:modified>
</cp:coreProperties>
</file>