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CUSTEIO\14.4 Arquivo ZIP (Publicação) no formato Excel - Sem CNPJ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 s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 s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 s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 s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 s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 s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 s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 s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 s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 s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 s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 s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 s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 s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 s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 s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 s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 s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 s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 s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 s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 s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 s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 s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 s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 s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 s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 s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 s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 s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 s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 s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 s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 s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 s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 s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 s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 s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 s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 s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 s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 s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 s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 s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 s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 s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 s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 s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 s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<sst xmlns="http://schemas.openxmlformats.org/spreadsheetml/2006/main" count="12" uniqueCount="12">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</sst>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CUSTEIO/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>1.99 - Outras Despesas com Pessoal</v>
          </cell>
          <cell r="F11" t="str">
            <v>29.759.316/0001-43</v>
          </cell>
          <cell r="G11" t="str">
            <v>SERVNET INSTITUICAO DE PAGAMENTO LTDA</v>
          </cell>
          <cell r="H11" t="str">
            <v>S</v>
          </cell>
          <cell r="I11" t="str">
            <v>S</v>
          </cell>
          <cell r="J11" t="str">
            <v>2500</v>
          </cell>
          <cell r="K11">
            <v>46041</v>
          </cell>
          <cell r="L11" t="str">
            <v>31702062229759316000143000000000250026012396175920</v>
          </cell>
          <cell r="M11" t="str">
            <v>3170206 - Uberlândia - MG</v>
          </cell>
          <cell r="N11">
            <v>2000</v>
          </cell>
        </row>
        <row r="12">
          <cell r="C12" t="str">
            <v>HOSPITAL REGIONAL FERNANDO BEZERRA - CG Nº 02/2021</v>
          </cell>
          <cell r="E12" t="str">
            <v>1.99 - Outras Despesas com Pessoal</v>
          </cell>
          <cell r="F12" t="str">
            <v>21.986.074/0001-19</v>
          </cell>
          <cell r="G12" t="str">
            <v xml:space="preserve"> Prudential do Brasil Seguros S.A.</v>
          </cell>
          <cell r="H12" t="str">
            <v>S</v>
          </cell>
          <cell r="I12" t="str">
            <v>N</v>
          </cell>
          <cell r="J12">
            <v>263843952</v>
          </cell>
          <cell r="K12">
            <v>46066</v>
          </cell>
          <cell r="M12" t="str">
            <v>3304557 - Rio de Janeiro - RJ</v>
          </cell>
          <cell r="N12">
            <v>642.77</v>
          </cell>
        </row>
        <row r="13">
          <cell r="C13" t="str">
            <v>HOSPITAL REGIONAL FERNANDO BEZERRA - CG Nº 02/2021</v>
          </cell>
          <cell r="E13" t="str">
            <v>1.99 - Outras Despesas com Pessoal</v>
          </cell>
          <cell r="F13" t="str">
            <v>21.986.074/0001-19</v>
          </cell>
          <cell r="G13" t="str">
            <v xml:space="preserve"> Prudential do Brasil Seguros S.A.</v>
          </cell>
          <cell r="H13" t="str">
            <v>S</v>
          </cell>
          <cell r="I13" t="str">
            <v>N</v>
          </cell>
          <cell r="J13">
            <v>263843853</v>
          </cell>
          <cell r="K13">
            <v>46066</v>
          </cell>
          <cell r="M13" t="str">
            <v>3304557 - Rio de Janeiro - RJ</v>
          </cell>
          <cell r="N13">
            <v>960.48</v>
          </cell>
        </row>
        <row r="14">
          <cell r="C14" t="str">
            <v>HOSPITAL REGIONAL FERNANDO BEZERRA - CG Nº 02/2021</v>
          </cell>
          <cell r="E14" t="str">
            <v>3.12 - Material Hospitalar</v>
          </cell>
          <cell r="F14" t="str">
            <v>10.779.833/0001-56</v>
          </cell>
          <cell r="G14" t="str">
            <v>MEDICAL MERCANTIL DE APARELHAGEM MEDICA LTDA</v>
          </cell>
          <cell r="H14" t="str">
            <v>B</v>
          </cell>
          <cell r="I14" t="str">
            <v>S</v>
          </cell>
          <cell r="J14" t="str">
            <v>663519</v>
          </cell>
          <cell r="K14">
            <v>46045</v>
          </cell>
          <cell r="L14" t="str">
            <v>2626 0110 7798 3300 0156 5500 1000 6635 1916 6554 5003</v>
          </cell>
          <cell r="M14" t="str">
            <v>26 -  Pernambuco</v>
          </cell>
          <cell r="N14">
            <v>1812.79</v>
          </cell>
        </row>
        <row r="15">
          <cell r="C15" t="str">
            <v>HOSPITAL REGIONAL FERNANDO BEZERRA - CG Nº 02/2021</v>
          </cell>
          <cell r="E15" t="str">
            <v>3.12 - Material Hospitalar</v>
          </cell>
          <cell r="F15" t="str">
            <v>58.426.628/0009-90</v>
          </cell>
          <cell r="G15" t="str">
            <v>SAMTRONIC INDUSTRIA E COMERCIO LTDA</v>
          </cell>
          <cell r="H15" t="str">
            <v>B</v>
          </cell>
          <cell r="I15" t="str">
            <v>S</v>
          </cell>
          <cell r="J15" t="str">
            <v>5411</v>
          </cell>
          <cell r="K15">
            <v>46038</v>
          </cell>
          <cell r="L15" t="str">
            <v>2626 0158 4266 2800 0990 5500 1000 0054 1111 6541 2765</v>
          </cell>
          <cell r="M15" t="str">
            <v>26 -  Pernambuco</v>
          </cell>
          <cell r="N15">
            <v>26752.5</v>
          </cell>
        </row>
        <row r="16">
          <cell r="C16" t="str">
            <v>HOSPITAL REGIONAL FERNANDO BEZERRA - CG Nº 02/2021</v>
          </cell>
          <cell r="E16" t="str">
            <v>3.12 - Material Hospitalar</v>
          </cell>
          <cell r="F16">
            <v>15227236000132</v>
          </cell>
          <cell r="G16" t="str">
            <v>ATOS MEDICA COMERCIO DE PRODUTOS MEDICOS HOSPITALARES LTDA</v>
          </cell>
          <cell r="H16" t="str">
            <v>B</v>
          </cell>
          <cell r="I16" t="str">
            <v>S</v>
          </cell>
          <cell r="J16">
            <v>23750</v>
          </cell>
          <cell r="K16">
            <v>46028</v>
          </cell>
          <cell r="L16" t="str">
            <v>2626 0115 2272 3600 0132 5500 1000 0237 5011 7807 2699</v>
          </cell>
          <cell r="M16" t="str">
            <v>26 -  Pernambuco</v>
          </cell>
          <cell r="N16">
            <v>1480</v>
          </cell>
        </row>
        <row r="17">
          <cell r="C17" t="str">
            <v>HOSPITAL REGIONAL FERNANDO BEZERRA - CG Nº 02/2021</v>
          </cell>
          <cell r="E17" t="str">
            <v>3.12 - Material Hospitalar</v>
          </cell>
          <cell r="F17">
            <v>48495866000147</v>
          </cell>
          <cell r="G17" t="str">
            <v>BEMED COMERCIO ATACADISTA DE PRODUTOS DE HIGIENE PESSOAL LTDA</v>
          </cell>
          <cell r="H17" t="str">
            <v>B</v>
          </cell>
          <cell r="I17" t="str">
            <v>S</v>
          </cell>
          <cell r="J17">
            <v>5572</v>
          </cell>
          <cell r="K17">
            <v>46017</v>
          </cell>
          <cell r="L17" t="str">
            <v>2625 1248 4958 6600 0147 5500 1000 0055 7210 7723 9110</v>
          </cell>
          <cell r="M17" t="str">
            <v>26 -  Pernambuco</v>
          </cell>
          <cell r="N17">
            <v>1417.4</v>
          </cell>
        </row>
        <row r="18">
          <cell r="C18" t="str">
            <v>HOSPITAL REGIONAL FERNANDO BEZERRA - CG Nº 02/2021</v>
          </cell>
          <cell r="E18" t="str">
            <v>3.12 - Material Hospitalar</v>
          </cell>
          <cell r="F18">
            <v>61418042000131</v>
          </cell>
          <cell r="G18" t="str">
            <v>CIRURGICA FERNANDES - COMERCIO DE MATERIAIS CIRURGICOS E HOSPITALARES - SOCIEDADE LIMITADA</v>
          </cell>
          <cell r="H18" t="str">
            <v>B</v>
          </cell>
          <cell r="I18" t="str">
            <v>S</v>
          </cell>
          <cell r="J18">
            <v>1941725</v>
          </cell>
          <cell r="K18">
            <v>46013</v>
          </cell>
          <cell r="L18" t="str">
            <v>3525 1261 4180 4200 0131 5500 4001 9417 2514 9510 5190</v>
          </cell>
          <cell r="M18" t="str">
            <v>35 -  São Paulo</v>
          </cell>
          <cell r="N18">
            <v>3969.66</v>
          </cell>
        </row>
        <row r="19">
          <cell r="C19" t="str">
            <v>HOSPITAL REGIONAL FERNANDO BEZERRA - CG Nº 02/2021</v>
          </cell>
          <cell r="E19" t="str">
            <v>3.12 - Material Hospitalar</v>
          </cell>
          <cell r="F19">
            <v>12882932000194</v>
          </cell>
          <cell r="G19" t="str">
            <v>EXOMED COMERCIO ATACADISTA DE MEDICAMENTOS LTDA</v>
          </cell>
          <cell r="H19" t="str">
            <v>B</v>
          </cell>
          <cell r="I19" t="str">
            <v>S</v>
          </cell>
          <cell r="J19">
            <v>196168</v>
          </cell>
          <cell r="K19">
            <v>46027</v>
          </cell>
          <cell r="L19" t="str">
            <v>2626 0112 8829 3200 0194 5500 1000 1961 6818 5769 2720</v>
          </cell>
          <cell r="M19" t="str">
            <v>26 -  Pernambuco</v>
          </cell>
          <cell r="N19">
            <v>24651.4</v>
          </cell>
        </row>
        <row r="20">
          <cell r="C20" t="str">
            <v>HOSPITAL REGIONAL FERNANDO BEZERRA - CG Nº 02/2021</v>
          </cell>
          <cell r="E20" t="str">
            <v>3.12 - Material Hospitalar</v>
          </cell>
          <cell r="F20">
            <v>12882932000194</v>
          </cell>
          <cell r="G20" t="str">
            <v>EXOMED COMERCIO ATACADISTA DE MEDICAMENTOS LTDA</v>
          </cell>
          <cell r="H20" t="str">
            <v>B</v>
          </cell>
          <cell r="I20" t="str">
            <v>S</v>
          </cell>
          <cell r="J20">
            <v>196397</v>
          </cell>
          <cell r="K20">
            <v>46037</v>
          </cell>
          <cell r="L20" t="str">
            <v>2626 0112 8829 3200 0194 5500 1000 1963 9710 2225 1709</v>
          </cell>
          <cell r="M20" t="str">
            <v>26 -  Pernambuco</v>
          </cell>
          <cell r="N20">
            <v>10015.1</v>
          </cell>
        </row>
        <row r="21">
          <cell r="C21" t="str">
            <v>HOSPITAL REGIONAL FERNANDO BEZERRA - CG Nº 02/2021</v>
          </cell>
          <cell r="E21" t="str">
            <v>3.12 - Material Hospitalar</v>
          </cell>
          <cell r="F21">
            <v>37844417000140</v>
          </cell>
          <cell r="G21" t="str">
            <v>LOG DISTRIBUIDORA DE PROD HOSPITALAR E HIGIENE PESSOAL LTDA</v>
          </cell>
          <cell r="H21" t="str">
            <v>B</v>
          </cell>
          <cell r="I21" t="str">
            <v>S</v>
          </cell>
          <cell r="J21">
            <v>7903</v>
          </cell>
          <cell r="K21">
            <v>46037</v>
          </cell>
          <cell r="L21" t="str">
            <v>2626 0137 8444 1700 0140 5500 1000 0079 0311 7716 9580</v>
          </cell>
          <cell r="M21" t="str">
            <v>26 -  Pernambuco</v>
          </cell>
          <cell r="N21">
            <v>14571.8</v>
          </cell>
        </row>
        <row r="22">
          <cell r="C22" t="str">
            <v>HOSPITAL REGIONAL FERNANDO BEZERRA - CG Nº 02/2021</v>
          </cell>
          <cell r="E22" t="str">
            <v>3.12 - Material Hospitalar</v>
          </cell>
          <cell r="F22">
            <v>48832623000157</v>
          </cell>
          <cell r="G22" t="str">
            <v>MEDCORP SOCIEDADE UNIPESSOAL LTDA</v>
          </cell>
          <cell r="H22" t="str">
            <v>B</v>
          </cell>
          <cell r="I22" t="str">
            <v>S</v>
          </cell>
          <cell r="J22">
            <v>793</v>
          </cell>
          <cell r="K22">
            <v>46031</v>
          </cell>
          <cell r="L22" t="str">
            <v>2626 0148 8326 2300 0157 5500 1000 0007 9318 9547 0020</v>
          </cell>
          <cell r="M22" t="str">
            <v>26 -  Pernambuco</v>
          </cell>
          <cell r="N22">
            <v>4545</v>
          </cell>
        </row>
        <row r="23">
          <cell r="C23" t="str">
            <v>HOSPITAL REGIONAL FERNANDO BEZERRA - CG Nº 02/2021</v>
          </cell>
          <cell r="E23" t="str">
            <v>3.12 - Material Hospitalar</v>
          </cell>
          <cell r="F23" t="str">
            <v>05.578.020/0001-68</v>
          </cell>
          <cell r="G23" t="str">
            <v>OMNIELMASTER HEMOMED REPRESENTACAO COMERCIO E SERVICOS EM SAUDE</v>
          </cell>
          <cell r="H23" t="str">
            <v>B</v>
          </cell>
          <cell r="I23" t="str">
            <v>S</v>
          </cell>
          <cell r="J23">
            <v>27468</v>
          </cell>
          <cell r="K23">
            <v>46022</v>
          </cell>
          <cell r="L23" t="str">
            <v>2325 1205 5780 2000 0168 5500 1000 0274 6816 4462 6483</v>
          </cell>
          <cell r="M23" t="str">
            <v>23 -  Ceará</v>
          </cell>
          <cell r="N23">
            <v>94</v>
          </cell>
        </row>
        <row r="24">
          <cell r="C24" t="str">
            <v>HOSPITAL REGIONAL FERNANDO BEZERRA - CG Nº 02/2021</v>
          </cell>
          <cell r="E24" t="str">
            <v>3.12 - Material Hospitalar</v>
          </cell>
          <cell r="F24" t="str">
            <v>01.722.296/0001-17</v>
          </cell>
          <cell r="G24" t="str">
            <v>PANORAMA COMERCIO DE PRODUTOS MEDICOS E FARMACEUTICO LTDA</v>
          </cell>
          <cell r="H24" t="str">
            <v>B</v>
          </cell>
          <cell r="I24" t="str">
            <v>S</v>
          </cell>
          <cell r="J24">
            <v>263439</v>
          </cell>
          <cell r="K24">
            <v>46036</v>
          </cell>
          <cell r="L24" t="str">
            <v>2326 0101 7222 9600 0117 5500 1000 2634 3910 0263 6245</v>
          </cell>
          <cell r="M24" t="str">
            <v>23 -  Ceará</v>
          </cell>
          <cell r="N24">
            <v>2344.5</v>
          </cell>
        </row>
        <row r="25">
          <cell r="C25" t="str">
            <v>HOSPITAL REGIONAL FERNANDO BEZERRA - CG Nº 02/2021</v>
          </cell>
          <cell r="E25" t="str">
            <v>3.12 - Material Hospitalar</v>
          </cell>
          <cell r="F25">
            <v>12340717000161</v>
          </cell>
          <cell r="G25" t="str">
            <v>POINT SUTURE DO BRASIL INDUSTRIA DE FIOS CIRURGICOS</v>
          </cell>
          <cell r="H25" t="str">
            <v>B</v>
          </cell>
          <cell r="I25" t="str">
            <v>S</v>
          </cell>
          <cell r="J25">
            <v>110307</v>
          </cell>
          <cell r="K25">
            <v>46015</v>
          </cell>
          <cell r="L25" t="str">
            <v>2325 1212 3407 1700 0161 5500 1000 1103 0719 7035 6539</v>
          </cell>
          <cell r="M25" t="str">
            <v>23 -  Ceará</v>
          </cell>
          <cell r="N25">
            <v>1173.28</v>
          </cell>
        </row>
        <row r="26">
          <cell r="C26" t="str">
            <v>HOSPITAL REGIONAL FERNANDO BEZERRA - CG Nº 02/2021</v>
          </cell>
          <cell r="E26" t="str">
            <v>3.12 - Material Hospitalar</v>
          </cell>
          <cell r="F26">
            <v>21216468000198</v>
          </cell>
          <cell r="G26" t="str">
            <v>SANMED DISTRIBUIDORA DE PRODUTOS MEDICO HOSPITALARES LTDA</v>
          </cell>
          <cell r="H26" t="str">
            <v>B</v>
          </cell>
          <cell r="I26" t="str">
            <v>S</v>
          </cell>
          <cell r="J26">
            <v>10701</v>
          </cell>
          <cell r="K26">
            <v>46013</v>
          </cell>
          <cell r="L26" t="str">
            <v>2625 1221 2164 6800 0198 5500 1000 0107 0113 5520 2513</v>
          </cell>
          <cell r="M26" t="str">
            <v>26 -  Pernambuco</v>
          </cell>
          <cell r="N26">
            <v>5212.8</v>
          </cell>
        </row>
        <row r="27">
          <cell r="C27" t="str">
            <v>HOSPITAL REGIONAL FERNANDO BEZERRA - CG Nº 02/2021</v>
          </cell>
          <cell r="E27" t="str">
            <v>3.4 - Material Farmacológico</v>
          </cell>
          <cell r="F27" t="str">
            <v>12.882.932/0001-94</v>
          </cell>
          <cell r="G27" t="str">
            <v>EXOMED COMERCIO ATACADISTA DE MEDICAMENTOS LTDA</v>
          </cell>
          <cell r="H27" t="str">
            <v>B</v>
          </cell>
          <cell r="I27" t="str">
            <v>S</v>
          </cell>
          <cell r="J27" t="str">
            <v>196556</v>
          </cell>
          <cell r="K27">
            <v>46043</v>
          </cell>
          <cell r="L27" t="str">
            <v>2626 0112 8829 3200 0194 5500 1000 1965 5610 9565 9331</v>
          </cell>
          <cell r="M27" t="str">
            <v>26 -  Pernambuco</v>
          </cell>
          <cell r="N27">
            <v>34176.19</v>
          </cell>
        </row>
        <row r="28">
          <cell r="C28" t="str">
            <v>HOSPITAL REGIONAL FERNANDO BEZERRA - CG Nº 02/2021</v>
          </cell>
          <cell r="E28" t="str">
            <v>3.4 - Material Farmacológico</v>
          </cell>
          <cell r="F28" t="str">
            <v>12.882.932/0001-94</v>
          </cell>
          <cell r="G28" t="str">
            <v>EXOMED COMERCIO ATACADISTA DE MEDICAMENTOS LTDA</v>
          </cell>
          <cell r="H28" t="str">
            <v>B</v>
          </cell>
          <cell r="I28" t="str">
            <v>S</v>
          </cell>
          <cell r="J28" t="str">
            <v>196671</v>
          </cell>
          <cell r="K28">
            <v>46049</v>
          </cell>
          <cell r="L28" t="str">
            <v>2626 0112 8829 3200 0194 5500 1000 1966 7113 9365 9625</v>
          </cell>
          <cell r="M28" t="str">
            <v>26 -  Pernambuco</v>
          </cell>
          <cell r="N28">
            <v>18295.2</v>
          </cell>
        </row>
        <row r="29">
          <cell r="C29" t="str">
            <v>HOSPITAL REGIONAL FERNANDO BEZERRA - CG Nº 02/2021</v>
          </cell>
          <cell r="E29" t="str">
            <v>3.4 - Material Farmacológico</v>
          </cell>
          <cell r="F29" t="str">
            <v>12.882.932/0001-94</v>
          </cell>
          <cell r="G29" t="str">
            <v>EXOMED COMERCIO ATACADISTA DE MEDICAMENTOS LTDA</v>
          </cell>
          <cell r="H29" t="str">
            <v>B</v>
          </cell>
          <cell r="I29" t="str">
            <v>S</v>
          </cell>
          <cell r="J29" t="str">
            <v>196674</v>
          </cell>
          <cell r="K29">
            <v>46049</v>
          </cell>
          <cell r="L29" t="str">
            <v>2626 0112 8829 3200 0194 5500 1000 1966 7418 9549 0920</v>
          </cell>
          <cell r="M29" t="str">
            <v>26 -  Pernambuco</v>
          </cell>
          <cell r="N29">
            <v>10800</v>
          </cell>
        </row>
        <row r="30">
          <cell r="C30" t="str">
            <v>HOSPITAL REGIONAL FERNANDO BEZERRA - CG Nº 02/2021</v>
          </cell>
          <cell r="E30" t="str">
            <v>3.4 - Material Farmacológico</v>
          </cell>
          <cell r="F30" t="str">
            <v>10.779.833/0001-56</v>
          </cell>
          <cell r="G30" t="str">
            <v>MEDICAL MERCANTIL DE APARELHAGEM MEDICA LTDA</v>
          </cell>
          <cell r="H30" t="str">
            <v>B</v>
          </cell>
          <cell r="I30" t="str">
            <v>S</v>
          </cell>
          <cell r="J30" t="str">
            <v>663521</v>
          </cell>
          <cell r="K30">
            <v>46045</v>
          </cell>
          <cell r="L30" t="str">
            <v>2626 0110 7798 3300 0156 5500 1000 6635 2116 6554 7004</v>
          </cell>
          <cell r="M30" t="str">
            <v>26 -  Pernambuco</v>
          </cell>
          <cell r="N30">
            <v>925.15</v>
          </cell>
        </row>
        <row r="31">
          <cell r="C31" t="str">
            <v>HOSPITAL REGIONAL FERNANDO BEZERRA - CG Nº 02/2021</v>
          </cell>
          <cell r="E31" t="str">
            <v>3.4 - Material Farmacológico</v>
          </cell>
          <cell r="F31" t="str">
            <v>10.586.940/0004-00</v>
          </cell>
          <cell r="G31" t="str">
            <v>ONCOVIT DISTRIBUIDORA DE MEDICAMENTOS LTDA</v>
          </cell>
          <cell r="H31" t="str">
            <v>B</v>
          </cell>
          <cell r="I31" t="str">
            <v>S</v>
          </cell>
          <cell r="J31" t="str">
            <v>5124</v>
          </cell>
          <cell r="K31">
            <v>46043</v>
          </cell>
          <cell r="L31" t="str">
            <v>3526 0110 5869 4000 0400 5500 1000 0051 2419 5354 3792</v>
          </cell>
          <cell r="M31" t="str">
            <v>35 -  São Paulo</v>
          </cell>
          <cell r="N31">
            <v>3864.68</v>
          </cell>
        </row>
        <row r="32">
          <cell r="C32" t="str">
            <v>HOSPITAL REGIONAL FERNANDO BEZERRA - CG Nº 02/2021</v>
          </cell>
          <cell r="E32" t="str">
            <v>3.4 - Material Farmacológico</v>
          </cell>
          <cell r="F32">
            <v>3817043000152</v>
          </cell>
          <cell r="G32" t="str">
            <v>PHARMAPLUS LTDA</v>
          </cell>
          <cell r="H32" t="str">
            <v>B</v>
          </cell>
          <cell r="I32" t="str">
            <v>S</v>
          </cell>
          <cell r="J32" t="str">
            <v>89740</v>
          </cell>
          <cell r="K32">
            <v>46051</v>
          </cell>
          <cell r="L32" t="str">
            <v>2626 0103 8170 4300 0152 5500 1000 0897 4012 1312 8120</v>
          </cell>
          <cell r="M32" t="str">
            <v>26 -  Pernambuco</v>
          </cell>
          <cell r="N32">
            <v>4948.42</v>
          </cell>
        </row>
        <row r="33">
          <cell r="C33" t="str">
            <v>HOSPITAL REGIONAL FERNANDO BEZERRA - CG Nº 02/2021</v>
          </cell>
          <cell r="E33" t="str">
            <v>3.4 - Material Farmacológico</v>
          </cell>
          <cell r="F33">
            <v>3817043000152</v>
          </cell>
          <cell r="G33" t="str">
            <v>PHARMAPLUS LTDA</v>
          </cell>
          <cell r="H33" t="str">
            <v>B</v>
          </cell>
          <cell r="I33" t="str">
            <v>S</v>
          </cell>
          <cell r="J33" t="str">
            <v>89747</v>
          </cell>
          <cell r="K33">
            <v>46051</v>
          </cell>
          <cell r="L33" t="str">
            <v>2626 0103 8170 4300 0152 5500 1000 0897 4715 4210 9534</v>
          </cell>
          <cell r="M33" t="str">
            <v>26 -  Pernambuco</v>
          </cell>
          <cell r="N33">
            <v>28273.23</v>
          </cell>
        </row>
        <row r="34">
          <cell r="C34" t="str">
            <v>HOSPITAL REGIONAL FERNANDO BEZERRA - CG Nº 02/2021</v>
          </cell>
          <cell r="E34" t="str">
            <v>3.4 - Material Farmacológico</v>
          </cell>
          <cell r="F34" t="str">
            <v>01.687.725/0001-62</v>
          </cell>
          <cell r="G34" t="str">
            <v>CENTRO ESPECIALIZADO EM NUTRICAO ENTERAL E PARENTERAL - CENEP LTDA</v>
          </cell>
          <cell r="H34" t="str">
            <v>B</v>
          </cell>
          <cell r="I34" t="str">
            <v>S</v>
          </cell>
          <cell r="J34">
            <v>63507</v>
          </cell>
          <cell r="K34">
            <v>46014</v>
          </cell>
          <cell r="L34" t="str">
            <v>2625 1201 6877 2500 0162 5500 1000 0635 0716 5532 0005</v>
          </cell>
          <cell r="M34" t="str">
            <v>26 -  Pernambuco</v>
          </cell>
          <cell r="N34">
            <v>7405</v>
          </cell>
        </row>
        <row r="35">
          <cell r="C35" t="str">
            <v>HOSPITAL REGIONAL FERNANDO BEZERRA - CG Nº 02/2021</v>
          </cell>
          <cell r="E35" t="str">
            <v>3.4 - Material Farmacológico</v>
          </cell>
          <cell r="F35" t="str">
            <v>01.687.725/0001-62</v>
          </cell>
          <cell r="G35" t="str">
            <v>CENTRO ESPECIALIZADO EM NUTRICAO ENTERAL E PARENTERAL - CENEP LTDA</v>
          </cell>
          <cell r="H35" t="str">
            <v>B</v>
          </cell>
          <cell r="I35" t="str">
            <v>S</v>
          </cell>
          <cell r="J35">
            <v>63510</v>
          </cell>
          <cell r="K35">
            <v>46014</v>
          </cell>
          <cell r="L35" t="str">
            <v>2625 1201 6877 2500 0162 5500 1000 0635 1016 5535 0007</v>
          </cell>
          <cell r="M35" t="str">
            <v>26 -  Pernambuco</v>
          </cell>
          <cell r="N35">
            <v>5574.4</v>
          </cell>
        </row>
        <row r="36">
          <cell r="C36" t="str">
            <v>HOSPITAL REGIONAL FERNANDO BEZERRA - CG Nº 02/2021</v>
          </cell>
          <cell r="E36" t="str">
            <v>3.4 - Material Farmacológico</v>
          </cell>
          <cell r="F36">
            <v>12882932000194</v>
          </cell>
          <cell r="G36" t="str">
            <v>EXOMED COMERCIO ATACADISTA DE MEDICAMENTOS LTDA</v>
          </cell>
          <cell r="H36" t="str">
            <v>B</v>
          </cell>
          <cell r="I36" t="str">
            <v>S</v>
          </cell>
          <cell r="J36">
            <v>196169</v>
          </cell>
          <cell r="K36">
            <v>46027</v>
          </cell>
          <cell r="L36" t="str">
            <v>2626 0112 8829 3200 0194 5500 1000 1961 6911 2069 8389</v>
          </cell>
          <cell r="M36" t="str">
            <v>26 -  Pernambuco</v>
          </cell>
          <cell r="N36">
            <v>33514.480000000003</v>
          </cell>
        </row>
        <row r="37">
          <cell r="C37" t="str">
            <v>HOSPITAL REGIONAL FERNANDO BEZERRA - CG Nº 02/2021</v>
          </cell>
          <cell r="E37" t="str">
            <v>3.4 - Material Farmacológico</v>
          </cell>
          <cell r="F37">
            <v>12882932000194</v>
          </cell>
          <cell r="G37" t="str">
            <v>EXOMED COMERCIO ATACADISTA DE MEDICAMENTOS LTDA</v>
          </cell>
          <cell r="H37" t="str">
            <v>B</v>
          </cell>
          <cell r="I37" t="str">
            <v>S</v>
          </cell>
          <cell r="J37">
            <v>196271</v>
          </cell>
          <cell r="K37">
            <v>46030</v>
          </cell>
          <cell r="L37" t="str">
            <v>2626 0112 8829 3200 0194 5500 1000 1962 7110 6333 7924</v>
          </cell>
          <cell r="M37" t="str">
            <v>26 -  Pernambuco</v>
          </cell>
          <cell r="N37">
            <v>13721.4</v>
          </cell>
        </row>
        <row r="38">
          <cell r="C38" t="str">
            <v>HOSPITAL REGIONAL FERNANDO BEZERRA - CG Nº 02/2021</v>
          </cell>
          <cell r="E38" t="str">
            <v>3.4 - Material Farmacológico</v>
          </cell>
          <cell r="F38">
            <v>12882932000194</v>
          </cell>
          <cell r="G38" t="str">
            <v>EXOMED COMERCIO ATACADISTA DE MEDICAMENTOS LTDA</v>
          </cell>
          <cell r="H38" t="str">
            <v>B</v>
          </cell>
          <cell r="I38" t="str">
            <v>S</v>
          </cell>
          <cell r="J38">
            <v>196439</v>
          </cell>
          <cell r="K38">
            <v>46038</v>
          </cell>
          <cell r="L38" t="str">
            <v>2626 0112 8829 3200 0194 5500 1000 1964 3917 2996 7801</v>
          </cell>
          <cell r="M38" t="str">
            <v>26 -  Pernambuco</v>
          </cell>
          <cell r="N38">
            <v>2443.23</v>
          </cell>
        </row>
        <row r="39">
          <cell r="C39" t="str">
            <v>HOSPITAL REGIONAL FERNANDO BEZERRA - CG Nº 02/2021</v>
          </cell>
          <cell r="E39" t="str">
            <v>3.4 - Material Farmacológico</v>
          </cell>
          <cell r="F39" t="str">
            <v>04.342.595/0002-03</v>
          </cell>
          <cell r="G39" t="str">
            <v>FARMATER MEDICAMENTOS LTDA</v>
          </cell>
          <cell r="H39" t="str">
            <v>B</v>
          </cell>
          <cell r="I39" t="str">
            <v>S</v>
          </cell>
          <cell r="J39">
            <v>109651</v>
          </cell>
          <cell r="K39">
            <v>46014</v>
          </cell>
          <cell r="L39" t="str">
            <v>3125 1204 3425 9500 0203 5500 1000 1096 5110 0225 8112</v>
          </cell>
          <cell r="M39" t="str">
            <v>31 -  Minas Gerais</v>
          </cell>
          <cell r="N39">
            <v>4987.3999999999996</v>
          </cell>
        </row>
        <row r="40">
          <cell r="C40" t="str">
            <v>HOSPITAL REGIONAL FERNANDO BEZERRA - CG Nº 02/2021</v>
          </cell>
          <cell r="E40" t="str">
            <v>3.4 - Material Farmacológico</v>
          </cell>
          <cell r="F40" t="str">
            <v>09.007.162/0001-26</v>
          </cell>
          <cell r="G40" t="str">
            <v>MAUES LOBATO COMERCIO E REPRESENTACOES LTDA</v>
          </cell>
          <cell r="H40" t="str">
            <v>B</v>
          </cell>
          <cell r="I40" t="str">
            <v>S</v>
          </cell>
          <cell r="J40">
            <v>105530</v>
          </cell>
          <cell r="K40">
            <v>46036</v>
          </cell>
          <cell r="L40" t="str">
            <v>2626 0109 0071 6200 0126 5500 1000 1055 3012 3467 3747</v>
          </cell>
          <cell r="M40" t="str">
            <v>26 -  Pernambuco</v>
          </cell>
          <cell r="N40">
            <v>1435</v>
          </cell>
        </row>
        <row r="41">
          <cell r="C41" t="str">
            <v>HOSPITAL REGIONAL FERNANDO BEZERRA - CG Nº 02/2021</v>
          </cell>
          <cell r="E41" t="str">
            <v>3.4 - Material Farmacológico</v>
          </cell>
          <cell r="F41">
            <v>10586940000400</v>
          </cell>
          <cell r="G41" t="str">
            <v>ONCOVIT DISTRIBUIDORA DE MEDICAMENTOS LTDA</v>
          </cell>
          <cell r="H41" t="str">
            <v>B</v>
          </cell>
          <cell r="I41" t="str">
            <v>S</v>
          </cell>
          <cell r="J41">
            <v>5124</v>
          </cell>
          <cell r="K41">
            <v>46043</v>
          </cell>
          <cell r="L41" t="str">
            <v>3526 0110 5869 4000 0400 5500 1000 0051 2419 5354 3792</v>
          </cell>
          <cell r="M41" t="str">
            <v>35 -  São Paulo</v>
          </cell>
          <cell r="N41">
            <v>3864.68</v>
          </cell>
        </row>
        <row r="42">
          <cell r="C42" t="str">
            <v>HOSPITAL REGIONAL FERNANDO BEZERRA - CG Nº 02/2021</v>
          </cell>
          <cell r="E42" t="str">
            <v>3.4 - Material Farmacológico</v>
          </cell>
          <cell r="F42" t="str">
            <v>01.722.296/0001-17</v>
          </cell>
          <cell r="G42" t="str">
            <v>PANORAMA COMERCIO DE PRODUTOS MEDICOS E FARMACEUTICO LTDA</v>
          </cell>
          <cell r="H42" t="str">
            <v>B</v>
          </cell>
          <cell r="I42" t="str">
            <v>S</v>
          </cell>
          <cell r="J42">
            <v>263433</v>
          </cell>
          <cell r="K42">
            <v>46036</v>
          </cell>
          <cell r="L42" t="str">
            <v>2326 0101 7222 9600 0117 5500 1000 2634 3310 0263 6187</v>
          </cell>
          <cell r="M42" t="str">
            <v>23 -  Ceará</v>
          </cell>
          <cell r="N42">
            <v>4268.7</v>
          </cell>
        </row>
        <row r="43">
          <cell r="C43" t="str">
            <v>HOSPITAL REGIONAL FERNANDO BEZERRA - CG Nº 02/2021</v>
          </cell>
          <cell r="E43" t="str">
            <v>3.14 - Alimentação Preparada</v>
          </cell>
          <cell r="F43" t="str">
            <v>12.882.932/0001-94</v>
          </cell>
          <cell r="G43" t="str">
            <v>EXOMED COMERCIO ATACADISTA DE MEDICAMENTOS LTDA</v>
          </cell>
          <cell r="H43" t="str">
            <v>B</v>
          </cell>
          <cell r="I43" t="str">
            <v>S</v>
          </cell>
          <cell r="J43" t="str">
            <v>196748</v>
          </cell>
          <cell r="K43">
            <v>46051</v>
          </cell>
          <cell r="L43" t="str">
            <v>2626 0112 8829 3200 0194 5500 1000 1967 4817 6637 2986</v>
          </cell>
          <cell r="M43" t="str">
            <v>26 -  Pernambuco</v>
          </cell>
          <cell r="N43">
            <v>4596</v>
          </cell>
        </row>
        <row r="44">
          <cell r="C44" t="str">
            <v>HOSPITAL REGIONAL FERNANDO BEZERRA - CG Nº 02/2021</v>
          </cell>
          <cell r="E44" t="str">
            <v>3.14 - Alimentação Preparada</v>
          </cell>
          <cell r="F44">
            <v>12882932000194</v>
          </cell>
          <cell r="G44" t="str">
            <v>EXOMED COMERCIO ATACADISTA DE MEDICAMENTOS LTDA</v>
          </cell>
          <cell r="H44" t="str">
            <v>B</v>
          </cell>
          <cell r="I44" t="str">
            <v>S</v>
          </cell>
          <cell r="J44">
            <v>196169</v>
          </cell>
          <cell r="K44">
            <v>46027</v>
          </cell>
          <cell r="L44" t="str">
            <v>2626 0112 8829 3200 0194 5500 1000 1961 6911 2069 8389</v>
          </cell>
          <cell r="M44" t="str">
            <v>26 -  Pernambuco</v>
          </cell>
          <cell r="N44">
            <v>1460</v>
          </cell>
        </row>
        <row r="45">
          <cell r="C45" t="str">
            <v>HOSPITAL REGIONAL FERNANDO BEZERRA - CG Nº 02/2021</v>
          </cell>
          <cell r="E45" t="str">
            <v>3.14 - Alimentação Preparada</v>
          </cell>
          <cell r="F45">
            <v>12882932000194</v>
          </cell>
          <cell r="G45" t="str">
            <v>EXOMED COMERCIO ATACADISTA DE MEDICAMENTOS LTDA</v>
          </cell>
          <cell r="H45" t="str">
            <v>B</v>
          </cell>
          <cell r="I45" t="str">
            <v>S</v>
          </cell>
          <cell r="J45">
            <v>196439</v>
          </cell>
          <cell r="K45">
            <v>46038</v>
          </cell>
          <cell r="L45" t="str">
            <v>2626 0112 8829 3200 0194 5500 1000 1964 3917 2996 7801</v>
          </cell>
          <cell r="M45" t="str">
            <v>26 -  Pernambuco</v>
          </cell>
          <cell r="N45">
            <v>4380</v>
          </cell>
        </row>
        <row r="46">
          <cell r="C46" t="str">
            <v>HOSPITAL REGIONAL FERNANDO BEZERRA - CG Nº 02/2021</v>
          </cell>
          <cell r="E46" t="str">
            <v>3.14 - Alimentação Preparada</v>
          </cell>
          <cell r="F46">
            <v>47171763000169</v>
          </cell>
          <cell r="G46" t="str">
            <v>MVL HOSPITALAR LTDA</v>
          </cell>
          <cell r="H46" t="str">
            <v>B</v>
          </cell>
          <cell r="I46" t="str">
            <v>S</v>
          </cell>
          <cell r="J46">
            <v>2179</v>
          </cell>
          <cell r="K46">
            <v>46020</v>
          </cell>
          <cell r="L46" t="str">
            <v>2625 1247 1717 6300 0169 5500 1000 0021 7914 2040 0009</v>
          </cell>
          <cell r="M46" t="str">
            <v>26 -  Pernambuco</v>
          </cell>
          <cell r="N46">
            <v>2257.92</v>
          </cell>
        </row>
        <row r="47">
          <cell r="C47" t="str">
            <v>HOSPITAL REGIONAL FERNANDO BEZERRA - CG Nº 02/2021</v>
          </cell>
          <cell r="E47" t="str">
            <v>3.14 - Alimentação Preparada</v>
          </cell>
          <cell r="F47" t="str">
            <v>07.160.019/0002-25</v>
          </cell>
          <cell r="G47" t="str">
            <v>VITALE COMERCIO S.A.</v>
          </cell>
          <cell r="H47" t="str">
            <v>B</v>
          </cell>
          <cell r="I47" t="str">
            <v>S</v>
          </cell>
          <cell r="J47">
            <v>14018</v>
          </cell>
          <cell r="K47">
            <v>46014</v>
          </cell>
          <cell r="L47" t="str">
            <v>2625 1207 1600 1900 0225 5500 1000 0140 1816 0490 3993</v>
          </cell>
          <cell r="M47" t="str">
            <v>26 -  Pernambuco</v>
          </cell>
          <cell r="N47">
            <v>6990.36</v>
          </cell>
        </row>
        <row r="48">
          <cell r="C48" t="str">
            <v>HOSPITAL REGIONAL FERNANDO BEZERRA - CG Nº 02/2021</v>
          </cell>
          <cell r="E48" t="str">
            <v>3.2 - Gás e Outros Materiais Engarrafados</v>
          </cell>
          <cell r="F48" t="str">
            <v>24.380.578/0020-41</v>
          </cell>
          <cell r="G48" t="str">
            <v>WHITE MARTINS GASES INDUSTRIAI S DO NORDESTE LTDA.</v>
          </cell>
          <cell r="H48" t="str">
            <v>B</v>
          </cell>
          <cell r="I48" t="str">
            <v>S</v>
          </cell>
          <cell r="J48" t="str">
            <v>152851</v>
          </cell>
          <cell r="K48">
            <v>46049</v>
          </cell>
          <cell r="L48" t="str">
            <v>2626 0124 3805 7800 2041 5540 0000 1528 5111 0526 7997</v>
          </cell>
          <cell r="M48" t="str">
            <v>26 -  Pernambuco</v>
          </cell>
          <cell r="N48">
            <v>16701.39</v>
          </cell>
        </row>
        <row r="49">
          <cell r="C49" t="str">
            <v>HOSPITAL REGIONAL FERNANDO BEZERRA - CG Nº 02/2021</v>
          </cell>
          <cell r="E49" t="str">
            <v>3.2 - Gás e Outros Materiais Engarrafados</v>
          </cell>
          <cell r="F49" t="str">
            <v>24.380.578/0020-41</v>
          </cell>
          <cell r="G49" t="str">
            <v>WHITE MARTINS GASES INDUSTRIAI S DO NORDESTE LTDA.</v>
          </cell>
          <cell r="H49" t="str">
            <v>B</v>
          </cell>
          <cell r="I49" t="str">
            <v>S</v>
          </cell>
          <cell r="J49" t="str">
            <v>152852</v>
          </cell>
          <cell r="K49">
            <v>46049</v>
          </cell>
          <cell r="L49" t="str">
            <v>2626 0124 3805 7800 2041 5540 0000 1528 5218 9067 9175</v>
          </cell>
          <cell r="M49" t="str">
            <v>26 -  Pernambuco</v>
          </cell>
          <cell r="N49">
            <v>7884.28</v>
          </cell>
        </row>
        <row r="50">
          <cell r="C50" t="str">
            <v>HOSPITAL REGIONAL FERNANDO BEZERRA - CG Nº 02/2021</v>
          </cell>
          <cell r="E50" t="str">
            <v>3.2 - Gás e Outros Materiais Engarrafados</v>
          </cell>
          <cell r="F50">
            <v>24380578002203</v>
          </cell>
          <cell r="G50" t="str">
            <v>WHITE MARTINS GASES INDUSTRIAIS DO NORDESTE LTDA</v>
          </cell>
          <cell r="H50" t="str">
            <v>B</v>
          </cell>
          <cell r="I50" t="str">
            <v>S</v>
          </cell>
          <cell r="J50">
            <v>480</v>
          </cell>
          <cell r="K50">
            <v>46036</v>
          </cell>
          <cell r="L50" t="str">
            <v>2626 0124 3805 7800 2203 5563 1000 0004 8019 3205 2426</v>
          </cell>
          <cell r="M50" t="str">
            <v>26 -  Pernambuco</v>
          </cell>
          <cell r="N50">
            <v>147627.10999999999</v>
          </cell>
        </row>
        <row r="51">
          <cell r="C51" t="str">
            <v>HOSPITAL REGIONAL FERNANDO BEZERRA - CG Nº 02/2021</v>
          </cell>
          <cell r="E51" t="str">
            <v>3.2 - Gás e Outros Materiais Engarrafados</v>
          </cell>
          <cell r="F51">
            <v>24380578002041</v>
          </cell>
          <cell r="G51" t="str">
            <v>WHITE MARTINS GASES INDUSTRIAIS DO NORDESTE LTDA</v>
          </cell>
          <cell r="H51" t="str">
            <v>B</v>
          </cell>
          <cell r="I51" t="str">
            <v>S</v>
          </cell>
          <cell r="J51">
            <v>151632</v>
          </cell>
          <cell r="K51">
            <v>46035</v>
          </cell>
          <cell r="L51" t="str">
            <v>2626 0124 3805 7800 2041 5540 0000 1516 3215 9987 7308</v>
          </cell>
          <cell r="M51" t="str">
            <v>26 -  Pernambuco</v>
          </cell>
          <cell r="N51">
            <v>12020.61</v>
          </cell>
        </row>
        <row r="52">
          <cell r="C52" t="str">
            <v>HOSPITAL REGIONAL FERNANDO BEZERRA - CG Nº 02/2021</v>
          </cell>
          <cell r="E52" t="str">
            <v>3.2 - Gás e Outros Materiais Engarrafados</v>
          </cell>
          <cell r="F52">
            <v>24380578002203</v>
          </cell>
          <cell r="G52" t="str">
            <v>WHITE MARTINS GASES INDUSTRIAIS DO NORDESTE LTDA</v>
          </cell>
          <cell r="H52" t="str">
            <v>B</v>
          </cell>
          <cell r="I52" t="str">
            <v>S</v>
          </cell>
          <cell r="J52">
            <v>380</v>
          </cell>
          <cell r="K52">
            <v>46022</v>
          </cell>
          <cell r="L52" t="str">
            <v>2625 1224 3805 7800 2203 5562 3000 0003 8017 8225 6613</v>
          </cell>
          <cell r="M52" t="str">
            <v>26 -  Pernambuco</v>
          </cell>
          <cell r="N52">
            <v>133536.29999999999</v>
          </cell>
        </row>
        <row r="53">
          <cell r="C53" t="str">
            <v>HOSPITAL REGIONAL FERNANDO BEZERRA - CG Nº 02/2021</v>
          </cell>
          <cell r="E53" t="str">
            <v>3.2 - Gás e Outros Materiais Engarrafados</v>
          </cell>
          <cell r="F53">
            <v>24380578002041</v>
          </cell>
          <cell r="G53" t="str">
            <v>WHITE MARTINS GASES INDUSTRIAIS DO NORDESTE LTDA</v>
          </cell>
          <cell r="H53" t="str">
            <v>B</v>
          </cell>
          <cell r="I53" t="str">
            <v>S</v>
          </cell>
          <cell r="J53">
            <v>150885</v>
          </cell>
          <cell r="K53">
            <v>46022</v>
          </cell>
          <cell r="L53" t="str">
            <v>2625 1224 3805 7800 2041 5540 0000 1508 8518 7857 0807</v>
          </cell>
          <cell r="M53" t="str">
            <v>26 -  Pernambuco</v>
          </cell>
          <cell r="N53">
            <v>10374.09</v>
          </cell>
        </row>
        <row r="54">
          <cell r="C54" t="str">
            <v>HOSPITAL REGIONAL FERNANDO BEZERRA - CG Nº 02/2021</v>
          </cell>
          <cell r="E54" t="str">
            <v>3.13 - Materiais e Materiais Ortopédicos e Corretivos (OPME)</v>
          </cell>
          <cell r="F54">
            <v>18880225000145</v>
          </cell>
          <cell r="G54" t="str">
            <v>A. V. COMERCIO DE MATERIAIS MEDICO CIRURGICOS LTDA.</v>
          </cell>
          <cell r="H54" t="str">
            <v>B</v>
          </cell>
          <cell r="I54" t="str">
            <v>S</v>
          </cell>
          <cell r="J54">
            <v>25194</v>
          </cell>
          <cell r="K54">
            <v>46031</v>
          </cell>
          <cell r="L54" t="str">
            <v>2326 0118 8802 2500 0145 5500 1000 0251 9410 1255 5557</v>
          </cell>
          <cell r="M54" t="str">
            <v>23 -  Ceará</v>
          </cell>
          <cell r="N54">
            <v>15307.43</v>
          </cell>
        </row>
        <row r="55">
          <cell r="C55" t="str">
            <v>HOSPITAL REGIONAL FERNANDO BEZERRA - CG Nº 02/2021</v>
          </cell>
          <cell r="E55" t="str">
            <v>3.13 - Materiais e Materiais Ortopédicos e Corretivos (OPME)</v>
          </cell>
          <cell r="F55">
            <v>35936027000175</v>
          </cell>
          <cell r="G55" t="str">
            <v>JOSE ROBERTO SILVA ORTOPEDICOS E IMPLANTELS</v>
          </cell>
          <cell r="H55" t="str">
            <v>B</v>
          </cell>
          <cell r="I55" t="str">
            <v>S</v>
          </cell>
          <cell r="J55">
            <v>89</v>
          </cell>
          <cell r="K55">
            <v>46030</v>
          </cell>
          <cell r="L55" t="str">
            <v>2326 0135 9360 2700 0175 5500 1000 0000 8917 6000 5003</v>
          </cell>
          <cell r="M55" t="str">
            <v>23 -  Ceará</v>
          </cell>
          <cell r="N55">
            <v>11508.25</v>
          </cell>
        </row>
        <row r="56">
          <cell r="C56" t="str">
            <v>HOSPITAL REGIONAL FERNANDO BEZERRA - CG Nº 02/2021</v>
          </cell>
          <cell r="E56" t="str">
            <v>3.13 - Materiais e Materiais Ortopédicos e Corretivos (OPME)</v>
          </cell>
          <cell r="F56">
            <v>36844271000170</v>
          </cell>
          <cell r="G56" t="str">
            <v>JUAMED MATERIAL MEDICO HOSPITALAR</v>
          </cell>
          <cell r="H56" t="str">
            <v>B</v>
          </cell>
          <cell r="I56" t="str">
            <v>S</v>
          </cell>
          <cell r="J56">
            <v>2832</v>
          </cell>
          <cell r="K56">
            <v>46030</v>
          </cell>
          <cell r="L56" t="str">
            <v>2326 0136 8442 7100 0170 5500 1000 0028 3210 0000 0017</v>
          </cell>
          <cell r="M56" t="str">
            <v>23 -  Ceará</v>
          </cell>
          <cell r="N56">
            <v>8875.3799999999992</v>
          </cell>
        </row>
        <row r="57">
          <cell r="C57" t="str">
            <v>HOSPITAL REGIONAL FERNANDO BEZERRA - CG Nº 02/2021</v>
          </cell>
          <cell r="E57" t="str">
            <v>3.13 - Materiais e Materiais Ortopédicos e Corretivos (OPME)</v>
          </cell>
          <cell r="F57" t="str">
            <v>05.578.020/0001-68</v>
          </cell>
          <cell r="G57" t="str">
            <v>OMNIELMASTER HEMOMED REPRESENTACAO COMERCIO E SERVICOS EM SAUDE</v>
          </cell>
          <cell r="H57" t="str">
            <v>B</v>
          </cell>
          <cell r="I57" t="str">
            <v>S</v>
          </cell>
          <cell r="J57">
            <v>27468</v>
          </cell>
          <cell r="K57">
            <v>46022</v>
          </cell>
          <cell r="L57" t="str">
            <v>2325 1205 5780 2000 0168 5500 1000 0274 6816 4462 6483</v>
          </cell>
          <cell r="M57" t="str">
            <v>23 -  Ceará</v>
          </cell>
          <cell r="N57">
            <v>1400</v>
          </cell>
        </row>
        <row r="58">
          <cell r="C58" t="str">
            <v>HOSPITAL REGIONAL FERNANDO BEZERRA - CG Nº 02/2021</v>
          </cell>
          <cell r="E58" t="str">
            <v>3.13 - Materiais e Materiais Ortopédicos e Corretivos (OPME)</v>
          </cell>
          <cell r="F58" t="str">
            <v>04.252.756/0001-89</v>
          </cell>
          <cell r="G58" t="str">
            <v>SP SINTESE LTDA</v>
          </cell>
          <cell r="H58" t="str">
            <v>B</v>
          </cell>
          <cell r="I58" t="str">
            <v>S</v>
          </cell>
          <cell r="J58">
            <v>25791</v>
          </cell>
          <cell r="K58">
            <v>46030</v>
          </cell>
          <cell r="L58" t="str">
            <v>2626 0104 2527 5600 0189 5500 1000 0257 9110 8093 4022</v>
          </cell>
          <cell r="M58" t="str">
            <v>26 -  Pernambuco</v>
          </cell>
          <cell r="N58">
            <v>17517.580000000002</v>
          </cell>
        </row>
        <row r="59">
          <cell r="C59" t="str">
            <v>HOSPITAL REGIONAL FERNANDO BEZERRA - CG Nº 02/2021</v>
          </cell>
          <cell r="E59" t="str">
            <v>3.7 - Material de Limpeza e Produtos de Hgienização</v>
          </cell>
          <cell r="F59" t="str">
            <v>08.325.619/0001-88</v>
          </cell>
          <cell r="G59" t="str">
            <v>JOSIAS MEDEIROS PEREIRA ME</v>
          </cell>
          <cell r="H59" t="str">
            <v>B</v>
          </cell>
          <cell r="I59" t="str">
            <v>S</v>
          </cell>
          <cell r="J59">
            <v>1342</v>
          </cell>
          <cell r="K59">
            <v>46035</v>
          </cell>
          <cell r="L59" t="str">
            <v>2626 0108 3256 1900 0188 5500 1000 0013 4215 5100 5625</v>
          </cell>
          <cell r="M59" t="str">
            <v>26 -  Pernambuco</v>
          </cell>
          <cell r="N59">
            <v>4510</v>
          </cell>
        </row>
        <row r="60">
          <cell r="C60" t="str">
            <v>HOSPITAL REGIONAL FERNANDO BEZERRA - CG Nº 02/2021</v>
          </cell>
          <cell r="E60" t="str">
            <v>3.7 - Material de Limpeza e Produtos de Hgienização</v>
          </cell>
          <cell r="F60">
            <v>15453839000152</v>
          </cell>
          <cell r="G60" t="str">
            <v>QUALY QUIMY INDUSTRIA E COMERCIO DE PRODUTOS DE LIMPEZA EIRELI</v>
          </cell>
          <cell r="H60" t="str">
            <v>B</v>
          </cell>
          <cell r="I60" t="str">
            <v>S</v>
          </cell>
          <cell r="J60">
            <v>3171</v>
          </cell>
          <cell r="K60">
            <v>46045</v>
          </cell>
          <cell r="L60" t="str">
            <v>2626 0115 4538 3900 0152 5500 1000 0031 7116 7474 1943</v>
          </cell>
          <cell r="M60" t="str">
            <v>26 -  Pernambuco</v>
          </cell>
          <cell r="N60">
            <v>1430</v>
          </cell>
        </row>
        <row r="61">
          <cell r="C61" t="str">
            <v>HOSPITAL REGIONAL FERNANDO BEZERRA - CG Nº 02/2021</v>
          </cell>
          <cell r="E61" t="str">
            <v>3.7 - Material de Limpeza e Produtos de Hgienização</v>
          </cell>
          <cell r="F61">
            <v>15453839000152</v>
          </cell>
          <cell r="G61" t="str">
            <v>QUALY QUIMY INDUSTRIA E COMERCIO DE PRODUTOS DE LIMPEZA EIRELI</v>
          </cell>
          <cell r="H61" t="str">
            <v>B</v>
          </cell>
          <cell r="I61" t="str">
            <v>S</v>
          </cell>
          <cell r="J61">
            <v>3156</v>
          </cell>
          <cell r="K61">
            <v>46037</v>
          </cell>
          <cell r="L61" t="str">
            <v>2626 0115 4538 3900 0152 5500 1000 0031 5618 0345 7646</v>
          </cell>
          <cell r="M61" t="str">
            <v>26 -  Pernambuco</v>
          </cell>
          <cell r="N61">
            <v>29310.37</v>
          </cell>
        </row>
        <row r="62">
          <cell r="C62" t="str">
            <v>HOSPITAL REGIONAL FERNANDO BEZERRA - CG Nº 02/2021</v>
          </cell>
          <cell r="E62" t="str">
            <v>3.7 - Material de Limpeza e Produtos de Hgienização</v>
          </cell>
          <cell r="F62">
            <v>15453839000152</v>
          </cell>
          <cell r="G62" t="str">
            <v>QUALY QUIMY INDUSTRIA E COMERCIO DE PRODUTOS DE LIMPEZA EIRELI</v>
          </cell>
          <cell r="H62" t="str">
            <v>B</v>
          </cell>
          <cell r="I62" t="str">
            <v>S</v>
          </cell>
          <cell r="J62">
            <v>3155</v>
          </cell>
          <cell r="K62">
            <v>46037</v>
          </cell>
          <cell r="L62" t="str">
            <v>2626 0115 4538 3900 0152 5500 1000 0031 5515 9787 5380</v>
          </cell>
          <cell r="M62" t="str">
            <v>26 -  Pernambuco</v>
          </cell>
          <cell r="N62">
            <v>18032</v>
          </cell>
        </row>
        <row r="63">
          <cell r="C63" t="str">
            <v>HOSPITAL REGIONAL FERNANDO BEZERRA - CG Nº 02/2021</v>
          </cell>
          <cell r="E63" t="str">
            <v>3.14 - Alimentação Preparada</v>
          </cell>
          <cell r="F63" t="str">
            <v>01.840.275/0001-04</v>
          </cell>
          <cell r="G63" t="str">
            <v>FRANCISCA ELIENE PEREIRA SILVA</v>
          </cell>
          <cell r="H63" t="str">
            <v>B</v>
          </cell>
          <cell r="I63" t="str">
            <v>S</v>
          </cell>
          <cell r="J63" t="str">
            <v>820</v>
          </cell>
          <cell r="K63">
            <v>46052</v>
          </cell>
          <cell r="L63" t="str">
            <v>2626 0101 8402 7500 0104 5500 1000 0008 2018 4380 9800</v>
          </cell>
          <cell r="M63" t="str">
            <v>26 -  Pernambuco</v>
          </cell>
          <cell r="N63">
            <v>3657</v>
          </cell>
        </row>
        <row r="64">
          <cell r="C64" t="str">
            <v>HOSPITAL REGIONAL FERNANDO BEZERRA - CG Nº 02/2021</v>
          </cell>
          <cell r="E64" t="str">
            <v>3.14 - Alimentação Preparada</v>
          </cell>
          <cell r="F64" t="str">
            <v>34.498.023/0001-90</v>
          </cell>
          <cell r="G64" t="str">
            <v>WEDSON RODRIGUES ARAUJO</v>
          </cell>
          <cell r="H64" t="str">
            <v>B</v>
          </cell>
          <cell r="I64" t="str">
            <v>S</v>
          </cell>
          <cell r="J64" t="str">
            <v>130</v>
          </cell>
          <cell r="K64">
            <v>46052</v>
          </cell>
          <cell r="L64" t="str">
            <v>2626 0134 4980 2300 0190 5500 1000 0001 3011 9249 5361</v>
          </cell>
          <cell r="M64" t="str">
            <v>26 -  Pernambuco</v>
          </cell>
          <cell r="N64">
            <v>2198</v>
          </cell>
        </row>
        <row r="65">
          <cell r="C65" t="str">
            <v>HOSPITAL REGIONAL FERNANDO BEZERRA - CG Nº 02/2021</v>
          </cell>
          <cell r="E65" t="str">
            <v>3.14 - Alimentação Preparada</v>
          </cell>
          <cell r="F65" t="str">
            <v>34.498.023/0001-90</v>
          </cell>
          <cell r="G65" t="str">
            <v>WEDSON RODRIGUES ARAUJO</v>
          </cell>
          <cell r="H65" t="str">
            <v>B</v>
          </cell>
          <cell r="I65" t="str">
            <v>S</v>
          </cell>
          <cell r="J65" t="str">
            <v>131</v>
          </cell>
          <cell r="K65">
            <v>46048</v>
          </cell>
          <cell r="L65" t="str">
            <v>2626 0134 4980 2300 0190 5500 1000 0001 3115 3374 2948</v>
          </cell>
          <cell r="M65" t="str">
            <v>26 -  Pernambuco</v>
          </cell>
          <cell r="N65">
            <v>18581.150000000001</v>
          </cell>
        </row>
        <row r="66">
          <cell r="C66" t="str">
            <v>HOSPITAL REGIONAL FERNANDO BEZERRA - CG Nº 02/2021</v>
          </cell>
          <cell r="E66" t="str">
            <v>3.14 - Alimentação Preparada</v>
          </cell>
          <cell r="F66" t="str">
            <v>02.975.570/0001-22</v>
          </cell>
          <cell r="G66" t="str">
            <v>DIET FOOD NUTRICAO LTDA</v>
          </cell>
          <cell r="H66" t="str">
            <v>B</v>
          </cell>
          <cell r="I66" t="str">
            <v>S</v>
          </cell>
          <cell r="J66" t="str">
            <v>20512</v>
          </cell>
          <cell r="K66">
            <v>46013</v>
          </cell>
          <cell r="L66" t="str">
            <v>2625 1202 9755 7000 0122 5500 1000 0205 1212 2537 0009</v>
          </cell>
          <cell r="M66" t="str">
            <v>26 -  Pernambuco</v>
          </cell>
          <cell r="N66">
            <v>2820</v>
          </cell>
        </row>
        <row r="67">
          <cell r="C67" t="str">
            <v>HOSPITAL REGIONAL FERNANDO BEZERRA - CG Nº 02/2021</v>
          </cell>
          <cell r="E67" t="str">
            <v>3.14 - Alimentação Preparada</v>
          </cell>
          <cell r="F67" t="str">
            <v>08.325.619/0001-88</v>
          </cell>
          <cell r="G67" t="str">
            <v>JOSIAS MEDEIROS PEREIRA ME</v>
          </cell>
          <cell r="H67" t="str">
            <v>B</v>
          </cell>
          <cell r="I67" t="str">
            <v>S</v>
          </cell>
          <cell r="J67">
            <v>1342</v>
          </cell>
          <cell r="K67">
            <v>46035</v>
          </cell>
          <cell r="L67" t="str">
            <v>2626 0108 3256 1900 0188 5500 1000 0013 4215 5100 5625</v>
          </cell>
          <cell r="M67" t="str">
            <v>26 -  Pernambuco</v>
          </cell>
          <cell r="N67">
            <v>4139.5</v>
          </cell>
        </row>
        <row r="68">
          <cell r="C68" t="str">
            <v>HOSPITAL REGIONAL FERNANDO BEZERRA - CG Nº 02/2021</v>
          </cell>
          <cell r="E68" t="str">
            <v>3.14 - Alimentação Preparada</v>
          </cell>
          <cell r="F68">
            <v>47171763000169</v>
          </cell>
          <cell r="G68" t="str">
            <v>MVL HOSPITALAR LTDA</v>
          </cell>
          <cell r="H68" t="str">
            <v>B</v>
          </cell>
          <cell r="I68" t="str">
            <v>S</v>
          </cell>
          <cell r="J68">
            <v>2180</v>
          </cell>
          <cell r="K68">
            <v>46020</v>
          </cell>
          <cell r="L68" t="str">
            <v>2625 1247 1717 6300 0169 5500 1000 0021 8014 2050 0004</v>
          </cell>
          <cell r="M68" t="str">
            <v>26 -  Pernambuco</v>
          </cell>
          <cell r="N68">
            <v>2040.53</v>
          </cell>
        </row>
        <row r="69">
          <cell r="C69" t="str">
            <v>HOSPITAL REGIONAL FERNANDO BEZERRA - CG Nº 02/2021</v>
          </cell>
          <cell r="E69" t="str">
            <v>3.6 - Material de Expediente</v>
          </cell>
          <cell r="F69" t="str">
            <v>15.610.582/0001-03</v>
          </cell>
          <cell r="G69" t="str">
            <v>ETIQUETAS RECIFE LTDA</v>
          </cell>
          <cell r="H69" t="str">
            <v>B</v>
          </cell>
          <cell r="I69" t="str">
            <v>S</v>
          </cell>
          <cell r="J69" t="str">
            <v>1674</v>
          </cell>
          <cell r="K69">
            <v>46042</v>
          </cell>
          <cell r="L69" t="str">
            <v>2626 0115 6105 8200 0103 5500 1000 0016 7417 8123 4061</v>
          </cell>
          <cell r="M69" t="str">
            <v>26 -  Pernambuco</v>
          </cell>
          <cell r="N69">
            <v>2280</v>
          </cell>
        </row>
        <row r="70">
          <cell r="C70" t="str">
            <v>HOSPITAL REGIONAL FERNANDO BEZERRA - CG Nº 02/2021</v>
          </cell>
          <cell r="E70" t="str">
            <v>3.6 - Material de Expediente</v>
          </cell>
          <cell r="F70">
            <v>40890782000104</v>
          </cell>
          <cell r="G70" t="str">
            <v>JOSE ADNALDO BEZERRA GONCALVES ME</v>
          </cell>
          <cell r="H70" t="str">
            <v>B</v>
          </cell>
          <cell r="I70" t="str">
            <v>S</v>
          </cell>
          <cell r="J70">
            <v>3624</v>
          </cell>
          <cell r="K70">
            <v>46029</v>
          </cell>
          <cell r="L70" t="str">
            <v>2626 0140 8907 8200 0104 5500 2000 0036 2415 2243 5016</v>
          </cell>
          <cell r="M70" t="str">
            <v>26 -  Pernambuco</v>
          </cell>
          <cell r="N70">
            <v>6818.6</v>
          </cell>
        </row>
        <row r="71">
          <cell r="C71" t="str">
            <v>HOSPITAL REGIONAL FERNANDO BEZERRA - CG Nº 02/2021</v>
          </cell>
          <cell r="E71" t="str">
            <v>3.6 - Material de Expediente</v>
          </cell>
          <cell r="F71">
            <v>29101055000170</v>
          </cell>
          <cell r="G71" t="str">
            <v>M BEZERRA CAVALCANTI CONSTRUCOES LTDA</v>
          </cell>
          <cell r="H71" t="str">
            <v>B</v>
          </cell>
          <cell r="I71" t="str">
            <v>S</v>
          </cell>
          <cell r="J71">
            <v>1241</v>
          </cell>
          <cell r="K71">
            <v>46028</v>
          </cell>
          <cell r="L71" t="str">
            <v>2626 0129 1010 5500 0170 5500 1000 0012 4119 7656 6118</v>
          </cell>
          <cell r="M71" t="str">
            <v>26 -  Pernambuco</v>
          </cell>
          <cell r="N71">
            <v>31.7</v>
          </cell>
        </row>
        <row r="72">
          <cell r="C72" t="str">
            <v>HOSPITAL REGIONAL FERNANDO BEZERRA - CG Nº 02/2021</v>
          </cell>
          <cell r="E72" t="str">
            <v>3.1 - Combustíveis e Lubrificantes Automotivos</v>
          </cell>
          <cell r="F72" t="str">
            <v>40.893.858/0001-47</v>
          </cell>
          <cell r="G72" t="str">
            <v>FINFLEX INSTITUICAO DE PAGAMENTO LTDA</v>
          </cell>
          <cell r="H72" t="str">
            <v>S</v>
          </cell>
          <cell r="I72" t="str">
            <v>S</v>
          </cell>
          <cell r="J72" t="str">
            <v>3376</v>
          </cell>
          <cell r="K72">
            <v>46031</v>
          </cell>
          <cell r="L72" t="str">
            <v>31702062240893858000147000000000337626013014890971</v>
          </cell>
          <cell r="M72" t="str">
            <v>3170206 - Uberlândia - MG</v>
          </cell>
          <cell r="N72">
            <v>1000</v>
          </cell>
        </row>
        <row r="73">
          <cell r="C73" t="str">
            <v>HOSPITAL REGIONAL FERNANDO BEZERRA - CG Nº 02/2021</v>
          </cell>
          <cell r="E73" t="str">
            <v>3.1 - Combustíveis e Lubrificantes Automotivos</v>
          </cell>
          <cell r="F73" t="str">
            <v>40.893.858/0001-47</v>
          </cell>
          <cell r="G73" t="str">
            <v>FINFLEX INSTITUICAO DE PAGAMENTO LTDA</v>
          </cell>
          <cell r="H73" t="str">
            <v>S</v>
          </cell>
          <cell r="I73" t="str">
            <v>S</v>
          </cell>
          <cell r="J73" t="str">
            <v>3394</v>
          </cell>
          <cell r="K73">
            <v>46031</v>
          </cell>
          <cell r="L73" t="str">
            <v>31702062240893858000147000000000339426013884067282</v>
          </cell>
          <cell r="M73" t="str">
            <v>3170206 - Uberlândia - MG</v>
          </cell>
          <cell r="N73">
            <v>3000</v>
          </cell>
        </row>
        <row r="74">
          <cell r="C74" t="str">
            <v>HOSPITAL REGIONAL FERNANDO BEZERRA - CG Nº 02/2021</v>
          </cell>
          <cell r="E74" t="str">
            <v>3.1 - Combustíveis e Lubrificantes Automotivos</v>
          </cell>
          <cell r="F74" t="str">
            <v>40.893.858/0001-47</v>
          </cell>
          <cell r="G74" t="str">
            <v>FINFLEX INSTITUICAO DE PAGAMENTO LTDA</v>
          </cell>
          <cell r="H74" t="str">
            <v>S</v>
          </cell>
          <cell r="I74" t="str">
            <v>S</v>
          </cell>
          <cell r="J74" t="str">
            <v>5724</v>
          </cell>
          <cell r="K74">
            <v>46039</v>
          </cell>
          <cell r="L74" t="str">
            <v>31702062240893858000147000000000572426012404719627</v>
          </cell>
          <cell r="M74" t="str">
            <v>3170206 - Uberlândia - MG</v>
          </cell>
          <cell r="N74">
            <v>3000</v>
          </cell>
        </row>
        <row r="75">
          <cell r="C75" t="str">
            <v>HOSPITAL REGIONAL FERNANDO BEZERRA - CG Nº 02/2021</v>
          </cell>
          <cell r="E75" t="str">
            <v>3.1 - Combustíveis e Lubrificantes Automotivos</v>
          </cell>
          <cell r="F75" t="str">
            <v>41.593.171/0001-59</v>
          </cell>
          <cell r="G75" t="str">
            <v>C C DE VASCONCELOS LTDA</v>
          </cell>
          <cell r="H75" t="str">
            <v>B</v>
          </cell>
          <cell r="I75" t="str">
            <v>S</v>
          </cell>
          <cell r="J75" t="str">
            <v>158</v>
          </cell>
          <cell r="K75">
            <v>46052</v>
          </cell>
          <cell r="L75" t="str">
            <v>2626 0141 5931 7100 0159 5500 2000 0001 5810 5564 7650</v>
          </cell>
          <cell r="M75" t="str">
            <v>26 -  Pernambuco</v>
          </cell>
          <cell r="N75">
            <v>13305.64</v>
          </cell>
        </row>
        <row r="76">
          <cell r="C76" t="str">
            <v>HOSPITAL REGIONAL FERNANDO BEZERRA - CG Nº 02/2021</v>
          </cell>
          <cell r="E76" t="str">
            <v>3.2 - Gás e Outros Materiais Engarrafados</v>
          </cell>
          <cell r="F76" t="str">
            <v>17.642.024/0001-47</v>
          </cell>
          <cell r="G76" t="str">
            <v>VIA GONZAGAO GAS E TRANSPORTE LTDA</v>
          </cell>
          <cell r="H76" t="str">
            <v>B</v>
          </cell>
          <cell r="I76" t="str">
            <v>S</v>
          </cell>
          <cell r="J76" t="str">
            <v>9267</v>
          </cell>
          <cell r="K76">
            <v>46052</v>
          </cell>
          <cell r="L76" t="str">
            <v>2626 0117 6420 2400 0147 5500 1000 0092 6711 7872 4207</v>
          </cell>
          <cell r="M76" t="str">
            <v>26 -  Pernambuco</v>
          </cell>
          <cell r="N76">
            <v>4367</v>
          </cell>
        </row>
        <row r="77">
          <cell r="C77" t="str">
            <v>HOSPITAL REGIONAL FERNANDO BEZERRA - CG Nº 02/2021</v>
          </cell>
          <cell r="E77" t="str">
            <v xml:space="preserve">3.9 - Material para Manutenção de Bens Imóveis </v>
          </cell>
          <cell r="F77" t="str">
            <v>07.001.353/0001-55</v>
          </cell>
          <cell r="G77" t="str">
            <v>ELETROBELA LTDA</v>
          </cell>
          <cell r="H77" t="str">
            <v>B</v>
          </cell>
          <cell r="I77" t="str">
            <v>S</v>
          </cell>
          <cell r="J77" t="str">
            <v>5570</v>
          </cell>
          <cell r="K77">
            <v>46031</v>
          </cell>
          <cell r="L77" t="str">
            <v>2626 0107 0013 5300 0155 5500 1000 0055 7016 0307 2285</v>
          </cell>
          <cell r="M77" t="str">
            <v>26 -  Pernambuco</v>
          </cell>
          <cell r="N77">
            <v>594.5</v>
          </cell>
        </row>
        <row r="78">
          <cell r="C78" t="str">
            <v>HOSPITAL REGIONAL FERNANDO BEZERRA - CG Nº 02/2021</v>
          </cell>
          <cell r="E78" t="str">
            <v xml:space="preserve">3.9 - Material para Manutenção de Bens Imóveis </v>
          </cell>
          <cell r="F78" t="str">
            <v>07.001.353/0001-55</v>
          </cell>
          <cell r="G78" t="str">
            <v>ELETROBELA LTDA</v>
          </cell>
          <cell r="H78" t="str">
            <v>B</v>
          </cell>
          <cell r="I78" t="str">
            <v>S</v>
          </cell>
          <cell r="J78">
            <v>5568</v>
          </cell>
          <cell r="K78">
            <v>46031</v>
          </cell>
          <cell r="L78" t="str">
            <v>2626 0107 0013 5300 0155 5500 1000 0055 6819 7207 1184</v>
          </cell>
          <cell r="M78" t="str">
            <v>26 -  Pernambuco</v>
          </cell>
          <cell r="N78">
            <v>20.75</v>
          </cell>
        </row>
        <row r="79">
          <cell r="C79" t="str">
            <v>HOSPITAL REGIONAL FERNANDO BEZERRA - CG Nº 02/2021</v>
          </cell>
          <cell r="E79" t="str">
            <v xml:space="preserve">3.9 - Material para Manutenção de Bens Imóveis </v>
          </cell>
          <cell r="F79" t="str">
            <v>07.001.353/0001-55</v>
          </cell>
          <cell r="G79" t="str">
            <v>ELETROBELA LTDA</v>
          </cell>
          <cell r="H79" t="str">
            <v>B</v>
          </cell>
          <cell r="I79" t="str">
            <v>S</v>
          </cell>
          <cell r="J79">
            <v>5569</v>
          </cell>
          <cell r="K79">
            <v>46031</v>
          </cell>
          <cell r="L79" t="str">
            <v>2626 0107 0013 5300 0155 5500 1000 0055 6910 5583 6055</v>
          </cell>
          <cell r="M79" t="str">
            <v>26 -  Pernambuco</v>
          </cell>
          <cell r="N79">
            <v>39</v>
          </cell>
        </row>
        <row r="80">
          <cell r="C80" t="str">
            <v>HOSPITAL REGIONAL FERNANDO BEZERRA - CG Nº 02/2021</v>
          </cell>
          <cell r="E80" t="str">
            <v xml:space="preserve">3.9 - Material para Manutenção de Bens Imóveis </v>
          </cell>
          <cell r="F80" t="str">
            <v>04.265.871/0001-98</v>
          </cell>
          <cell r="G80" t="str">
            <v>LEAO EQUIPAMENTOS FERRAMENTAS LTDA</v>
          </cell>
          <cell r="H80" t="str">
            <v>B</v>
          </cell>
          <cell r="I80" t="str">
            <v>S</v>
          </cell>
          <cell r="J80">
            <v>294408</v>
          </cell>
          <cell r="K80">
            <v>46038</v>
          </cell>
          <cell r="L80" t="str">
            <v>2626 0104 2658 7100 0198 5500 5000 2944 0811 3324 5974</v>
          </cell>
          <cell r="M80" t="str">
            <v>26 -  Pernambuco</v>
          </cell>
          <cell r="N80">
            <v>573.58000000000004</v>
          </cell>
        </row>
        <row r="81">
          <cell r="C81" t="str">
            <v>HOSPITAL REGIONAL FERNANDO BEZERRA - CG Nº 02/2021</v>
          </cell>
          <cell r="E81" t="str">
            <v xml:space="preserve">3.9 - Material para Manutenção de Bens Imóveis </v>
          </cell>
          <cell r="F81">
            <v>29101055000170</v>
          </cell>
          <cell r="G81" t="str">
            <v>M BEZERRA CAVALCANTI CONSTRUCOES LTDA</v>
          </cell>
          <cell r="H81" t="str">
            <v>B</v>
          </cell>
          <cell r="I81" t="str">
            <v>S</v>
          </cell>
          <cell r="J81">
            <v>1241</v>
          </cell>
          <cell r="K81">
            <v>46028</v>
          </cell>
          <cell r="L81" t="str">
            <v>2626 0129 1010 5500 0170 5500 1000 0012 4119 7656 6118</v>
          </cell>
          <cell r="M81" t="str">
            <v>26 -  Pernambuco</v>
          </cell>
          <cell r="N81">
            <v>4589.22</v>
          </cell>
        </row>
        <row r="82">
          <cell r="C82" t="str">
            <v>HOSPITAL REGIONAL FERNANDO BEZERRA - CG Nº 02/2021</v>
          </cell>
          <cell r="E82" t="str">
            <v xml:space="preserve">3.10 - Material para Manutenção de Bens Móveis </v>
          </cell>
          <cell r="F82" t="str">
            <v>07.001.353/0001-55</v>
          </cell>
          <cell r="G82" t="str">
            <v>ELETROBELA LTDA</v>
          </cell>
          <cell r="H82" t="str">
            <v>B</v>
          </cell>
          <cell r="I82" t="str">
            <v>S</v>
          </cell>
          <cell r="J82" t="str">
            <v>5570</v>
          </cell>
          <cell r="K82">
            <v>46031</v>
          </cell>
          <cell r="L82" t="str">
            <v>2626 0107 0013 5300 0155 5500 1000 0055 7016 0307 2285</v>
          </cell>
          <cell r="M82" t="str">
            <v>26 -  Pernambuco</v>
          </cell>
          <cell r="N82">
            <v>2533</v>
          </cell>
        </row>
        <row r="83">
          <cell r="C83" t="str">
            <v>HOSPITAL REGIONAL FERNANDO BEZERRA - CG Nº 02/2021</v>
          </cell>
          <cell r="E83" t="str">
            <v xml:space="preserve">3.10 - Material para Manutenção de Bens Móveis </v>
          </cell>
          <cell r="F83">
            <v>29101055000170</v>
          </cell>
          <cell r="G83" t="str">
            <v>M BEZERRA CAVALCANTI CONSTRUCOES LTDA</v>
          </cell>
          <cell r="H83" t="str">
            <v>B</v>
          </cell>
          <cell r="I83" t="str">
            <v>S</v>
          </cell>
          <cell r="J83">
            <v>1241</v>
          </cell>
          <cell r="K83">
            <v>46028</v>
          </cell>
          <cell r="L83" t="str">
            <v>2626 0129 1010 5500 0170 5500 1000 0012 4119 7656 6118</v>
          </cell>
          <cell r="M83" t="str">
            <v>26 -  Pernambuco</v>
          </cell>
          <cell r="N83">
            <v>108</v>
          </cell>
        </row>
        <row r="84">
          <cell r="C84" t="str">
            <v>HOSPITAL REGIONAL FERNANDO BEZERRA - CG Nº 02/2021</v>
          </cell>
          <cell r="E84" t="str">
            <v xml:space="preserve">3.10 - Material para Manutenção de Bens Móveis </v>
          </cell>
          <cell r="F84" t="str">
            <v>07.146.768/0001-17</v>
          </cell>
          <cell r="G84" t="str">
            <v>SERV IMAGEM NORDESTE ASSISTENCIA TECNICA LTDA</v>
          </cell>
          <cell r="H84" t="str">
            <v>B</v>
          </cell>
          <cell r="I84" t="str">
            <v>S</v>
          </cell>
          <cell r="J84">
            <v>2273</v>
          </cell>
          <cell r="K84">
            <v>46042</v>
          </cell>
          <cell r="L84" t="str">
            <v>2626 0107 1467 6800 0117 5500 1000 0022 7319 4211 1060</v>
          </cell>
          <cell r="M84" t="str">
            <v>26 -  Pernambuco</v>
          </cell>
          <cell r="N84">
            <v>1150</v>
          </cell>
        </row>
        <row r="85">
          <cell r="C85" t="str">
            <v>HOSPITAL REGIONAL FERNANDO BEZERRA - CG Nº 02/2021</v>
          </cell>
          <cell r="E85" t="str">
            <v xml:space="preserve">3.10 - Material para Manutenção de Bens Móveis </v>
          </cell>
          <cell r="F85" t="str">
            <v>07.001.353/0001-55</v>
          </cell>
          <cell r="G85" t="str">
            <v>ELETROBELA LTDA</v>
          </cell>
          <cell r="H85" t="str">
            <v>B</v>
          </cell>
          <cell r="I85" t="str">
            <v>S</v>
          </cell>
          <cell r="J85" t="str">
            <v>5570</v>
          </cell>
          <cell r="K85">
            <v>46031</v>
          </cell>
          <cell r="L85" t="str">
            <v>2626 0107 0013 5300 0155 5500 1000 0055 7016 0307 2285</v>
          </cell>
          <cell r="M85" t="str">
            <v>26 -  Pernambuco</v>
          </cell>
          <cell r="N85">
            <v>2.5</v>
          </cell>
        </row>
        <row r="86">
          <cell r="C86" t="str">
            <v>HOSPITAL REGIONAL FERNANDO BEZERRA - CG Nº 02/2021</v>
          </cell>
          <cell r="E86" t="str">
            <v xml:space="preserve">3.10 - Material para Manutenção de Bens Móveis </v>
          </cell>
          <cell r="F86">
            <v>27984330000115</v>
          </cell>
          <cell r="G86" t="str">
            <v>JK AUTOCENTER LTDA ME</v>
          </cell>
          <cell r="H86" t="str">
            <v>B</v>
          </cell>
          <cell r="I86" t="str">
            <v>S</v>
          </cell>
          <cell r="J86">
            <v>6644</v>
          </cell>
          <cell r="K86">
            <v>46001</v>
          </cell>
          <cell r="L86" t="str">
            <v>2625 1227 9843 3000 0115 5500 1000 0066 4418 2537 7214</v>
          </cell>
          <cell r="M86" t="str">
            <v>26 -  Pernambuco</v>
          </cell>
          <cell r="N86">
            <v>547</v>
          </cell>
        </row>
        <row r="87">
          <cell r="C87" t="str">
            <v>HOSPITAL REGIONAL FERNANDO BEZERRA - CG Nº 02/2021</v>
          </cell>
          <cell r="E87" t="str">
            <v xml:space="preserve">3.10 - Material para Manutenção de Bens Móveis </v>
          </cell>
          <cell r="F87">
            <v>29101055000170</v>
          </cell>
          <cell r="G87" t="str">
            <v>M BEZERRA CAVALCANTI CONSTRUCOES LTDA</v>
          </cell>
          <cell r="H87" t="str">
            <v>B</v>
          </cell>
          <cell r="I87" t="str">
            <v>S</v>
          </cell>
          <cell r="J87">
            <v>1241</v>
          </cell>
          <cell r="K87">
            <v>46028</v>
          </cell>
          <cell r="L87" t="str">
            <v>2626 0129 1010 5500 0170 5500 1000 0012 4119 7656 6118</v>
          </cell>
          <cell r="M87" t="str">
            <v>26 -  Pernambuco</v>
          </cell>
          <cell r="N87">
            <v>17.899999999999999</v>
          </cell>
        </row>
        <row r="88">
          <cell r="C88" t="str">
            <v>HOSPITAL REGIONAL FERNANDO BEZERRA - CG Nº 02/2021</v>
          </cell>
          <cell r="E88" t="str">
            <v xml:space="preserve">3.10 - Material para Manutenção de Bens Móveis </v>
          </cell>
          <cell r="F88">
            <v>60979577000119</v>
          </cell>
          <cell r="G88" t="str">
            <v>FARMACIA SENA LTDA</v>
          </cell>
          <cell r="H88" t="str">
            <v>B</v>
          </cell>
          <cell r="I88" t="str">
            <v>S</v>
          </cell>
          <cell r="J88" t="str">
            <v>6369</v>
          </cell>
          <cell r="K88">
            <v>46027</v>
          </cell>
          <cell r="L88" t="str">
            <v>2626 0160 9795 7700 0119 6500 1000 0063 6910 0636 9055</v>
          </cell>
          <cell r="M88" t="str">
            <v>26 -  Pernambuco</v>
          </cell>
          <cell r="N88">
            <v>99.99</v>
          </cell>
        </row>
        <row r="89">
          <cell r="C89" t="str">
            <v>HOSPITAL REGIONAL FERNANDO BEZERRA - CG Nº 02/2021</v>
          </cell>
          <cell r="E89" t="str">
            <v xml:space="preserve">3.10 - Material para Manutenção de Bens Móveis </v>
          </cell>
          <cell r="F89" t="str">
            <v>13.544.710/0001-24</v>
          </cell>
          <cell r="G89" t="str">
            <v>GLOBAL MEDICAL SERVICE LTDA</v>
          </cell>
          <cell r="H89" t="str">
            <v>B</v>
          </cell>
          <cell r="I89" t="str">
            <v>S</v>
          </cell>
          <cell r="J89" t="str">
            <v>1020</v>
          </cell>
          <cell r="K89">
            <v>46014</v>
          </cell>
          <cell r="L89" t="str">
            <v>3125 1213 5447 1000 0124 5500 2000 0010 2010 0826 1620</v>
          </cell>
          <cell r="M89" t="str">
            <v>31 -  Minas Gerais</v>
          </cell>
          <cell r="N89">
            <v>1863.92</v>
          </cell>
        </row>
        <row r="90">
          <cell r="C90" t="str">
            <v>HOSPITAL REGIONAL FERNANDO BEZERRA - CG Nº 02/2021</v>
          </cell>
          <cell r="E90" t="str">
            <v xml:space="preserve">3.10 - Material para Manutenção de Bens Móveis </v>
          </cell>
          <cell r="F90">
            <v>10859287000163</v>
          </cell>
          <cell r="G90" t="str">
            <v>NEWMED COMERCIO E SERVICOS DE EQUIPAMENTOS HOSPITALARES LTDA</v>
          </cell>
          <cell r="H90" t="str">
            <v>B</v>
          </cell>
          <cell r="I90" t="str">
            <v>S</v>
          </cell>
          <cell r="J90">
            <v>10846</v>
          </cell>
          <cell r="K90">
            <v>46021</v>
          </cell>
          <cell r="L90" t="str">
            <v>2625 1210 8592 8700 0163 5500 1000 0108 4614 2761 2848</v>
          </cell>
          <cell r="M90" t="str">
            <v>26 -  Pernambuco</v>
          </cell>
          <cell r="N90">
            <v>851</v>
          </cell>
        </row>
        <row r="91">
          <cell r="C91" t="str">
            <v>HOSPITAL REGIONAL FERNANDO BEZERRA - CG Nº 02/2021</v>
          </cell>
          <cell r="E91" t="str">
            <v>3.99 - Outras despesas com Material de Consumo</v>
          </cell>
          <cell r="F91" t="str">
            <v>07.001.353/0001-55</v>
          </cell>
          <cell r="G91" t="str">
            <v>ELETROBELA LTDA</v>
          </cell>
          <cell r="H91" t="str">
            <v>B</v>
          </cell>
          <cell r="I91" t="str">
            <v>S</v>
          </cell>
          <cell r="J91" t="str">
            <v>5570</v>
          </cell>
          <cell r="K91">
            <v>46031</v>
          </cell>
          <cell r="L91" t="str">
            <v>2626 0107 0013 5300 0155 5500 1000 0055 7016 0307 2285</v>
          </cell>
          <cell r="M91" t="str">
            <v>26 -  Pernambuco</v>
          </cell>
          <cell r="N91">
            <v>388</v>
          </cell>
        </row>
        <row r="92">
          <cell r="C92" t="str">
            <v>HOSPITAL REGIONAL FERNANDO BEZERRA - CG Nº 02/2021</v>
          </cell>
          <cell r="E92" t="str">
            <v>3.99 - Outras despesas com Material de Consumo</v>
          </cell>
          <cell r="F92" t="str">
            <v>07.001.353/0001-55</v>
          </cell>
          <cell r="G92" t="str">
            <v>ELETROBELA LTDA</v>
          </cell>
          <cell r="H92" t="str">
            <v>B</v>
          </cell>
          <cell r="I92" t="str">
            <v>S</v>
          </cell>
          <cell r="J92">
            <v>5568</v>
          </cell>
          <cell r="K92">
            <v>46031</v>
          </cell>
          <cell r="L92" t="str">
            <v>2626 0107 0013 5300 0155 5500 1000 0055 6819 7207 1184</v>
          </cell>
          <cell r="M92" t="str">
            <v>26 -  Pernambuco</v>
          </cell>
          <cell r="N92">
            <v>34.5</v>
          </cell>
        </row>
        <row r="93">
          <cell r="C93" t="str">
            <v>HOSPITAL REGIONAL FERNANDO BEZERRA - CG Nº 02/2021</v>
          </cell>
          <cell r="E93" t="str">
            <v>3.99 - Outras despesas com Material de Consumo</v>
          </cell>
          <cell r="F93" t="str">
            <v>07.001.353/0001-55</v>
          </cell>
          <cell r="G93" t="str">
            <v>ELETROBELA LTDA</v>
          </cell>
          <cell r="H93" t="str">
            <v>B</v>
          </cell>
          <cell r="I93" t="str">
            <v>S</v>
          </cell>
          <cell r="J93">
            <v>5567</v>
          </cell>
          <cell r="K93">
            <v>46031</v>
          </cell>
          <cell r="L93" t="str">
            <v>2626 0107 0013 5300 0155 5500 1000 0055 6710 4415 6711</v>
          </cell>
          <cell r="M93" t="str">
            <v>26 -  Pernambuco</v>
          </cell>
          <cell r="N93">
            <v>37.5</v>
          </cell>
        </row>
        <row r="94">
          <cell r="C94" t="str">
            <v>HOSPITAL REGIONAL FERNANDO BEZERRA - CG Nº 02/2021</v>
          </cell>
          <cell r="E94" t="str">
            <v>3.99 - Outras despesas com Material de Consumo</v>
          </cell>
          <cell r="F94" t="str">
            <v>07.001.353/0001-55</v>
          </cell>
          <cell r="G94" t="str">
            <v>ELETROBELA LTDA</v>
          </cell>
          <cell r="H94" t="str">
            <v>B</v>
          </cell>
          <cell r="I94" t="str">
            <v>S</v>
          </cell>
          <cell r="J94">
            <v>5569</v>
          </cell>
          <cell r="K94">
            <v>46031</v>
          </cell>
          <cell r="L94" t="str">
            <v>2626 0107 0013 5300 0155 5500 1000 0055 6910 5583 6055</v>
          </cell>
          <cell r="M94" t="str">
            <v>26 -  Pernambuco</v>
          </cell>
          <cell r="N94">
            <v>38.5</v>
          </cell>
        </row>
        <row r="95">
          <cell r="C95" t="str">
            <v>HOSPITAL REGIONAL FERNANDO BEZERRA - CG Nº 02/2021</v>
          </cell>
          <cell r="E95" t="str">
            <v>3.99 - Outras despesas com Material de Consumo</v>
          </cell>
          <cell r="F95" t="str">
            <v>07.001.353/0001-55</v>
          </cell>
          <cell r="G95" t="str">
            <v>ELETROBELA LTDA</v>
          </cell>
          <cell r="H95" t="str">
            <v>B</v>
          </cell>
          <cell r="I95" t="str">
            <v>S</v>
          </cell>
          <cell r="J95">
            <v>5566</v>
          </cell>
          <cell r="K95">
            <v>46031</v>
          </cell>
          <cell r="L95" t="str">
            <v>2626 0107 0013 5300 0155 5500 1000 0055 6617 2707 0281</v>
          </cell>
          <cell r="M95" t="str">
            <v>26 -  Pernambuco</v>
          </cell>
          <cell r="N95">
            <v>329</v>
          </cell>
        </row>
        <row r="96">
          <cell r="C96" t="str">
            <v>HOSPITAL REGIONAL FERNANDO BEZERRA - CG Nº 02/2021</v>
          </cell>
          <cell r="E96" t="str">
            <v>3.99 - Outras despesas com Material de Consumo</v>
          </cell>
          <cell r="F96">
            <v>29101055000170</v>
          </cell>
          <cell r="G96" t="str">
            <v>M BEZERRA CAVALCANTI CONSTRUCOES LTDA</v>
          </cell>
          <cell r="H96" t="str">
            <v>B</v>
          </cell>
          <cell r="I96" t="str">
            <v>S</v>
          </cell>
          <cell r="J96">
            <v>1241</v>
          </cell>
          <cell r="K96">
            <v>46028</v>
          </cell>
          <cell r="L96" t="str">
            <v>2626 0129 1010 5500 0170 5500 1000 0012 4119 7656 6118</v>
          </cell>
          <cell r="M96" t="str">
            <v>26 -  Pernambuco</v>
          </cell>
          <cell r="N96">
            <v>27.78</v>
          </cell>
        </row>
        <row r="97">
          <cell r="C97" t="str">
            <v>HOSPITAL REGIONAL FERNANDO BEZERRA - CG Nº 02/2021</v>
          </cell>
          <cell r="E97" t="str">
            <v>3.99 - Outras despesas com Material de Consumo</v>
          </cell>
          <cell r="F97">
            <v>10859287000163</v>
          </cell>
          <cell r="G97" t="str">
            <v>NEWMED COMERCIO E SERVICOS DE EQUIPAMENTOS HOSPITALARES LTDA</v>
          </cell>
          <cell r="H97" t="str">
            <v>B</v>
          </cell>
          <cell r="I97" t="str">
            <v>S</v>
          </cell>
          <cell r="J97">
            <v>10846</v>
          </cell>
          <cell r="K97">
            <v>46021</v>
          </cell>
          <cell r="L97" t="str">
            <v>2625 1210 8592 8700 0163 5500 1000 0108 4614 2761 2848</v>
          </cell>
          <cell r="M97" t="str">
            <v>26 -  Pernambuco</v>
          </cell>
          <cell r="N97">
            <v>1680</v>
          </cell>
        </row>
        <row r="98">
          <cell r="C98" t="str">
            <v>HOSPITAL REGIONAL FERNANDO BEZERRA - CG Nº 02/2021</v>
          </cell>
          <cell r="E98" t="str">
            <v xml:space="preserve">3.8 - Uniformes, Tecidos e Aviamentos </v>
          </cell>
          <cell r="F98">
            <v>33910350000144</v>
          </cell>
          <cell r="G98" t="str">
            <v>GARDEIS EQUIPAMENTOS DE PROTECAO INDIVIDUAL LTDA</v>
          </cell>
          <cell r="H98" t="str">
            <v>B</v>
          </cell>
          <cell r="I98" t="str">
            <v>S</v>
          </cell>
          <cell r="J98">
            <v>53158</v>
          </cell>
          <cell r="K98">
            <v>46027</v>
          </cell>
          <cell r="L98" t="str">
            <v>2626 0133 9103 5000 0144 5500 1000 0531 5815 7570 7544</v>
          </cell>
          <cell r="M98" t="str">
            <v>26 -  Pernambuco</v>
          </cell>
          <cell r="N98">
            <v>1860.31</v>
          </cell>
        </row>
        <row r="99">
          <cell r="C99" t="str">
            <v>HOSPITAL REGIONAL FERNANDO BEZERRA - CG Nº 02/2021</v>
          </cell>
          <cell r="E99" t="str">
            <v xml:space="preserve">3.8 - Uniformes, Tecidos e Aviamentos </v>
          </cell>
          <cell r="F99">
            <v>29101055000170</v>
          </cell>
          <cell r="G99" t="str">
            <v>M BEZERRA CAVALCANTI CONSTRUCOES LTDA</v>
          </cell>
          <cell r="H99" t="str">
            <v>B</v>
          </cell>
          <cell r="I99" t="str">
            <v>S</v>
          </cell>
          <cell r="J99">
            <v>1241</v>
          </cell>
          <cell r="K99">
            <v>46028</v>
          </cell>
          <cell r="L99" t="str">
            <v>2626 0129 1010 5500 0170 5500 1000 0012 4119 7656 6118</v>
          </cell>
          <cell r="M99" t="str">
            <v>26 -  Pernambuco</v>
          </cell>
          <cell r="N99">
            <v>121.6</v>
          </cell>
        </row>
        <row r="100">
          <cell r="C100" t="str">
            <v>HOSPITAL REGIONAL FERNANDO BEZERRA - CG Nº 02/2021</v>
          </cell>
          <cell r="E100" t="str">
            <v>3.99 - Outras despesas com Material de Consumo</v>
          </cell>
          <cell r="F100" t="str">
            <v>08.664.914/0001-69</v>
          </cell>
          <cell r="G100" t="str">
            <v>LUIS CARNEIRO E CIA LTDA</v>
          </cell>
          <cell r="H100" t="str">
            <v>B</v>
          </cell>
          <cell r="I100" t="str">
            <v>S</v>
          </cell>
          <cell r="J100">
            <v>6364</v>
          </cell>
          <cell r="K100">
            <v>46030</v>
          </cell>
          <cell r="L100" t="str">
            <v>2626 0108 6649 1400 0169 5500 1000 0063 6417 1479 7250</v>
          </cell>
          <cell r="M100" t="str">
            <v>26 -  Pernambuco</v>
          </cell>
          <cell r="N100">
            <v>604</v>
          </cell>
        </row>
        <row r="101">
          <cell r="C101" t="str">
            <v>HOSPITAL REGIONAL FERNANDO BEZERRA - CG Nº 02/2021</v>
          </cell>
          <cell r="E101" t="str">
            <v>3.99 - Outras despesas com Material de Consumo</v>
          </cell>
          <cell r="F101">
            <v>29101055000170</v>
          </cell>
          <cell r="G101" t="str">
            <v>M BEZERRA CAVALCANTI CONSTRUCOES LTDA</v>
          </cell>
          <cell r="H101" t="str">
            <v>B</v>
          </cell>
          <cell r="I101" t="str">
            <v>S</v>
          </cell>
          <cell r="J101">
            <v>1241</v>
          </cell>
          <cell r="K101">
            <v>46028</v>
          </cell>
          <cell r="L101" t="str">
            <v>2626 0129 1010 5500 0170 5500 1000 0012 4119 7656 6118</v>
          </cell>
          <cell r="M101" t="str">
            <v>26 -  Pernambuco</v>
          </cell>
          <cell r="N101">
            <v>162.6</v>
          </cell>
        </row>
        <row r="102">
          <cell r="C102" t="str">
            <v>HOSPITAL REGIONAL FERNANDO BEZERRA - CG Nº 02/2021</v>
          </cell>
          <cell r="E102" t="str">
            <v xml:space="preserve">5.21 - Seguros em geral </v>
          </cell>
          <cell r="F102">
            <v>61198164000160</v>
          </cell>
          <cell r="G102" t="str">
            <v>PORTO SEGURO COMPANHIA DE SEGUROS GERAIS</v>
          </cell>
          <cell r="H102" t="str">
            <v>S</v>
          </cell>
          <cell r="I102" t="str">
            <v>N</v>
          </cell>
          <cell r="M102" t="str">
            <v>3550308 - São Paulo - SP</v>
          </cell>
          <cell r="N102">
            <v>3101.42</v>
          </cell>
        </row>
        <row r="103">
          <cell r="C103" t="str">
            <v>HOSPITAL REGIONAL FERNANDO BEZERRA - CG Nº 02/2021</v>
          </cell>
          <cell r="E103" t="str">
            <v xml:space="preserve">5.21 - Seguros em geral </v>
          </cell>
          <cell r="F103">
            <v>61198164000160</v>
          </cell>
          <cell r="G103" t="str">
            <v>PORTO SEGURO COMPANHIA DE SEGUROS GERAIS</v>
          </cell>
          <cell r="H103" t="str">
            <v>S</v>
          </cell>
          <cell r="I103" t="str">
            <v>N</v>
          </cell>
          <cell r="M103" t="str">
            <v>3550308 - São Paulo - SP</v>
          </cell>
          <cell r="N103">
            <v>648.14</v>
          </cell>
        </row>
        <row r="104">
          <cell r="C104" t="str">
            <v>HOSPITAL REGIONAL FERNANDO BEZERRA - CG Nº 02/2021</v>
          </cell>
          <cell r="E104" t="str">
            <v xml:space="preserve">5.21 - Seguros em geral </v>
          </cell>
          <cell r="F104">
            <v>90400888000142</v>
          </cell>
          <cell r="G104" t="str">
            <v>ZURICH SANTANDER BRASIL SEGUROS S.A.</v>
          </cell>
          <cell r="H104" t="str">
            <v>S</v>
          </cell>
          <cell r="I104" t="str">
            <v>N</v>
          </cell>
          <cell r="M104" t="str">
            <v>3550308 - São Paulo - SP</v>
          </cell>
          <cell r="N104">
            <v>1027.71</v>
          </cell>
        </row>
        <row r="105">
          <cell r="C105" t="str">
            <v>HOSPITAL REGIONAL FERNANDO BEZERRA - CG Nº 02/2021</v>
          </cell>
          <cell r="E105" t="str">
            <v>5.99 - Outros Serviços de Terceiros Pessoa Jurídica</v>
          </cell>
          <cell r="F105" t="str">
            <v>11.040.904/0001-67</v>
          </cell>
          <cell r="G105" t="str">
            <v>PREFEITURA MUNICIPAL DE OURICURI</v>
          </cell>
          <cell r="H105" t="str">
            <v>S</v>
          </cell>
          <cell r="I105" t="str">
            <v>N</v>
          </cell>
          <cell r="J105" t="str">
            <v>2026</v>
          </cell>
          <cell r="K105">
            <v>46028</v>
          </cell>
          <cell r="M105" t="str">
            <v>2609907 - Ouricuri - PE</v>
          </cell>
          <cell r="N105">
            <v>478.93</v>
          </cell>
        </row>
        <row r="106">
          <cell r="C106" t="str">
            <v>HOSPITAL REGIONAL FERNANDO BEZERRA - CG Nº 02/2021</v>
          </cell>
          <cell r="E106" t="str">
            <v>5.99 - Outros Serviços de Terceiros Pessoa Jurídica</v>
          </cell>
          <cell r="F106" t="str">
            <v>24.129.058/0001-06</v>
          </cell>
          <cell r="G106" t="str">
            <v>SINDICATO HOSPITAIS CLIN C SAUDE LB PESQ AN CLIN EST PE</v>
          </cell>
          <cell r="H106" t="str">
            <v>S</v>
          </cell>
          <cell r="I106" t="str">
            <v>N</v>
          </cell>
          <cell r="J106" t="str">
            <v>012026</v>
          </cell>
          <cell r="K106">
            <v>46043</v>
          </cell>
          <cell r="M106" t="str">
            <v>2611606 - Recife - PE</v>
          </cell>
          <cell r="N106">
            <v>177</v>
          </cell>
        </row>
        <row r="107">
          <cell r="C107" t="str">
            <v>HOSPITAL REGIONAL FERNANDO BEZERRA - CG Nº 02/2021</v>
          </cell>
          <cell r="E107" t="str">
            <v xml:space="preserve">5.25 - Serviços Bancários </v>
          </cell>
          <cell r="F107" t="str">
            <v>00.000.000/0600-97</v>
          </cell>
          <cell r="G107" t="str">
            <v>BANCO DO BRASIL CC 32136-2</v>
          </cell>
          <cell r="H107" t="str">
            <v>S</v>
          </cell>
          <cell r="I107" t="str">
            <v>N</v>
          </cell>
          <cell r="K107">
            <v>46027</v>
          </cell>
          <cell r="M107" t="str">
            <v>2601102 - Araripina - PE</v>
          </cell>
          <cell r="N107">
            <v>70.599999999999994</v>
          </cell>
        </row>
        <row r="108">
          <cell r="C108" t="str">
            <v>HOSPITAL REGIONAL FERNANDO BEZERRA - CG Nº 02/2021</v>
          </cell>
          <cell r="E108" t="str">
            <v xml:space="preserve">5.25 - Serviços Bancários </v>
          </cell>
          <cell r="F108" t="str">
            <v>00.000.000/0600-97</v>
          </cell>
          <cell r="G108" t="str">
            <v>BANCO DO BRASIL CC 28359-2</v>
          </cell>
          <cell r="H108" t="str">
            <v>S</v>
          </cell>
          <cell r="I108" t="str">
            <v>N</v>
          </cell>
          <cell r="K108">
            <v>46028</v>
          </cell>
          <cell r="M108" t="str">
            <v>2601102 - Araripina - PE</v>
          </cell>
          <cell r="N108">
            <v>188.8</v>
          </cell>
        </row>
        <row r="109">
          <cell r="C109" t="str">
            <v>HOSPITAL REGIONAL FERNANDO BEZERRA - CG Nº 02/2021</v>
          </cell>
          <cell r="E109" t="str">
            <v xml:space="preserve">5.25 - Serviços Bancários </v>
          </cell>
          <cell r="F109" t="str">
            <v>00.000.000/0600-97</v>
          </cell>
          <cell r="G109" t="str">
            <v>BANCO DO BRASIL CC 38442-9</v>
          </cell>
          <cell r="H109" t="str">
            <v>S</v>
          </cell>
          <cell r="I109" t="str">
            <v>N</v>
          </cell>
          <cell r="K109" t="str">
            <v>07//01/2026</v>
          </cell>
          <cell r="M109" t="str">
            <v>2601102 - Araripina - PE</v>
          </cell>
          <cell r="N109">
            <v>124.9</v>
          </cell>
        </row>
        <row r="110">
          <cell r="C110" t="str">
            <v>HOSPITAL REGIONAL FERNANDO BEZERRA - CG Nº 02/2021</v>
          </cell>
          <cell r="E110" t="str">
            <v xml:space="preserve">5.25 - Serviços Bancários </v>
          </cell>
          <cell r="F110">
            <v>90400888244440</v>
          </cell>
          <cell r="G110" t="str">
            <v>BANCO SANTANDER CC 130012867</v>
          </cell>
          <cell r="H110" t="str">
            <v>S</v>
          </cell>
          <cell r="I110" t="str">
            <v>N</v>
          </cell>
          <cell r="K110">
            <v>46052</v>
          </cell>
          <cell r="M110" t="str">
            <v>2601102 - Araripina - PE</v>
          </cell>
          <cell r="N110">
            <v>339</v>
          </cell>
        </row>
        <row r="111">
          <cell r="C111" t="str">
            <v>HOSPITAL REGIONAL FERNANDO BEZERRA - CG Nº 02/2021</v>
          </cell>
          <cell r="E111" t="str">
            <v xml:space="preserve">5.25 - Serviços Bancários </v>
          </cell>
          <cell r="F111" t="str">
            <v>00.000.000/0600-97</v>
          </cell>
          <cell r="G111" t="str">
            <v>BANCO DO BRASIL CC 28359-2</v>
          </cell>
          <cell r="H111" t="str">
            <v>S</v>
          </cell>
          <cell r="I111" t="str">
            <v>N</v>
          </cell>
          <cell r="M111" t="str">
            <v>2601102 - Araripina - PE</v>
          </cell>
          <cell r="N111">
            <v>824.4</v>
          </cell>
        </row>
        <row r="112">
          <cell r="C112" t="str">
            <v>HOSPITAL REGIONAL FERNANDO BEZERRA - CG Nº 02/2021</v>
          </cell>
          <cell r="E112" t="str">
            <v xml:space="preserve">5.25 - Serviços Bancários </v>
          </cell>
          <cell r="F112" t="str">
            <v>00.000.000/0600-97</v>
          </cell>
          <cell r="G112" t="str">
            <v>BANCO DO BRASIL CC 32136-2</v>
          </cell>
          <cell r="H112" t="str">
            <v>S</v>
          </cell>
          <cell r="I112" t="str">
            <v>N</v>
          </cell>
          <cell r="M112" t="str">
            <v>2601102 - Araripina - PE</v>
          </cell>
          <cell r="N112">
            <v>10.92</v>
          </cell>
        </row>
        <row r="113">
          <cell r="C113" t="str">
            <v>HOSPITAL REGIONAL FERNANDO BEZERRA - CG Nº 02/2021</v>
          </cell>
          <cell r="E113" t="str">
            <v xml:space="preserve">5.25 - Serviços Bancários </v>
          </cell>
          <cell r="F113">
            <v>360305000104</v>
          </cell>
          <cell r="G113" t="str">
            <v>CAIXA ECONOMICA FEDERAL</v>
          </cell>
          <cell r="H113" t="str">
            <v>S</v>
          </cell>
          <cell r="I113" t="str">
            <v>N</v>
          </cell>
          <cell r="M113" t="str">
            <v>2611606 - Recife - PE</v>
          </cell>
          <cell r="N113">
            <v>7.5</v>
          </cell>
        </row>
        <row r="114">
          <cell r="C114" t="str">
            <v>HOSPITAL REGIONAL FERNANDO BEZERRA - CG Nº 02/2021</v>
          </cell>
          <cell r="E114" t="str">
            <v>5.9 - Telefonia Móvel</v>
          </cell>
          <cell r="F114" t="str">
            <v>02.558.157/0008-39</v>
          </cell>
          <cell r="G114" t="str">
            <v>TELEFONICA BRASIL S.A.</v>
          </cell>
          <cell r="H114" t="str">
            <v>S</v>
          </cell>
          <cell r="I114" t="str">
            <v>N</v>
          </cell>
          <cell r="J114" t="str">
            <v>012026</v>
          </cell>
          <cell r="M114" t="str">
            <v>2611606 - Recife - PE</v>
          </cell>
          <cell r="N114">
            <v>457.98</v>
          </cell>
        </row>
        <row r="115">
          <cell r="C115" t="str">
            <v>HOSPITAL REGIONAL FERNANDO BEZERRA - CG Nº 02/2021</v>
          </cell>
          <cell r="E115" t="str">
            <v>5.18 - Teledonia Fixa</v>
          </cell>
          <cell r="F115" t="str">
            <v>06.934.306/0001-00</v>
          </cell>
          <cell r="G115" t="str">
            <v>OURINET TELECOM</v>
          </cell>
          <cell r="H115" t="str">
            <v>S</v>
          </cell>
          <cell r="I115" t="str">
            <v>S</v>
          </cell>
          <cell r="J115" t="str">
            <v>6943</v>
          </cell>
          <cell r="K115">
            <v>46028</v>
          </cell>
          <cell r="L115" t="str">
            <v>2626 0106 9343 0600 0100 6200 1000 0069 4310 7083 5320</v>
          </cell>
          <cell r="M115" t="str">
            <v>2609907 - Ouricuri - PE</v>
          </cell>
          <cell r="N115">
            <v>1000</v>
          </cell>
        </row>
        <row r="116">
          <cell r="C116" t="str">
            <v>HOSPITAL REGIONAL FERNANDO BEZERRA - CG Nº 02/2021</v>
          </cell>
          <cell r="E116" t="str">
            <v>5.18 - Teledonia Fixa</v>
          </cell>
          <cell r="F116" t="str">
            <v>06.934.306/0001-00</v>
          </cell>
          <cell r="G116" t="str">
            <v>OURINET TELECOM</v>
          </cell>
          <cell r="H116" t="str">
            <v>S</v>
          </cell>
          <cell r="I116" t="str">
            <v>S</v>
          </cell>
          <cell r="J116" t="str">
            <v>6944</v>
          </cell>
          <cell r="K116">
            <v>46028</v>
          </cell>
          <cell r="L116" t="str">
            <v>2626 0106 9343 0600 0100 6200 1000 0069 4410 8172 1507</v>
          </cell>
          <cell r="M116" t="str">
            <v>2609907 - Ouricuri - PE</v>
          </cell>
          <cell r="N116">
            <v>1000</v>
          </cell>
        </row>
        <row r="117">
          <cell r="C117" t="str">
            <v>HOSPITAL REGIONAL FERNANDO BEZERRA - CG Nº 02/2021</v>
          </cell>
          <cell r="E117" t="str">
            <v>5.13 - Água e Esgoto</v>
          </cell>
          <cell r="F117" t="str">
            <v>09.769.035/0001-64</v>
          </cell>
          <cell r="G117" t="str">
            <v>COMPANHIA PERNAMBUCANA DE SANEAMENTO</v>
          </cell>
          <cell r="H117" t="str">
            <v>S</v>
          </cell>
          <cell r="I117" t="str">
            <v>N</v>
          </cell>
          <cell r="J117" t="str">
            <v>012026</v>
          </cell>
          <cell r="K117">
            <v>46064</v>
          </cell>
          <cell r="M117" t="str">
            <v>2611606 - Recife - PE</v>
          </cell>
          <cell r="N117">
            <v>10716.55</v>
          </cell>
        </row>
        <row r="118">
          <cell r="C118" t="str">
            <v>HOSPITAL REGIONAL FERNANDO BEZERRA - CG Nº 02/2021</v>
          </cell>
          <cell r="E118" t="str">
            <v>5.13 - Água e Esgoto</v>
          </cell>
          <cell r="F118" t="str">
            <v>09.769.035/0001-64</v>
          </cell>
          <cell r="G118" t="str">
            <v>COMPANHIA PERNAMBUCANA DE SANEAMENTO</v>
          </cell>
          <cell r="H118" t="str">
            <v>S</v>
          </cell>
          <cell r="I118" t="str">
            <v>N</v>
          </cell>
          <cell r="J118" t="str">
            <v>012026</v>
          </cell>
          <cell r="K118">
            <v>46064</v>
          </cell>
          <cell r="M118" t="str">
            <v>2611606 - Recife - PE</v>
          </cell>
          <cell r="N118">
            <v>3414.08</v>
          </cell>
        </row>
        <row r="119">
          <cell r="C119" t="str">
            <v>HOSPITAL REGIONAL FERNANDO BEZERRA - CG Nº 02/2021</v>
          </cell>
          <cell r="E119" t="str">
            <v>5.13 - Água e Esgoto</v>
          </cell>
          <cell r="F119" t="str">
            <v>09.769.035/0001-64</v>
          </cell>
          <cell r="G119" t="str">
            <v>COMPANHIA PERNAMBUCANA DE SANEAMENTO</v>
          </cell>
          <cell r="H119" t="str">
            <v>S</v>
          </cell>
          <cell r="I119" t="str">
            <v>N</v>
          </cell>
          <cell r="J119" t="str">
            <v>012026</v>
          </cell>
          <cell r="K119">
            <v>46045</v>
          </cell>
          <cell r="M119" t="str">
            <v>2611606 - Recife - PE</v>
          </cell>
          <cell r="N119">
            <v>176.29</v>
          </cell>
        </row>
        <row r="120">
          <cell r="C120" t="str">
            <v>HOSPITAL REGIONAL FERNANDO BEZERRA - CG Nº 02/2021</v>
          </cell>
          <cell r="E120" t="str">
            <v>5.12 - Energia Elétrica</v>
          </cell>
          <cell r="F120" t="str">
            <v>10.835.932/0001-08</v>
          </cell>
          <cell r="G120" t="str">
            <v>COMPANHIA ENERGÉTICA DE PERNAMBUCO</v>
          </cell>
          <cell r="H120" t="str">
            <v>S</v>
          </cell>
          <cell r="I120" t="str">
            <v>S</v>
          </cell>
          <cell r="J120" t="str">
            <v>394122528</v>
          </cell>
          <cell r="K120">
            <v>46037</v>
          </cell>
          <cell r="L120" t="str">
            <v>2626 0110 8359 3200 0108 6600 0394 1225 2810 8346 6180</v>
          </cell>
          <cell r="M120" t="str">
            <v>2611606 - Recife - PE</v>
          </cell>
          <cell r="N120">
            <v>2732.84</v>
          </cell>
        </row>
        <row r="121">
          <cell r="C121" t="str">
            <v>HOSPITAL REGIONAL FERNANDO BEZERRA - CG Nº 02/2021</v>
          </cell>
          <cell r="E121" t="str">
            <v>5.12 - Energia Elétrica</v>
          </cell>
          <cell r="F121" t="str">
            <v>10.835.932/0001-08</v>
          </cell>
          <cell r="G121" t="str">
            <v>COMPANHIA ENERGÉTICA DE PERNAMBUCO</v>
          </cell>
          <cell r="H121" t="str">
            <v>S</v>
          </cell>
          <cell r="I121" t="str">
            <v>S</v>
          </cell>
          <cell r="J121" t="str">
            <v>399640957</v>
          </cell>
          <cell r="K121">
            <v>46074</v>
          </cell>
          <cell r="L121" t="str">
            <v>2626 0210 8359 3200 0108 6600 0399 6409 5710 8271 6114</v>
          </cell>
          <cell r="M121" t="str">
            <v>2611606 - Recife - PE</v>
          </cell>
          <cell r="N121">
            <v>19774.93</v>
          </cell>
        </row>
        <row r="122">
          <cell r="C122" t="str">
            <v>HOSPITAL REGIONAL FERNANDO BEZERRA - CG Nº 02/2021</v>
          </cell>
          <cell r="E122" t="str">
            <v>5.3 - Locação de Máquinas e Equipamentos</v>
          </cell>
          <cell r="F122" t="str">
            <v>24.801.362/0001-40</v>
          </cell>
          <cell r="G122" t="str">
            <v>AMD TECNOLOGIA DA INFORMACAO E SISTEMAS LTDA</v>
          </cell>
          <cell r="H122" t="str">
            <v>S</v>
          </cell>
          <cell r="I122" t="str">
            <v>N</v>
          </cell>
          <cell r="J122" t="str">
            <v>2319</v>
          </cell>
          <cell r="K122">
            <v>46054</v>
          </cell>
          <cell r="M122" t="str">
            <v>2611606 - Recife - PE</v>
          </cell>
          <cell r="N122">
            <v>8840</v>
          </cell>
        </row>
        <row r="123">
          <cell r="C123" t="str">
            <v>HOSPITAL REGIONAL FERNANDO BEZERRA - CG Nº 02/2021</v>
          </cell>
          <cell r="E123" t="str">
            <v>5.3 - Locação de Máquinas e Equipamentos</v>
          </cell>
          <cell r="F123" t="str">
            <v>37.462.182/0001-22</v>
          </cell>
          <cell r="G123" t="str">
            <v>MARCA CLIMATIZACAO E TERCEIRIZACAO LTDA</v>
          </cell>
          <cell r="H123" t="str">
            <v>S</v>
          </cell>
          <cell r="I123" t="str">
            <v>N</v>
          </cell>
          <cell r="J123" t="str">
            <v>1755</v>
          </cell>
          <cell r="K123">
            <v>46034</v>
          </cell>
          <cell r="M123" t="str">
            <v>2609600 - Olinda - PE</v>
          </cell>
          <cell r="N123">
            <v>12460</v>
          </cell>
        </row>
        <row r="124">
          <cell r="C124" t="str">
            <v>HOSPITAL REGIONAL FERNANDO BEZERRA - CG Nº 02/2021</v>
          </cell>
          <cell r="E124" t="str">
            <v>5.3 - Locação de Máquinas e Equipamentos</v>
          </cell>
          <cell r="F124" t="str">
            <v>10.279.299/0001-19</v>
          </cell>
          <cell r="G124" t="str">
            <v>R GRAPH LOCACAO COMERCIO E SERVICOS LTDA</v>
          </cell>
          <cell r="H124" t="str">
            <v>S</v>
          </cell>
          <cell r="I124" t="str">
            <v>N</v>
          </cell>
          <cell r="J124" t="str">
            <v>10445</v>
          </cell>
          <cell r="K124">
            <v>46076</v>
          </cell>
          <cell r="M124" t="str">
            <v>2611606 - Recife - PE</v>
          </cell>
          <cell r="N124">
            <v>1200</v>
          </cell>
        </row>
        <row r="125">
          <cell r="C125" t="str">
            <v>HOSPITAL REGIONAL FERNANDO BEZERRA - CG Nº 02/2021</v>
          </cell>
          <cell r="E125" t="str">
            <v>5.3 - Locação de Máquinas e Equipamentos</v>
          </cell>
          <cell r="F125" t="str">
            <v>10.279.299/0001-19</v>
          </cell>
          <cell r="G125" t="str">
            <v>R GRAPH LOCACAO COMERCIO E SERVICOS LTDA</v>
          </cell>
          <cell r="H125" t="str">
            <v>S</v>
          </cell>
          <cell r="I125" t="str">
            <v>N</v>
          </cell>
          <cell r="J125" t="str">
            <v>10453</v>
          </cell>
          <cell r="K125">
            <v>46077</v>
          </cell>
          <cell r="M125" t="str">
            <v>2611606 - Recife - PE</v>
          </cell>
          <cell r="N125">
            <v>3820</v>
          </cell>
        </row>
        <row r="126">
          <cell r="C126" t="str">
            <v>HOSPITAL REGIONAL FERNANDO BEZERRA - CG Nº 02/2021</v>
          </cell>
          <cell r="E126" t="str">
            <v>5.3 - Locação de Máquinas e Equipamentos</v>
          </cell>
          <cell r="F126" t="str">
            <v>04.679.427/0001-19</v>
          </cell>
          <cell r="G126" t="str">
            <v>SERVIP PRESTADORA DE SERVICOS LTDA</v>
          </cell>
          <cell r="H126" t="str">
            <v>S</v>
          </cell>
          <cell r="I126" t="str">
            <v>S</v>
          </cell>
          <cell r="J126" t="str">
            <v>5</v>
          </cell>
          <cell r="K126">
            <v>46073</v>
          </cell>
          <cell r="L126" t="str">
            <v>I5LG-5L4W</v>
          </cell>
          <cell r="M126" t="str">
            <v>2918407 - Juazeiro - BA</v>
          </cell>
          <cell r="N126">
            <v>5850</v>
          </cell>
        </row>
        <row r="127">
          <cell r="C127" t="str">
            <v>HOSPITAL REGIONAL FERNANDO BEZERRA - CG Nº 02/2021</v>
          </cell>
          <cell r="E127" t="str">
            <v>5.3 - Locação de Máquinas e Equipamentos</v>
          </cell>
          <cell r="F127" t="str">
            <v>44.283.333/0005-74</v>
          </cell>
          <cell r="G127" t="str">
            <v>SCM PARTICIPACOES S A</v>
          </cell>
          <cell r="H127" t="str">
            <v>S</v>
          </cell>
          <cell r="I127" t="str">
            <v>N</v>
          </cell>
          <cell r="J127" t="str">
            <v>33845</v>
          </cell>
          <cell r="K127">
            <v>46024</v>
          </cell>
          <cell r="M127" t="str">
            <v>2611606 - Recife - PE</v>
          </cell>
          <cell r="N127">
            <v>880</v>
          </cell>
        </row>
        <row r="128">
          <cell r="C128" t="str">
            <v>HOSPITAL REGIONAL FERNANDO BEZERRA - CG Nº 02/2021</v>
          </cell>
          <cell r="E128" t="str">
            <v>5.1 - Locação de Equipamentos Médicos-Hospitalares</v>
          </cell>
          <cell r="F128" t="str">
            <v>12.853.727/0001-09</v>
          </cell>
          <cell r="G128" t="str">
            <v>KESA COMERCIO E SERVICOS TECNICOS LTDA</v>
          </cell>
          <cell r="H128" t="str">
            <v>S</v>
          </cell>
          <cell r="I128" t="str">
            <v>N</v>
          </cell>
          <cell r="J128" t="str">
            <v>1107</v>
          </cell>
          <cell r="K128">
            <v>46028</v>
          </cell>
          <cell r="M128" t="str">
            <v>2611606 - Recife - PE</v>
          </cell>
          <cell r="N128">
            <v>12647.1</v>
          </cell>
        </row>
        <row r="129">
          <cell r="C129" t="str">
            <v>HOSPITAL REGIONAL FERNANDO BEZERRA - CG Nº 02/2021</v>
          </cell>
          <cell r="E129" t="str">
            <v>5.1 - Locação de Equipamentos Médicos-Hospitalares</v>
          </cell>
          <cell r="F129" t="str">
            <v>08.675.394/0001-90</v>
          </cell>
          <cell r="G129" t="str">
            <v>SAFE SUPORTE A VIDA E COMERCIO INTERNACIONAL LTDA</v>
          </cell>
          <cell r="H129" t="str">
            <v>S</v>
          </cell>
          <cell r="I129" t="str">
            <v>N</v>
          </cell>
          <cell r="J129" t="str">
            <v>11376</v>
          </cell>
          <cell r="K129">
            <v>46057</v>
          </cell>
          <cell r="M129" t="str">
            <v>2611606 - Recife - PE</v>
          </cell>
          <cell r="N129">
            <v>2700</v>
          </cell>
        </row>
        <row r="130">
          <cell r="C130" t="str">
            <v>HOSPITAL REGIONAL FERNANDO BEZERRA - CG Nº 02/2021</v>
          </cell>
          <cell r="E130" t="str">
            <v>5.1 - Locação de Equipamentos Médicos-Hospitalares</v>
          </cell>
          <cell r="F130" t="str">
            <v>24.380.578/0020-41</v>
          </cell>
          <cell r="G130" t="str">
            <v>WHITE MARTINS GASES INDUSTRIAIS DO NORDESTE LTDA</v>
          </cell>
          <cell r="H130" t="str">
            <v>S</v>
          </cell>
          <cell r="I130" t="str">
            <v>N</v>
          </cell>
          <cell r="J130" t="str">
            <v>99769282</v>
          </cell>
          <cell r="K130">
            <v>46033</v>
          </cell>
          <cell r="M130" t="str">
            <v>2607901 - Jaboatão dos Guararapes - PE</v>
          </cell>
          <cell r="N130">
            <v>28993.66</v>
          </cell>
        </row>
        <row r="131">
          <cell r="C131" t="str">
            <v>HOSPITAL REGIONAL FERNANDO BEZERRA - CG Nº 02/2021</v>
          </cell>
          <cell r="E131" t="str">
            <v>5.8 - Locação de Veículos Automotores</v>
          </cell>
          <cell r="F131" t="str">
            <v>23.818.812/0001-44</v>
          </cell>
          <cell r="G131" t="str">
            <v>SIGA SERVICOS E LOCACOES LTDA</v>
          </cell>
          <cell r="H131" t="str">
            <v>S</v>
          </cell>
          <cell r="I131" t="str">
            <v>S</v>
          </cell>
          <cell r="J131">
            <v>1209</v>
          </cell>
          <cell r="K131">
            <v>46065</v>
          </cell>
          <cell r="L131" t="str">
            <v>26011021223818812000144000000000120926022248280591</v>
          </cell>
          <cell r="M131" t="str">
            <v>2601102 - Araripina - PE</v>
          </cell>
          <cell r="N131">
            <v>4250</v>
          </cell>
        </row>
        <row r="132">
          <cell r="C132" t="str">
            <v>HOSPITAL REGIONAL FERNANDO BEZERRA - CG Nº 02/2021</v>
          </cell>
          <cell r="E132" t="str">
            <v>5.99 - Outros Serviços de Terceiros Pessoa Jurídica</v>
          </cell>
          <cell r="F132">
            <v>34028316059345</v>
          </cell>
          <cell r="G132" t="str">
            <v>EMPRESA BRASILEIRA DE CORREIOS E TELEGRAFOS</v>
          </cell>
          <cell r="H132" t="str">
            <v>S</v>
          </cell>
          <cell r="I132" t="str">
            <v>N</v>
          </cell>
          <cell r="J132" t="str">
            <v>2937489704</v>
          </cell>
          <cell r="K132">
            <v>46031</v>
          </cell>
          <cell r="M132" t="str">
            <v>2609907 - Ouricuri - PE</v>
          </cell>
          <cell r="N132">
            <v>48.14</v>
          </cell>
        </row>
        <row r="133">
          <cell r="C133" t="str">
            <v>HOSPITAL REGIONAL FERNANDO BEZERRA - CG Nº 02/2021</v>
          </cell>
          <cell r="E133" t="str">
            <v>5.99 - Outros Serviços de Terceiros Pessoa Jurídica</v>
          </cell>
          <cell r="F133">
            <v>34028316059345</v>
          </cell>
          <cell r="G133" t="str">
            <v>EMPRESA BRASILEIRA DE CORREIOS E TELEGRAFOS</v>
          </cell>
          <cell r="H133" t="str">
            <v>S</v>
          </cell>
          <cell r="I133" t="str">
            <v>N</v>
          </cell>
          <cell r="J133" t="str">
            <v>2936872374</v>
          </cell>
          <cell r="K133">
            <v>46029</v>
          </cell>
          <cell r="M133" t="str">
            <v>2609907 - Ouricuri - PE</v>
          </cell>
          <cell r="N133">
            <v>42.94</v>
          </cell>
        </row>
        <row r="134">
          <cell r="C134" t="str">
            <v>HOSPITAL REGIONAL FERNANDO BEZERRA - CG Nº 02/2021</v>
          </cell>
          <cell r="E134" t="str">
            <v>5.16 - Serviços Médico-Hospitalares, Odotonlogia e Laboratoriais</v>
          </cell>
          <cell r="F134">
            <v>51210251000131</v>
          </cell>
          <cell r="G134" t="str">
            <v>AGAPE SERVIÇOS MEDICOS LTDA</v>
          </cell>
          <cell r="H134" t="str">
            <v>S</v>
          </cell>
          <cell r="I134" t="str">
            <v>S</v>
          </cell>
          <cell r="J134">
            <v>46</v>
          </cell>
          <cell r="K134">
            <v>46059</v>
          </cell>
          <cell r="L134" t="str">
            <v>23073041251210251000131000000000004626029589079752</v>
          </cell>
          <cell r="M134" t="str">
            <v>2307304 - Juazeiro do Norte - CE</v>
          </cell>
          <cell r="N134">
            <v>15000</v>
          </cell>
        </row>
        <row r="135">
          <cell r="C135" t="str">
            <v>HOSPITAL REGIONAL FERNANDO BEZERRA - CG Nº 02/2021</v>
          </cell>
          <cell r="E135" t="str">
            <v>5.16 - Serviços Médico-Hospitalares, Odotonlogia e Laboratoriais</v>
          </cell>
          <cell r="F135">
            <v>46511209000110</v>
          </cell>
          <cell r="G135" t="str">
            <v>AGENILSON TEIXEIRA DIAS</v>
          </cell>
          <cell r="H135" t="str">
            <v>S</v>
          </cell>
          <cell r="I135" t="str">
            <v>S</v>
          </cell>
          <cell r="J135">
            <v>71</v>
          </cell>
          <cell r="K135">
            <v>46059</v>
          </cell>
          <cell r="L135" t="str">
            <v xml:space="preserve">271165LFZ4ZHYKFSEAFPZA00G4ANCOGY </v>
          </cell>
          <cell r="M135" t="str">
            <v>2207801 - Paulistana - PI</v>
          </cell>
          <cell r="N135">
            <v>12000</v>
          </cell>
        </row>
        <row r="136">
          <cell r="C136" t="str">
            <v>HOSPITAL REGIONAL FERNANDO BEZERRA - CG Nº 02/2021</v>
          </cell>
          <cell r="E136" t="str">
            <v>5.16 - Serviços Médico-Hospitalares, Odotonlogia e Laboratoriais</v>
          </cell>
          <cell r="F136">
            <v>26862949000194</v>
          </cell>
          <cell r="G136" t="str">
            <v>ALCLIN SAUDE LTDA</v>
          </cell>
          <cell r="H136" t="str">
            <v>S</v>
          </cell>
          <cell r="I136" t="str">
            <v>S</v>
          </cell>
          <cell r="J136">
            <v>4252</v>
          </cell>
          <cell r="K136">
            <v>46062</v>
          </cell>
          <cell r="L136" t="str">
            <v>26011021226862949000194000000000425226028789588509</v>
          </cell>
          <cell r="M136" t="str">
            <v>2601102 - Araripina - PE</v>
          </cell>
          <cell r="N136">
            <v>15700</v>
          </cell>
        </row>
        <row r="137">
          <cell r="C137" t="str">
            <v>HOSPITAL REGIONAL FERNANDO BEZERRA - CG Nº 02/2021</v>
          </cell>
          <cell r="E137" t="str">
            <v>5.16 - Serviços Médico-Hospitalares, Odotonlogia e Laboratoriais</v>
          </cell>
          <cell r="F137">
            <v>52970012000142</v>
          </cell>
          <cell r="G137" t="str">
            <v>BFM LTDA</v>
          </cell>
          <cell r="H137" t="str">
            <v>S</v>
          </cell>
          <cell r="I137" t="str">
            <v>S</v>
          </cell>
          <cell r="J137">
            <v>63</v>
          </cell>
          <cell r="K137">
            <v>46060</v>
          </cell>
          <cell r="L137" t="str">
            <v>23042021252970012000142000000000006326025464090855</v>
          </cell>
          <cell r="M137" t="str">
            <v>2304202 - Crato - CE</v>
          </cell>
          <cell r="N137">
            <v>23200</v>
          </cell>
        </row>
        <row r="138">
          <cell r="C138" t="str">
            <v>HOSPITAL REGIONAL FERNANDO BEZERRA - CG Nº 02/2021</v>
          </cell>
          <cell r="E138" t="str">
            <v>5.16 - Serviços Médico-Hospitalares, Odotonlogia e Laboratoriais</v>
          </cell>
          <cell r="F138">
            <v>56044295000152</v>
          </cell>
          <cell r="G138" t="str">
            <v>BRR MED LTDA</v>
          </cell>
          <cell r="H138" t="str">
            <v>S</v>
          </cell>
          <cell r="I138" t="str">
            <v>S</v>
          </cell>
          <cell r="J138">
            <v>27</v>
          </cell>
          <cell r="K138">
            <v>46059</v>
          </cell>
          <cell r="L138" t="str">
            <v>17385788R3S87542FJG0HC8CX8I38USB</v>
          </cell>
          <cell r="M138" t="str">
            <v>2605152 - Dormentes - PE</v>
          </cell>
          <cell r="N138">
            <v>21000</v>
          </cell>
        </row>
        <row r="139">
          <cell r="C139" t="str">
            <v>HOSPITAL REGIONAL FERNANDO BEZERRA - CG Nº 02/2021</v>
          </cell>
          <cell r="E139" t="str">
            <v>5.16 - Serviços Médico-Hospitalares, Odotonlogia e Laboratoriais</v>
          </cell>
          <cell r="F139">
            <v>13638492000197</v>
          </cell>
          <cell r="G139" t="str">
            <v>CARDIOMAIS- CARDIOLOGIA DIAGNOSTICA E TERAPEUTICA</v>
          </cell>
          <cell r="H139" t="str">
            <v>S</v>
          </cell>
          <cell r="I139" t="str">
            <v>S</v>
          </cell>
          <cell r="J139">
            <v>34</v>
          </cell>
          <cell r="K139">
            <v>46059</v>
          </cell>
          <cell r="L139" t="str">
            <v>26096001213638492000197260000000003426022772608908</v>
          </cell>
          <cell r="M139" t="str">
            <v>2609600 - Olinda - PE</v>
          </cell>
          <cell r="N139">
            <v>10000</v>
          </cell>
        </row>
        <row r="140">
          <cell r="C140" t="str">
            <v>HOSPITAL REGIONAL FERNANDO BEZERRA - CG Nº 02/2021</v>
          </cell>
          <cell r="E140" t="str">
            <v>5.16 - Serviços Médico-Hospitalares, Odotonlogia e Laboratoriais</v>
          </cell>
          <cell r="F140">
            <v>70090907000174</v>
          </cell>
          <cell r="G140" t="str">
            <v>CLINICA MEDICA DO ARARIPE LTDA - EPP</v>
          </cell>
          <cell r="H140" t="str">
            <v>S</v>
          </cell>
          <cell r="I140" t="str">
            <v>S</v>
          </cell>
          <cell r="J140">
            <v>2887</v>
          </cell>
          <cell r="K140">
            <v>46063</v>
          </cell>
          <cell r="L140" t="str">
            <v>26011021270090907000174000000000288726029505313789</v>
          </cell>
          <cell r="M140" t="str">
            <v>2601102 - Araripina - PE</v>
          </cell>
          <cell r="N140">
            <v>6000</v>
          </cell>
        </row>
        <row r="141">
          <cell r="C141" t="str">
            <v>HOSPITAL REGIONAL FERNANDO BEZERRA - CG Nº 02/2021</v>
          </cell>
          <cell r="E141" t="str">
            <v>5.16 - Serviços Médico-Hospitalares, Odotonlogia e Laboratoriais</v>
          </cell>
          <cell r="F141">
            <v>26425569000192</v>
          </cell>
          <cell r="G141" t="str">
            <v>CLINICA MEDICA HOLANDA FIGUEREDO TODA - ME</v>
          </cell>
          <cell r="H141" t="str">
            <v>S</v>
          </cell>
          <cell r="I141" t="str">
            <v>S</v>
          </cell>
          <cell r="J141">
            <v>20234</v>
          </cell>
          <cell r="K141">
            <v>46055</v>
          </cell>
          <cell r="L141" t="str">
            <v>2QH5-WDMHI</v>
          </cell>
          <cell r="M141" t="str">
            <v>2609907 - Ouricuri - PE</v>
          </cell>
          <cell r="N141">
            <v>23200</v>
          </cell>
        </row>
        <row r="142">
          <cell r="C142" t="str">
            <v>HOSPITAL REGIONAL FERNANDO BEZERRA - CG Nº 02/2021</v>
          </cell>
          <cell r="E142" t="str">
            <v>5.16 - Serviços Médico-Hospitalares, Odotonlogia e Laboratoriais</v>
          </cell>
          <cell r="F142">
            <v>49268339000162</v>
          </cell>
          <cell r="G142" t="str">
            <v>CLINICA MEDICA J &amp; T LTDA</v>
          </cell>
          <cell r="H142" t="str">
            <v>S</v>
          </cell>
          <cell r="I142" t="str">
            <v>S</v>
          </cell>
          <cell r="J142">
            <v>126</v>
          </cell>
          <cell r="K142">
            <v>46055</v>
          </cell>
          <cell r="L142" t="str">
            <v>LHEB-MTQ7A</v>
          </cell>
          <cell r="M142" t="str">
            <v>2602001 - Bodocó - PE</v>
          </cell>
          <cell r="N142">
            <v>13700</v>
          </cell>
        </row>
        <row r="143">
          <cell r="C143" t="str">
            <v>HOSPITAL REGIONAL FERNANDO BEZERRA - CG Nº 02/2021</v>
          </cell>
          <cell r="E143" t="str">
            <v>5.16 - Serviços Médico-Hospitalares, Odotonlogia e Laboratoriais</v>
          </cell>
          <cell r="F143">
            <v>11113387000109</v>
          </cell>
          <cell r="G143" t="str">
            <v>CLINICA MEDICA PEDIATRICA DE BARBALHA LTDA</v>
          </cell>
          <cell r="H143" t="str">
            <v>S</v>
          </cell>
          <cell r="I143" t="str">
            <v>S</v>
          </cell>
          <cell r="J143">
            <v>876</v>
          </cell>
          <cell r="K143">
            <v>46063</v>
          </cell>
          <cell r="L143" t="str">
            <v>he7g2rcjm6bvykzntu4afop5i81</v>
          </cell>
          <cell r="M143" t="str">
            <v>2301901 - Barbalha - CE</v>
          </cell>
          <cell r="N143">
            <v>33000</v>
          </cell>
        </row>
        <row r="144">
          <cell r="C144" t="str">
            <v>HOSPITAL REGIONAL FERNANDO BEZERRA - CG Nº 02/2021</v>
          </cell>
          <cell r="E144" t="str">
            <v>5.16 - Serviços Médico-Hospitalares, Odotonlogia e Laboratoriais</v>
          </cell>
          <cell r="F144">
            <v>18976638000128</v>
          </cell>
          <cell r="G144" t="str">
            <v>CONSULTORIOS INTEGRADOS ALENCAR &amp; ONOFRE LTDA</v>
          </cell>
          <cell r="H144" t="str">
            <v>S</v>
          </cell>
          <cell r="I144" t="str">
            <v>S</v>
          </cell>
          <cell r="J144">
            <v>489</v>
          </cell>
          <cell r="K144">
            <v>46058</v>
          </cell>
          <cell r="L144" t="str">
            <v>7742456314745</v>
          </cell>
          <cell r="M144" t="str">
            <v>2605301 - Exu - PE</v>
          </cell>
          <cell r="N144">
            <v>51000</v>
          </cell>
        </row>
        <row r="145">
          <cell r="C145" t="str">
            <v>HOSPITAL REGIONAL FERNANDO BEZERRA - CG Nº 02/2021</v>
          </cell>
          <cell r="E145" t="str">
            <v>5.16 - Serviços Médico-Hospitalares, Odotonlogia e Laboratoriais</v>
          </cell>
          <cell r="F145">
            <v>53936397000194</v>
          </cell>
          <cell r="G145" t="str">
            <v xml:space="preserve">D G SÁ DIAS </v>
          </cell>
          <cell r="H145" t="str">
            <v>S</v>
          </cell>
          <cell r="I145" t="str">
            <v>S</v>
          </cell>
          <cell r="J145">
            <v>83</v>
          </cell>
          <cell r="K145">
            <v>46062</v>
          </cell>
          <cell r="L145" t="str">
            <v>26011021253936397000194000000000008326026288421482</v>
          </cell>
          <cell r="M145" t="str">
            <v>2601102 - Araripina - PE</v>
          </cell>
          <cell r="N145">
            <v>4500</v>
          </cell>
        </row>
        <row r="146">
          <cell r="C146" t="str">
            <v>HOSPITAL REGIONAL FERNANDO BEZERRA - CG Nº 02/2021</v>
          </cell>
          <cell r="E146" t="str">
            <v>5.16 - Serviços Médico-Hospitalares, Odotonlogia e Laboratoriais</v>
          </cell>
          <cell r="F146">
            <v>41623761000187</v>
          </cell>
          <cell r="G146" t="str">
            <v>DAMACENA DE MOURA SERVIÇOS DE SAUDE LTDA</v>
          </cell>
          <cell r="H146" t="str">
            <v>S</v>
          </cell>
          <cell r="I146" t="str">
            <v>S</v>
          </cell>
          <cell r="J146">
            <v>156</v>
          </cell>
          <cell r="K146">
            <v>46064</v>
          </cell>
          <cell r="L146" t="str">
            <v>e6cfOfca7</v>
          </cell>
          <cell r="M146" t="str">
            <v>2611101 - Petrolina - PE</v>
          </cell>
          <cell r="N146">
            <v>19900</v>
          </cell>
        </row>
        <row r="147">
          <cell r="C147" t="str">
            <v>HOSPITAL REGIONAL FERNANDO BEZERRA - CG Nº 02/2021</v>
          </cell>
          <cell r="E147" t="str">
            <v>5.16 - Serviços Médico-Hospitalares, Odotonlogia e Laboratoriais</v>
          </cell>
          <cell r="F147">
            <v>24690234000176</v>
          </cell>
          <cell r="G147" t="str">
            <v xml:space="preserve">FALCÃO&amp;FALCÃO LTDA-ME </v>
          </cell>
          <cell r="H147" t="str">
            <v>S</v>
          </cell>
          <cell r="I147" t="str">
            <v>S</v>
          </cell>
          <cell r="J147">
            <v>20155</v>
          </cell>
          <cell r="K147">
            <v>46058</v>
          </cell>
          <cell r="L147" t="str">
            <v>91V3-7VB4V</v>
          </cell>
          <cell r="M147" t="str">
            <v>2609907 - Ouricuri - PE</v>
          </cell>
          <cell r="N147">
            <v>6895</v>
          </cell>
        </row>
        <row r="148">
          <cell r="C148" t="str">
            <v>HOSPITAL REGIONAL FERNANDO BEZERRA - CG Nº 02/2021</v>
          </cell>
          <cell r="E148" t="str">
            <v>5.16 - Serviços Médico-Hospitalares, Odotonlogia e Laboratoriais</v>
          </cell>
          <cell r="F148">
            <v>21932148000134</v>
          </cell>
          <cell r="G148" t="str">
            <v>G M PRESTAÇÕES DE SERVIÇOS HOSPITALARES LTDA</v>
          </cell>
          <cell r="H148" t="str">
            <v>S</v>
          </cell>
          <cell r="I148" t="str">
            <v>S</v>
          </cell>
          <cell r="J148">
            <v>57</v>
          </cell>
          <cell r="K148">
            <v>46062</v>
          </cell>
          <cell r="L148" t="str">
            <v>LZ9G-UFL3T</v>
          </cell>
          <cell r="M148" t="str">
            <v>2609402 - Moreno - PE</v>
          </cell>
          <cell r="N148">
            <v>30700</v>
          </cell>
        </row>
        <row r="149">
          <cell r="C149" t="str">
            <v>HOSPITAL REGIONAL FERNANDO BEZERRA - CG Nº 02/2021</v>
          </cell>
          <cell r="E149" t="str">
            <v>5.16 - Serviços Médico-Hospitalares, Odotonlogia e Laboratoriais</v>
          </cell>
          <cell r="F149">
            <v>39277075000150</v>
          </cell>
          <cell r="G149" t="str">
            <v>GERCLIN SERVIÇOS MEDICOS LTDA</v>
          </cell>
          <cell r="H149" t="str">
            <v>S</v>
          </cell>
          <cell r="I149" t="str">
            <v>S</v>
          </cell>
          <cell r="J149">
            <v>245</v>
          </cell>
          <cell r="K149">
            <v>46064</v>
          </cell>
          <cell r="L149" t="str">
            <v>26011021239277075000150000000000024526023954240240</v>
          </cell>
          <cell r="M149" t="str">
            <v>2601102 - Araripina - PE</v>
          </cell>
          <cell r="N149">
            <v>30000</v>
          </cell>
        </row>
        <row r="150">
          <cell r="C150" t="str">
            <v>HOSPITAL REGIONAL FERNANDO BEZERRA - CG Nº 02/2021</v>
          </cell>
          <cell r="E150" t="str">
            <v>5.16 - Serviços Médico-Hospitalares, Odotonlogia e Laboratoriais</v>
          </cell>
          <cell r="F150">
            <v>29294443000203</v>
          </cell>
          <cell r="G150" t="str">
            <v>INOV SAUDE SERVIÇOS MEDICOS HOSPITALARES LTDA</v>
          </cell>
          <cell r="H150" t="str">
            <v>S</v>
          </cell>
          <cell r="I150" t="str">
            <v>S</v>
          </cell>
          <cell r="J150">
            <v>158</v>
          </cell>
          <cell r="K150">
            <v>46055</v>
          </cell>
          <cell r="L150" t="str">
            <v>23073041229294443000203000000000015826022096798362</v>
          </cell>
          <cell r="M150" t="str">
            <v>2307304 - Juazeiro do Norte - CE</v>
          </cell>
          <cell r="N150">
            <v>5000</v>
          </cell>
        </row>
        <row r="151">
          <cell r="C151" t="str">
            <v>HOSPITAL REGIONAL FERNANDO BEZERRA - CG Nº 02/2021</v>
          </cell>
          <cell r="E151" t="str">
            <v>5.16 - Serviços Médico-Hospitalares, Odotonlogia e Laboratoriais</v>
          </cell>
          <cell r="F151">
            <v>54478007000142</v>
          </cell>
          <cell r="G151" t="str">
            <v>JAX MEDICAL GROUP LTDA</v>
          </cell>
          <cell r="H151" t="str">
            <v>S</v>
          </cell>
          <cell r="I151" t="str">
            <v>S</v>
          </cell>
          <cell r="J151">
            <v>35</v>
          </cell>
          <cell r="K151">
            <v>46054</v>
          </cell>
          <cell r="L151" t="str">
            <v>23073041254478007000142000000000003526026994590898</v>
          </cell>
          <cell r="M151" t="str">
            <v>2307304 - Juazeiro do Norte - CE</v>
          </cell>
          <cell r="N151">
            <v>24700</v>
          </cell>
        </row>
        <row r="152">
          <cell r="C152" t="str">
            <v>HOSPITAL REGIONAL FERNANDO BEZERRA - CG Nº 02/2021</v>
          </cell>
          <cell r="E152" t="str">
            <v>5.16 - Serviços Médico-Hospitalares, Odotonlogia e Laboratoriais</v>
          </cell>
          <cell r="F152">
            <v>22422979000129</v>
          </cell>
          <cell r="G152" t="str">
            <v>JBHC SERVIÇOS MEDICOS LTDA</v>
          </cell>
          <cell r="H152" t="str">
            <v>S</v>
          </cell>
          <cell r="I152" t="str">
            <v>S</v>
          </cell>
          <cell r="J152">
            <v>491</v>
          </cell>
          <cell r="K152">
            <v>46064</v>
          </cell>
          <cell r="L152" t="str">
            <v>107615CVTM2UW9H9CANJQBDZR1H0L1PF</v>
          </cell>
          <cell r="M152" t="str">
            <v>2615607 - Trindade - PE</v>
          </cell>
          <cell r="N152">
            <v>12500</v>
          </cell>
        </row>
        <row r="153">
          <cell r="C153" t="str">
            <v>HOSPITAL REGIONAL FERNANDO BEZERRA - CG Nº 02/2021</v>
          </cell>
          <cell r="E153" t="str">
            <v>5.16 - Serviços Médico-Hospitalares, Odotonlogia e Laboratoriais</v>
          </cell>
          <cell r="F153">
            <v>15026815000117</v>
          </cell>
          <cell r="G153" t="str">
            <v>MEDICARI- SERVIÇOS MEDICOS S/S LTDA</v>
          </cell>
          <cell r="H153" t="str">
            <v>S</v>
          </cell>
          <cell r="I153" t="str">
            <v>S</v>
          </cell>
          <cell r="J153">
            <v>2049</v>
          </cell>
          <cell r="K153">
            <v>46064</v>
          </cell>
          <cell r="L153" t="str">
            <v>23042021215026815000117000000000204926022035178260</v>
          </cell>
          <cell r="M153" t="str">
            <v>2304202 - Crato - CE</v>
          </cell>
          <cell r="N153">
            <v>6000</v>
          </cell>
        </row>
        <row r="154">
          <cell r="C154" t="str">
            <v>HOSPITAL REGIONAL FERNANDO BEZERRA - CG Nº 02/2021</v>
          </cell>
          <cell r="E154" t="str">
            <v>5.16 - Serviços Médico-Hospitalares, Odotonlogia e Laboratoriais</v>
          </cell>
          <cell r="F154">
            <v>14896834000131</v>
          </cell>
          <cell r="G154" t="str">
            <v>MILKA SANT ANNA CONSULTAS E EXAMES LTDA</v>
          </cell>
          <cell r="H154" t="str">
            <v>S</v>
          </cell>
          <cell r="I154" t="str">
            <v>S</v>
          </cell>
          <cell r="J154">
            <v>48</v>
          </cell>
          <cell r="K154">
            <v>46059</v>
          </cell>
          <cell r="L154" t="str">
            <v>CFEN-NXHC</v>
          </cell>
          <cell r="M154" t="str">
            <v>2918407 - Juazeiro - BA</v>
          </cell>
          <cell r="N154">
            <v>12700</v>
          </cell>
        </row>
        <row r="155">
          <cell r="C155" t="str">
            <v>HOSPITAL REGIONAL FERNANDO BEZERRA - CG Nº 02/2021</v>
          </cell>
          <cell r="E155" t="str">
            <v>5.16 - Serviços Médico-Hospitalares, Odotonlogia e Laboratoriais</v>
          </cell>
          <cell r="F155">
            <v>22465344000109</v>
          </cell>
          <cell r="G155" t="str">
            <v xml:space="preserve">ODONTOMED LTDA </v>
          </cell>
          <cell r="H155" t="str">
            <v>S</v>
          </cell>
          <cell r="I155" t="str">
            <v>S</v>
          </cell>
          <cell r="J155">
            <v>418</v>
          </cell>
          <cell r="K155">
            <v>46060</v>
          </cell>
          <cell r="L155" t="str">
            <v>1556570305763</v>
          </cell>
          <cell r="M155" t="str">
            <v>2605301 - Exu - PE</v>
          </cell>
          <cell r="N155">
            <v>70850</v>
          </cell>
        </row>
        <row r="156">
          <cell r="C156" t="str">
            <v>HOSPITAL REGIONAL FERNANDO BEZERRA - CG Nº 02/2021</v>
          </cell>
          <cell r="E156" t="str">
            <v>5.16 - Serviços Médico-Hospitalares, Odotonlogia e Laboratoriais</v>
          </cell>
          <cell r="F156">
            <v>23395365000168</v>
          </cell>
          <cell r="G156" t="str">
            <v xml:space="preserve">ORTONUTRI LTDA </v>
          </cell>
          <cell r="H156" t="str">
            <v>S</v>
          </cell>
          <cell r="I156" t="str">
            <v>S</v>
          </cell>
          <cell r="J156">
            <v>986</v>
          </cell>
          <cell r="K156">
            <v>46064</v>
          </cell>
          <cell r="L156" t="str">
            <v>2729779F4A1IKCEK2P2OL96R87RNT7UO</v>
          </cell>
          <cell r="M156" t="str">
            <v>2208007 - Picos - PI</v>
          </cell>
          <cell r="N156">
            <v>10650</v>
          </cell>
        </row>
        <row r="157">
          <cell r="C157" t="str">
            <v>HOSPITAL REGIONAL FERNANDO BEZERRA - CG Nº 02/2021</v>
          </cell>
          <cell r="E157" t="str">
            <v>5.16 - Serviços Médico-Hospitalares, Odotonlogia e Laboratoriais</v>
          </cell>
          <cell r="F157">
            <v>29590962000200</v>
          </cell>
          <cell r="G157" t="str">
            <v>OUT CLINIC SERVIÇOS MEDICOS HOSPITALARES LTDA</v>
          </cell>
          <cell r="H157" t="str">
            <v>S</v>
          </cell>
          <cell r="I157" t="str">
            <v>S</v>
          </cell>
          <cell r="J157">
            <v>165</v>
          </cell>
          <cell r="K157">
            <v>46062</v>
          </cell>
          <cell r="L157" t="str">
            <v>23073041229590962000200000000000016526027030684769</v>
          </cell>
          <cell r="M157" t="str">
            <v>2307304 - Juazeiro do Norte - CE</v>
          </cell>
          <cell r="N157">
            <v>12000</v>
          </cell>
        </row>
        <row r="158">
          <cell r="C158" t="str">
            <v>HOSPITAL REGIONAL FERNANDO BEZERRA - CG Nº 02/2021</v>
          </cell>
          <cell r="E158" t="str">
            <v>5.16 - Serviços Médico-Hospitalares, Odotonlogia e Laboratoriais</v>
          </cell>
          <cell r="F158">
            <v>26217434000131</v>
          </cell>
          <cell r="G158" t="str">
            <v>PRONTO LIFE DIAGNOSTICOS ESPECIALIZADOS LTDA</v>
          </cell>
          <cell r="H158" t="str">
            <v>S</v>
          </cell>
          <cell r="I158" t="str">
            <v>S</v>
          </cell>
          <cell r="J158">
            <v>659</v>
          </cell>
          <cell r="K158">
            <v>46055</v>
          </cell>
          <cell r="L158" t="str">
            <v>23073041226217434000131000000000065926027586328449</v>
          </cell>
          <cell r="M158" t="str">
            <v>2307304 - Juazeiro do Norte - CE</v>
          </cell>
          <cell r="N158">
            <v>9000</v>
          </cell>
        </row>
        <row r="159">
          <cell r="C159" t="str">
            <v>HOSPITAL REGIONAL FERNANDO BEZERRA - CG Nº 02/2021</v>
          </cell>
          <cell r="E159" t="str">
            <v>5.16 - Serviços Médico-Hospitalares, Odotonlogia e Laboratoriais</v>
          </cell>
          <cell r="F159">
            <v>32090452000106</v>
          </cell>
          <cell r="G159" t="str">
            <v>PRONTOCLINIC SERVIÇOS MEDICOS HOSPITALARES LTDA</v>
          </cell>
          <cell r="H159" t="str">
            <v>S</v>
          </cell>
          <cell r="I159" t="str">
            <v>S</v>
          </cell>
          <cell r="J159">
            <v>513</v>
          </cell>
          <cell r="K159">
            <v>46055</v>
          </cell>
          <cell r="L159" t="str">
            <v>23073041232090452000106000000000051326027272156182</v>
          </cell>
          <cell r="M159" t="str">
            <v>2307304 - Juazeiro do Norte - CE</v>
          </cell>
          <cell r="N159">
            <v>5000</v>
          </cell>
        </row>
        <row r="160">
          <cell r="C160" t="str">
            <v>HOSPITAL REGIONAL FERNANDO BEZERRA - CG Nº 02/2021</v>
          </cell>
          <cell r="E160" t="str">
            <v>5.16 - Serviços Médico-Hospitalares, Odotonlogia e Laboratoriais</v>
          </cell>
          <cell r="F160">
            <v>27818910000132</v>
          </cell>
          <cell r="G160" t="str">
            <v>R &amp; T ATENDIMENTO MEDICO LTDA</v>
          </cell>
          <cell r="H160" t="str">
            <v>S</v>
          </cell>
          <cell r="I160" t="str">
            <v>S</v>
          </cell>
          <cell r="J160">
            <v>136</v>
          </cell>
          <cell r="K160">
            <v>46063</v>
          </cell>
          <cell r="L160" t="str">
            <v>1357535187849</v>
          </cell>
          <cell r="M160" t="str">
            <v>2605301 - Exu - PE</v>
          </cell>
          <cell r="N160">
            <v>13500</v>
          </cell>
        </row>
        <row r="161">
          <cell r="C161" t="str">
            <v>HOSPITAL REGIONAL FERNANDO BEZERRA - CG Nº 02/2021</v>
          </cell>
          <cell r="E161" t="str">
            <v>5.16 - Serviços Médico-Hospitalares, Odotonlogia e Laboratoriais</v>
          </cell>
          <cell r="F161">
            <v>55298077000181</v>
          </cell>
          <cell r="G161" t="str">
            <v>RAMIERSON MACEDO LIMA</v>
          </cell>
          <cell r="H161" t="str">
            <v>S</v>
          </cell>
          <cell r="I161" t="str">
            <v>S</v>
          </cell>
          <cell r="J161">
            <v>5</v>
          </cell>
          <cell r="K161">
            <v>46058</v>
          </cell>
          <cell r="L161" t="str">
            <v>26116062255298077000181000000000000526029341497385</v>
          </cell>
          <cell r="M161" t="str">
            <v>2611606 - Recife - PE</v>
          </cell>
          <cell r="N161">
            <v>6000</v>
          </cell>
        </row>
        <row r="162">
          <cell r="C162" t="str">
            <v>HOSPITAL REGIONAL FERNANDO BEZERRA - CG Nº 02/2021</v>
          </cell>
          <cell r="E162" t="str">
            <v>5.16 - Serviços Médico-Hospitalares, Odotonlogia e Laboratoriais</v>
          </cell>
          <cell r="F162">
            <v>60420230000131</v>
          </cell>
          <cell r="G162" t="str">
            <v>RAMON FERREIRA FIALHO ALENCAR LTDA</v>
          </cell>
          <cell r="H162" t="str">
            <v>S</v>
          </cell>
          <cell r="I162" t="str">
            <v>S</v>
          </cell>
          <cell r="J162">
            <v>11</v>
          </cell>
          <cell r="K162">
            <v>46060</v>
          </cell>
          <cell r="L162" t="str">
            <v>26116062260420230000131000000000001126028086797373</v>
          </cell>
          <cell r="M162" t="str">
            <v>2611606 - Recife - PE</v>
          </cell>
          <cell r="N162">
            <v>19500</v>
          </cell>
        </row>
        <row r="163">
          <cell r="C163" t="str">
            <v>HOSPITAL REGIONAL FERNANDO BEZERRA - CG Nº 02/2021</v>
          </cell>
          <cell r="E163" t="str">
            <v>5.16 - Serviços Médico-Hospitalares, Odotonlogia e Laboratoriais</v>
          </cell>
          <cell r="F163">
            <v>49172815000147</v>
          </cell>
          <cell r="G163" t="str">
            <v>T.M. DE ALENCAR &amp; CIA LTDA</v>
          </cell>
          <cell r="H163" t="str">
            <v>S</v>
          </cell>
          <cell r="I163" t="str">
            <v>S</v>
          </cell>
          <cell r="J163">
            <v>221</v>
          </cell>
          <cell r="K163">
            <v>46057</v>
          </cell>
          <cell r="L163" t="str">
            <v>23042021249172815000147000000000022126029170559826</v>
          </cell>
          <cell r="M163" t="str">
            <v>2304202 - Crato - CE</v>
          </cell>
          <cell r="N163">
            <v>23000</v>
          </cell>
        </row>
        <row r="164">
          <cell r="C164" t="str">
            <v>HOSPITAL REGIONAL FERNANDO BEZERRA - CG Nº 02/2021</v>
          </cell>
          <cell r="E164" t="str">
            <v>5.16 - Serviços Médico-Hospitalares, Odotonlogia e Laboratoriais</v>
          </cell>
          <cell r="F164">
            <v>48238650000104</v>
          </cell>
          <cell r="G164" t="str">
            <v>A F P DE LISBOA FILHO SERVIÇOS MEDICOS LTDA</v>
          </cell>
          <cell r="H164" t="str">
            <v>S</v>
          </cell>
          <cell r="I164" t="str">
            <v>S</v>
          </cell>
          <cell r="J164">
            <v>11</v>
          </cell>
          <cell r="K164">
            <v>46072</v>
          </cell>
          <cell r="L164" t="str">
            <v>22082052248238650000104000000000001126022645957770</v>
          </cell>
          <cell r="M164" t="str">
            <v>2208205 - Pio IX - PI</v>
          </cell>
          <cell r="N164">
            <v>18000</v>
          </cell>
        </row>
        <row r="165">
          <cell r="C165" t="str">
            <v>HOSPITAL REGIONAL FERNANDO BEZERRA - CG Nº 02/2021</v>
          </cell>
          <cell r="E165" t="str">
            <v>5.16 - Serviços Médico-Hospitalares, Odotonlogia e Laboratoriais</v>
          </cell>
          <cell r="F165">
            <v>15489924000170</v>
          </cell>
          <cell r="G165" t="str">
            <v>CLINICA IMAGEM MEDICAL CENTER EIRELI</v>
          </cell>
          <cell r="H165" t="str">
            <v>S</v>
          </cell>
          <cell r="I165" t="str">
            <v>S</v>
          </cell>
          <cell r="J165">
            <v>20357</v>
          </cell>
          <cell r="K165">
            <v>46066</v>
          </cell>
          <cell r="L165" t="str">
            <v>Q4H5-DIRBT</v>
          </cell>
          <cell r="M165" t="str">
            <v>2609907 - Ouricuri - PE</v>
          </cell>
          <cell r="N165">
            <v>12000</v>
          </cell>
        </row>
        <row r="166">
          <cell r="C166" t="str">
            <v>HOSPITAL REGIONAL FERNANDO BEZERRA - CG Nº 02/2021</v>
          </cell>
          <cell r="E166" t="str">
            <v>5.16 - Serviços Médico-Hospitalares, Odotonlogia e Laboratoriais</v>
          </cell>
          <cell r="F166">
            <v>24334380000169</v>
          </cell>
          <cell r="G166" t="str">
            <v>CLINICA DE SAUDE SANTA LUZIA LTDA</v>
          </cell>
          <cell r="H166" t="str">
            <v>S</v>
          </cell>
          <cell r="I166" t="str">
            <v>S</v>
          </cell>
          <cell r="J166">
            <v>828</v>
          </cell>
          <cell r="K166">
            <v>46066</v>
          </cell>
          <cell r="L166" t="str">
            <v>929201847</v>
          </cell>
          <cell r="M166" t="str">
            <v>2304400 - Fortaleza - CE</v>
          </cell>
          <cell r="N166">
            <v>12285</v>
          </cell>
        </row>
        <row r="167">
          <cell r="C167" t="str">
            <v>HOSPITAL REGIONAL FERNANDO BEZERRA - CG Nº 02/2021</v>
          </cell>
          <cell r="E167" t="str">
            <v>5.16 - Serviços Médico-Hospitalares, Odotonlogia e Laboratoriais</v>
          </cell>
          <cell r="F167">
            <v>25208022000172</v>
          </cell>
          <cell r="G167" t="str">
            <v>COUTO BEM SERVIÇOS MEDICOS LTDA</v>
          </cell>
          <cell r="H167" t="str">
            <v>S</v>
          </cell>
          <cell r="I167" t="str">
            <v>S</v>
          </cell>
          <cell r="J167">
            <v>462</v>
          </cell>
          <cell r="K167">
            <v>46064</v>
          </cell>
          <cell r="L167" t="str">
            <v>23073041225208022000172000000000046226020659306460</v>
          </cell>
          <cell r="M167" t="str">
            <v>2307304 - Juazeiro do Norte - CE</v>
          </cell>
          <cell r="N167">
            <v>31950</v>
          </cell>
        </row>
        <row r="168">
          <cell r="C168" t="str">
            <v>HOSPITAL REGIONAL FERNANDO BEZERRA - CG Nº 02/2021</v>
          </cell>
          <cell r="E168" t="str">
            <v>5.16 - Serviços Médico-Hospitalares, Odotonlogia e Laboratoriais</v>
          </cell>
          <cell r="F168">
            <v>34293158000119</v>
          </cell>
          <cell r="G168" t="str">
            <v>CLINICA XAVIER LTDA</v>
          </cell>
          <cell r="H168" t="str">
            <v>S</v>
          </cell>
          <cell r="I168" t="str">
            <v>S</v>
          </cell>
          <cell r="J168">
            <v>228</v>
          </cell>
          <cell r="K168">
            <v>46071</v>
          </cell>
          <cell r="L168" t="str">
            <v>ET8D-C3J8Q</v>
          </cell>
          <cell r="M168" t="str">
            <v>2614303 - Moreilândia - PE</v>
          </cell>
          <cell r="N168">
            <v>18050</v>
          </cell>
        </row>
        <row r="169">
          <cell r="C169" t="str">
            <v>HOSPITAL REGIONAL FERNANDO BEZERRA - CG Nº 02/2021</v>
          </cell>
          <cell r="E169" t="str">
            <v>5.16 - Serviços Médico-Hospitalares, Odotonlogia e Laboratoriais</v>
          </cell>
          <cell r="F169">
            <v>41200617000138</v>
          </cell>
          <cell r="G169" t="str">
            <v>CLEYDSON ARAUJO SILVA</v>
          </cell>
          <cell r="H169" t="str">
            <v>S</v>
          </cell>
          <cell r="I169" t="str">
            <v>S</v>
          </cell>
          <cell r="J169">
            <v>42</v>
          </cell>
          <cell r="K169">
            <v>46072</v>
          </cell>
          <cell r="L169" t="str">
            <v>666d704e7</v>
          </cell>
          <cell r="M169" t="str">
            <v>2611101 - Petrolina - PE</v>
          </cell>
          <cell r="N169">
            <v>37033.33</v>
          </cell>
        </row>
        <row r="170">
          <cell r="C170" t="str">
            <v>HOSPITAL REGIONAL FERNANDO BEZERRA - CG Nº 02/2021</v>
          </cell>
          <cell r="E170" t="str">
            <v>5.16 - Serviços Médico-Hospitalares, Odotonlogia e Laboratoriais</v>
          </cell>
          <cell r="F170">
            <v>53265101000150</v>
          </cell>
          <cell r="G170" t="str">
            <v>DIOGO SILVA MEDICINA INTEGRADA LTDA</v>
          </cell>
          <cell r="H170" t="str">
            <v>S</v>
          </cell>
          <cell r="I170" t="str">
            <v>S</v>
          </cell>
          <cell r="J170">
            <v>6</v>
          </cell>
          <cell r="K170">
            <v>46072</v>
          </cell>
          <cell r="L170" t="str">
            <v>NUT5-8HSG</v>
          </cell>
          <cell r="M170" t="str">
            <v>2930105 - Senhor do Bonfim - BA</v>
          </cell>
          <cell r="N170">
            <v>1333.33</v>
          </cell>
        </row>
        <row r="171">
          <cell r="C171" t="str">
            <v>HOSPITAL REGIONAL FERNANDO BEZERRA - CG Nº 02/2021</v>
          </cell>
          <cell r="E171" t="str">
            <v>5.16 - Serviços Médico-Hospitalares, Odotonlogia e Laboratoriais</v>
          </cell>
          <cell r="F171">
            <v>22851377000197</v>
          </cell>
          <cell r="G171" t="str">
            <v>DBZ SERVIÇOS MEDICOS LTDA</v>
          </cell>
          <cell r="H171" t="str">
            <v>S</v>
          </cell>
          <cell r="I171" t="str">
            <v>S</v>
          </cell>
          <cell r="J171">
            <v>1218</v>
          </cell>
          <cell r="K171">
            <v>46065</v>
          </cell>
          <cell r="L171" t="str">
            <v>8e2291984</v>
          </cell>
          <cell r="M171" t="str">
            <v>2611101 - Petrolina - PE</v>
          </cell>
          <cell r="N171">
            <v>25250</v>
          </cell>
        </row>
        <row r="172">
          <cell r="C172" t="str">
            <v>HOSPITAL REGIONAL FERNANDO BEZERRA - CG Nº 02/2021</v>
          </cell>
          <cell r="E172" t="str">
            <v>5.16 - Serviços Médico-Hospitalares, Odotonlogia e Laboratoriais</v>
          </cell>
          <cell r="F172">
            <v>30191295000191</v>
          </cell>
          <cell r="G172" t="str">
            <v xml:space="preserve">DT SAUDE LLTDA </v>
          </cell>
          <cell r="H172" t="str">
            <v>S</v>
          </cell>
          <cell r="I172" t="str">
            <v>S</v>
          </cell>
          <cell r="J172">
            <v>20432</v>
          </cell>
          <cell r="K172">
            <v>46071</v>
          </cell>
          <cell r="L172" t="str">
            <v>P65J-FGJ55</v>
          </cell>
          <cell r="M172" t="str">
            <v>2609907 - Ouricuri - PE</v>
          </cell>
          <cell r="N172">
            <v>58700</v>
          </cell>
        </row>
        <row r="173">
          <cell r="C173" t="str">
            <v>HOSPITAL REGIONAL FERNANDO BEZERRA - CG Nº 02/2021</v>
          </cell>
          <cell r="E173" t="str">
            <v>5.16 - Serviços Médico-Hospitalares, Odotonlogia e Laboratoriais</v>
          </cell>
          <cell r="F173">
            <v>63051531000123</v>
          </cell>
          <cell r="G173" t="str">
            <v>FF SERVIÇOS MEDICOS LTDA</v>
          </cell>
          <cell r="H173" t="str">
            <v>S</v>
          </cell>
          <cell r="I173" t="str">
            <v>S</v>
          </cell>
          <cell r="J173">
            <v>16</v>
          </cell>
          <cell r="K173">
            <v>46067</v>
          </cell>
          <cell r="L173" t="str">
            <v>23081041263051531000123000000000001626020025810919</v>
          </cell>
          <cell r="M173" t="str">
            <v>2308104 - Mauriti - CE</v>
          </cell>
          <cell r="N173">
            <v>29283.33</v>
          </cell>
        </row>
        <row r="174">
          <cell r="C174" t="str">
            <v>HOSPITAL REGIONAL FERNANDO BEZERRA - CG Nº 02/2021</v>
          </cell>
          <cell r="E174" t="str">
            <v>5.16 - Serviços Médico-Hospitalares, Odotonlogia e Laboratoriais</v>
          </cell>
          <cell r="F174">
            <v>52103501000105</v>
          </cell>
          <cell r="G174" t="str">
            <v>FERNANDES E BEZERRA SERVIÇOS MEDICOS LTDA</v>
          </cell>
          <cell r="H174" t="str">
            <v>S</v>
          </cell>
          <cell r="I174" t="str">
            <v>S</v>
          </cell>
          <cell r="J174">
            <v>1</v>
          </cell>
          <cell r="K174">
            <v>46071</v>
          </cell>
          <cell r="L174" t="str">
            <v>26030092252103501000105000000000000126027112619023</v>
          </cell>
          <cell r="M174" t="str">
            <v>2603009 - Cabrobó - PE</v>
          </cell>
          <cell r="N174">
            <v>30000</v>
          </cell>
        </row>
        <row r="175">
          <cell r="C175" t="str">
            <v>HOSPITAL REGIONAL FERNANDO BEZERRA - CG Nº 02/2021</v>
          </cell>
          <cell r="E175" t="str">
            <v>5.16 - Serviços Médico-Hospitalares, Odotonlogia e Laboratoriais</v>
          </cell>
          <cell r="F175">
            <v>24300036000159</v>
          </cell>
          <cell r="G175" t="str">
            <v xml:space="preserve">JKS SAUDE LTDA - ME </v>
          </cell>
          <cell r="H175" t="str">
            <v>S</v>
          </cell>
          <cell r="I175" t="str">
            <v>S</v>
          </cell>
          <cell r="J175">
            <v>21192</v>
          </cell>
          <cell r="K175">
            <v>46066</v>
          </cell>
          <cell r="L175" t="str">
            <v>FPFG-2CC9F</v>
          </cell>
          <cell r="M175" t="str">
            <v>2609907 - Ouricuri - PE</v>
          </cell>
          <cell r="N175">
            <v>5000</v>
          </cell>
        </row>
        <row r="176">
          <cell r="C176" t="str">
            <v>HOSPITAL REGIONAL FERNANDO BEZERRA - CG Nº 02/2021</v>
          </cell>
          <cell r="E176" t="str">
            <v>5.16 - Serviços Médico-Hospitalares, Odotonlogia e Laboratoriais</v>
          </cell>
          <cell r="F176">
            <v>48432863000164</v>
          </cell>
          <cell r="G176" t="str">
            <v>JOANA GALDINO SERVIÇOS MEDICOS LTDA</v>
          </cell>
          <cell r="H176" t="str">
            <v>S</v>
          </cell>
          <cell r="I176" t="str">
            <v>S</v>
          </cell>
          <cell r="J176">
            <v>20014</v>
          </cell>
          <cell r="K176">
            <v>46066</v>
          </cell>
          <cell r="L176" t="str">
            <v>NU1X-XUI2S</v>
          </cell>
          <cell r="M176" t="str">
            <v>2609907 - Ouricuri - PE</v>
          </cell>
          <cell r="N176">
            <v>7500</v>
          </cell>
        </row>
        <row r="177">
          <cell r="C177" t="str">
            <v>HOSPITAL REGIONAL FERNANDO BEZERRA - CG Nº 02/2021</v>
          </cell>
          <cell r="E177" t="str">
            <v>5.16 - Serviços Médico-Hospitalares, Odotonlogia e Laboratoriais</v>
          </cell>
          <cell r="F177">
            <v>59212520000100</v>
          </cell>
          <cell r="G177" t="str">
            <v>JULIANA SOBRAL RAMOS</v>
          </cell>
          <cell r="H177" t="str">
            <v>S</v>
          </cell>
          <cell r="I177" t="str">
            <v>S</v>
          </cell>
          <cell r="J177">
            <v>20010</v>
          </cell>
          <cell r="K177">
            <v>46066</v>
          </cell>
          <cell r="L177" t="str">
            <v>RWV9-SSFPX</v>
          </cell>
          <cell r="M177" t="str">
            <v>2609907 - Ouricuri - PE</v>
          </cell>
          <cell r="N177">
            <v>15000</v>
          </cell>
        </row>
        <row r="178">
          <cell r="C178" t="str">
            <v>HOSPITAL REGIONAL FERNANDO BEZERRA - CG Nº 02/2021</v>
          </cell>
          <cell r="E178" t="str">
            <v>5.16 - Serviços Médico-Hospitalares, Odotonlogia e Laboratoriais</v>
          </cell>
          <cell r="F178">
            <v>30101954000151</v>
          </cell>
          <cell r="G178" t="str">
            <v>JOSE MARIA DE ARAUJO FILHO</v>
          </cell>
          <cell r="H178" t="str">
            <v>S</v>
          </cell>
          <cell r="I178" t="str">
            <v>S</v>
          </cell>
          <cell r="J178">
            <v>253</v>
          </cell>
          <cell r="K178">
            <v>46065</v>
          </cell>
          <cell r="L178" t="str">
            <v>2731759IMGZQ8WEP3BDGWH2RBS5603SM</v>
          </cell>
          <cell r="M178" t="str">
            <v>2208007 - Picos - PI</v>
          </cell>
          <cell r="N178">
            <v>30500</v>
          </cell>
        </row>
        <row r="179">
          <cell r="C179" t="str">
            <v>HOSPITAL REGIONAL FERNANDO BEZERRA - CG Nº 02/2021</v>
          </cell>
          <cell r="E179" t="str">
            <v>5.16 - Serviços Médico-Hospitalares, Odotonlogia e Laboratoriais</v>
          </cell>
          <cell r="F179">
            <v>41431147000113</v>
          </cell>
          <cell r="G179" t="str">
            <v xml:space="preserve">JOSE ALVES DE SOUZA SERVIÇOS MEDICOS </v>
          </cell>
          <cell r="H179" t="str">
            <v>S</v>
          </cell>
          <cell r="I179" t="str">
            <v>S</v>
          </cell>
          <cell r="J179">
            <v>230</v>
          </cell>
          <cell r="K179">
            <v>46066</v>
          </cell>
          <cell r="L179" t="str">
            <v>41c2f58e1</v>
          </cell>
          <cell r="M179" t="str">
            <v>2611101 - Petrolina - PE</v>
          </cell>
          <cell r="N179">
            <v>126600</v>
          </cell>
        </row>
        <row r="180">
          <cell r="C180" t="str">
            <v>HOSPITAL REGIONAL FERNANDO BEZERRA - CG Nº 02/2021</v>
          </cell>
          <cell r="E180" t="str">
            <v>5.16 - Serviços Médico-Hospitalares, Odotonlogia e Laboratoriais</v>
          </cell>
          <cell r="F180">
            <v>58924918000107</v>
          </cell>
          <cell r="G180" t="str">
            <v>KATHELEEN SERVIÇOS MEDICOS LTDA</v>
          </cell>
          <cell r="H180" t="str">
            <v>S</v>
          </cell>
          <cell r="I180" t="str">
            <v>S</v>
          </cell>
          <cell r="J180">
            <v>18</v>
          </cell>
          <cell r="K180">
            <v>46064</v>
          </cell>
          <cell r="L180" t="str">
            <v>23073041258924918000107000000000001826021060965258</v>
          </cell>
          <cell r="M180" t="str">
            <v>2307304 - Juazeiro do Norte - CE</v>
          </cell>
          <cell r="N180">
            <v>5800</v>
          </cell>
        </row>
        <row r="181">
          <cell r="C181" t="str">
            <v>HOSPITAL REGIONAL FERNANDO BEZERRA - CG Nº 02/2021</v>
          </cell>
          <cell r="E181" t="str">
            <v>5.16 - Serviços Médico-Hospitalares, Odotonlogia e Laboratoriais</v>
          </cell>
          <cell r="F181">
            <v>24185596000100</v>
          </cell>
          <cell r="G181" t="str">
            <v>LAGE E CEDRAZ EMPREENDIMENTOS MEDICOS LTDA - ME</v>
          </cell>
          <cell r="H181" t="str">
            <v>S</v>
          </cell>
          <cell r="I181" t="str">
            <v>S</v>
          </cell>
          <cell r="J181">
            <v>451</v>
          </cell>
          <cell r="K181">
            <v>46071</v>
          </cell>
          <cell r="L181" t="str">
            <v>26011021224185596000100000000000045126028343771790</v>
          </cell>
          <cell r="M181" t="str">
            <v>2601102 - Araripina - PE</v>
          </cell>
          <cell r="N181">
            <v>29150</v>
          </cell>
        </row>
        <row r="182">
          <cell r="C182" t="str">
            <v>HOSPITAL REGIONAL FERNANDO BEZERRA - CG Nº 02/2021</v>
          </cell>
          <cell r="E182" t="str">
            <v>5.16 - Serviços Médico-Hospitalares, Odotonlogia e Laboratoriais</v>
          </cell>
          <cell r="F182">
            <v>53465220000157</v>
          </cell>
          <cell r="G182" t="str">
            <v>LUIZ ALAVARO DA SILVA LEAL FILHO</v>
          </cell>
          <cell r="H182" t="str">
            <v>S</v>
          </cell>
          <cell r="I182" t="str">
            <v>S</v>
          </cell>
          <cell r="J182">
            <v>20044</v>
          </cell>
          <cell r="K182">
            <v>46071</v>
          </cell>
          <cell r="L182" t="str">
            <v>JNJZ-J6ASG</v>
          </cell>
          <cell r="M182" t="str">
            <v>2609907 - Ouricuri - PE</v>
          </cell>
          <cell r="N182">
            <v>16500</v>
          </cell>
        </row>
        <row r="183">
          <cell r="C183" t="str">
            <v>HOSPITAL REGIONAL FERNANDO BEZERRA - CG Nº 02/2021</v>
          </cell>
          <cell r="E183" t="str">
            <v>5.16 - Serviços Médico-Hospitalares, Odotonlogia e Laboratoriais</v>
          </cell>
          <cell r="F183">
            <v>34800019000134</v>
          </cell>
          <cell r="G183" t="str">
            <v>MAIA OLIVEIRA SERVIÇOS MEDICOS S/S</v>
          </cell>
          <cell r="H183" t="str">
            <v>S</v>
          </cell>
          <cell r="I183" t="str">
            <v>S</v>
          </cell>
          <cell r="J183">
            <v>217</v>
          </cell>
          <cell r="K183">
            <v>46065</v>
          </cell>
          <cell r="L183" t="str">
            <v>23073041234800019000134000000000021726022439146353</v>
          </cell>
          <cell r="M183" t="str">
            <v>2307304 - Juazeiro do Norte - CE</v>
          </cell>
          <cell r="N183">
            <v>7500</v>
          </cell>
        </row>
        <row r="184">
          <cell r="C184" t="str">
            <v>HOSPITAL REGIONAL FERNANDO BEZERRA - CG Nº 02/2021</v>
          </cell>
          <cell r="E184" t="str">
            <v>5.16 - Serviços Médico-Hospitalares, Odotonlogia e Laboratoriais</v>
          </cell>
          <cell r="F184">
            <v>34800019000134</v>
          </cell>
          <cell r="G184" t="str">
            <v>MAIA OLIVEIRA SERVIÇOS MEDICOS S/S</v>
          </cell>
          <cell r="H184" t="str">
            <v>S</v>
          </cell>
          <cell r="I184" t="str">
            <v>S</v>
          </cell>
          <cell r="J184">
            <v>219</v>
          </cell>
          <cell r="K184">
            <v>46066</v>
          </cell>
          <cell r="L184" t="str">
            <v>23073041234800019000134000000000021926026663773714</v>
          </cell>
          <cell r="M184" t="str">
            <v>2307304 - Juazeiro do Norte - CE</v>
          </cell>
          <cell r="N184">
            <v>46716.66</v>
          </cell>
        </row>
        <row r="185">
          <cell r="C185" t="str">
            <v>HOSPITAL REGIONAL FERNANDO BEZERRA - CG Nº 02/2021</v>
          </cell>
          <cell r="E185" t="str">
            <v>5.16 - Serviços Médico-Hospitalares, Odotonlogia e Laboratoriais</v>
          </cell>
          <cell r="F185">
            <v>24684015000184</v>
          </cell>
          <cell r="G185" t="str">
            <v xml:space="preserve">MURAB LINS MEDICOS ASSOCIADOS LTDA ME </v>
          </cell>
          <cell r="H185" t="str">
            <v>S</v>
          </cell>
          <cell r="I185" t="str">
            <v>S</v>
          </cell>
          <cell r="J185">
            <v>741</v>
          </cell>
          <cell r="K185">
            <v>46069</v>
          </cell>
          <cell r="L185" t="str">
            <v>23073041224684015000184000000000074126020002634554</v>
          </cell>
          <cell r="M185" t="str">
            <v>2307304 - Juazeiro do Norte - CE</v>
          </cell>
          <cell r="N185">
            <v>32650</v>
          </cell>
        </row>
        <row r="186">
          <cell r="C186" t="str">
            <v>HOSPITAL REGIONAL FERNANDO BEZERRA - CG Nº 02/2021</v>
          </cell>
          <cell r="E186" t="str">
            <v>5.16 - Serviços Médico-Hospitalares, Odotonlogia e Laboratoriais</v>
          </cell>
          <cell r="F186">
            <v>28122221000151</v>
          </cell>
          <cell r="G186" t="str">
            <v>MACEDO &amp; TAVARES SERVIÇOS MEDICOS LTDA</v>
          </cell>
          <cell r="H186" t="str">
            <v>S</v>
          </cell>
          <cell r="I186" t="str">
            <v>S</v>
          </cell>
          <cell r="J186">
            <v>20123</v>
          </cell>
          <cell r="K186">
            <v>46066</v>
          </cell>
          <cell r="L186" t="str">
            <v>4VT2-YR9GS</v>
          </cell>
          <cell r="M186" t="str">
            <v>2609907 - Ouricuri - PE</v>
          </cell>
          <cell r="N186">
            <v>45150</v>
          </cell>
        </row>
        <row r="187">
          <cell r="C187" t="str">
            <v>HOSPITAL REGIONAL FERNANDO BEZERRA - CG Nº 02/2021</v>
          </cell>
          <cell r="E187" t="str">
            <v>5.16 - Serviços Médico-Hospitalares, Odotonlogia e Laboratoriais</v>
          </cell>
          <cell r="F187">
            <v>56047823000127</v>
          </cell>
          <cell r="G187" t="str">
            <v>MGN SERVIÇOS MEDICOS LTDA</v>
          </cell>
          <cell r="H187" t="str">
            <v>S</v>
          </cell>
          <cell r="I187" t="str">
            <v>S</v>
          </cell>
          <cell r="J187">
            <v>7</v>
          </cell>
          <cell r="K187">
            <v>46066</v>
          </cell>
          <cell r="L187" t="str">
            <v>26116062256047823000127000000000000726020021195157</v>
          </cell>
          <cell r="M187" t="str">
            <v>2611606 - Recife - PE</v>
          </cell>
          <cell r="N187">
            <v>17350</v>
          </cell>
        </row>
        <row r="188">
          <cell r="C188" t="str">
            <v>HOSPITAL REGIONAL FERNANDO BEZERRA - CG Nº 02/2021</v>
          </cell>
          <cell r="E188" t="str">
            <v>5.16 - Serviços Médico-Hospitalares, Odotonlogia e Laboratoriais</v>
          </cell>
          <cell r="F188">
            <v>24067940000166</v>
          </cell>
          <cell r="G188" t="str">
            <v xml:space="preserve">MARIA YANNE SOARES RAMOS - ME </v>
          </cell>
          <cell r="H188" t="str">
            <v>S</v>
          </cell>
          <cell r="I188" t="str">
            <v>S</v>
          </cell>
          <cell r="J188">
            <v>20362</v>
          </cell>
          <cell r="K188">
            <v>46066</v>
          </cell>
          <cell r="L188" t="str">
            <v>QH5S-PR1Z2</v>
          </cell>
          <cell r="M188" t="str">
            <v>2609907 - Ouricuri - PE</v>
          </cell>
          <cell r="N188">
            <v>4500</v>
          </cell>
        </row>
        <row r="189">
          <cell r="C189" t="str">
            <v>HOSPITAL REGIONAL FERNANDO BEZERRA - CG Nº 02/2021</v>
          </cell>
          <cell r="E189" t="str">
            <v>5.16 - Serviços Médico-Hospitalares, Odotonlogia e Laboratoriais</v>
          </cell>
          <cell r="F189">
            <v>24475298000154</v>
          </cell>
          <cell r="G189" t="str">
            <v>MARCIO MACEDO VIANA LTDA</v>
          </cell>
          <cell r="H189" t="str">
            <v>S</v>
          </cell>
          <cell r="I189" t="str">
            <v>S</v>
          </cell>
          <cell r="J189">
            <v>429</v>
          </cell>
          <cell r="K189">
            <v>46064</v>
          </cell>
          <cell r="L189" t="str">
            <v>2730447RPDRRJK80LB614IGECATM45GQ</v>
          </cell>
          <cell r="M189" t="str">
            <v>2208007 - Picos - PI</v>
          </cell>
          <cell r="N189">
            <v>13650</v>
          </cell>
        </row>
        <row r="190">
          <cell r="C190" t="str">
            <v>HOSPITAL REGIONAL FERNANDO BEZERRA - CG Nº 02/2021</v>
          </cell>
          <cell r="E190" t="str">
            <v>5.16 - Serviços Médico-Hospitalares, Odotonlogia e Laboratoriais</v>
          </cell>
          <cell r="F190">
            <v>45697746000134</v>
          </cell>
          <cell r="G190" t="str">
            <v>MANUELA BRIGIDA RAMOS DE LIMA</v>
          </cell>
          <cell r="H190" t="str">
            <v>S</v>
          </cell>
          <cell r="I190" t="str">
            <v>S</v>
          </cell>
          <cell r="J190">
            <v>20060</v>
          </cell>
          <cell r="K190">
            <v>46066</v>
          </cell>
          <cell r="L190" t="str">
            <v>TS31-RLGYQ</v>
          </cell>
          <cell r="M190" t="str">
            <v>2609907 - Ouricuri - PE</v>
          </cell>
          <cell r="N190">
            <v>20200</v>
          </cell>
        </row>
        <row r="191">
          <cell r="C191" t="str">
            <v>HOSPITAL REGIONAL FERNANDO BEZERRA - CG Nº 02/2021</v>
          </cell>
          <cell r="E191" t="str">
            <v>5.16 - Serviços Médico-Hospitalares, Odotonlogia e Laboratoriais</v>
          </cell>
          <cell r="F191">
            <v>55459766000120</v>
          </cell>
          <cell r="G191" t="str">
            <v>OLIVEIRA E CONSERVA DIGANOSTICOS LTDA</v>
          </cell>
          <cell r="H191" t="str">
            <v>S</v>
          </cell>
          <cell r="I191" t="str">
            <v>S</v>
          </cell>
          <cell r="J191">
            <v>79</v>
          </cell>
          <cell r="K191">
            <v>46066</v>
          </cell>
          <cell r="L191" t="str">
            <v>4ga5lqnmckos2wpjfrv86u97tbh</v>
          </cell>
          <cell r="M191" t="str">
            <v>2612208 - Salgueiro - PE</v>
          </cell>
          <cell r="N191">
            <v>9695</v>
          </cell>
        </row>
        <row r="192">
          <cell r="C192" t="str">
            <v>HOSPITAL REGIONAL FERNANDO BEZERRA - CG Nº 02/2021</v>
          </cell>
          <cell r="E192" t="str">
            <v>5.16 - Serviços Médico-Hospitalares, Odotonlogia e Laboratoriais</v>
          </cell>
          <cell r="F192">
            <v>46797026000103</v>
          </cell>
          <cell r="G192" t="str">
            <v>PACIFICOS SERVIÇOS MEDICOS LTDA</v>
          </cell>
          <cell r="H192" t="str">
            <v>S</v>
          </cell>
          <cell r="I192" t="str">
            <v>S</v>
          </cell>
          <cell r="J192">
            <v>98</v>
          </cell>
          <cell r="K192">
            <v>46055</v>
          </cell>
          <cell r="L192" t="str">
            <v>23042021246797026000103000000000009826029127551663</v>
          </cell>
          <cell r="M192" t="str">
            <v>2304202 - Crato - CE</v>
          </cell>
          <cell r="N192">
            <v>21000</v>
          </cell>
        </row>
        <row r="193">
          <cell r="C193" t="str">
            <v>HOSPITAL REGIONAL FERNANDO BEZERRA - CG Nº 02/2021</v>
          </cell>
          <cell r="E193" t="str">
            <v>5.16 - Serviços Médico-Hospitalares, Odotonlogia e Laboratoriais</v>
          </cell>
          <cell r="F193">
            <v>48430343000112</v>
          </cell>
          <cell r="G193" t="str">
            <v>RENA MATUSA DE OLIVEIRA BARROS</v>
          </cell>
          <cell r="H193" t="str">
            <v>S</v>
          </cell>
          <cell r="I193" t="str">
            <v>S</v>
          </cell>
          <cell r="J193">
            <v>161</v>
          </cell>
          <cell r="K193">
            <v>46065</v>
          </cell>
          <cell r="L193" t="str">
            <v>23073041248430343000112000000000016126020359062912</v>
          </cell>
          <cell r="M193" t="str">
            <v>2307304 - Juazeiro do Norte - CE</v>
          </cell>
          <cell r="N193">
            <v>38900</v>
          </cell>
        </row>
        <row r="194">
          <cell r="C194" t="str">
            <v>HOSPITAL REGIONAL FERNANDO BEZERRA - CG Nº 02/2021</v>
          </cell>
          <cell r="E194" t="str">
            <v>5.16 - Serviços Médico-Hospitalares, Odotonlogia e Laboratoriais</v>
          </cell>
          <cell r="F194">
            <v>51977082000160</v>
          </cell>
          <cell r="G194" t="str">
            <v>RGL SERVIÇOS MEDICOS LTDA</v>
          </cell>
          <cell r="H194" t="str">
            <v>S</v>
          </cell>
          <cell r="I194" t="str">
            <v>S</v>
          </cell>
          <cell r="J194">
            <v>47</v>
          </cell>
          <cell r="K194">
            <v>46071</v>
          </cell>
          <cell r="L194" t="str">
            <v>23073041251977082000160000000000004726021031816115</v>
          </cell>
          <cell r="M194" t="str">
            <v>2307304 - Juazeiro do Norte - CE</v>
          </cell>
          <cell r="N194">
            <v>6000</v>
          </cell>
        </row>
        <row r="195">
          <cell r="C195" t="str">
            <v>HOSPITAL REGIONAL FERNANDO BEZERRA - CG Nº 02/2021</v>
          </cell>
          <cell r="E195" t="str">
            <v>5.16 - Serviços Médico-Hospitalares, Odotonlogia e Laboratoriais</v>
          </cell>
          <cell r="F195">
            <v>19297087000139</v>
          </cell>
          <cell r="G195" t="str">
            <v>RAUL ALVES DE SIQUEIRA NETO &amp; CIA LTDA</v>
          </cell>
          <cell r="H195" t="str">
            <v>S</v>
          </cell>
          <cell r="I195" t="str">
            <v>S</v>
          </cell>
          <cell r="J195">
            <v>300</v>
          </cell>
          <cell r="K195">
            <v>46064</v>
          </cell>
          <cell r="L195" t="str">
            <v>X19R-VKYXL</v>
          </cell>
          <cell r="M195" t="str">
            <v>2602001 - Bodocó - PE</v>
          </cell>
          <cell r="N195">
            <v>30600</v>
          </cell>
        </row>
        <row r="196">
          <cell r="C196" t="str">
            <v>HOSPITAL REGIONAL FERNANDO BEZERRA - CG Nº 02/2021</v>
          </cell>
          <cell r="E196" t="str">
            <v>5.16 - Serviços Médico-Hospitalares, Odotonlogia e Laboratoriais</v>
          </cell>
          <cell r="F196">
            <v>37266900000195</v>
          </cell>
          <cell r="G196" t="str">
            <v>SEBASTIÃO LOPES DE SÁ LTDA</v>
          </cell>
          <cell r="H196" t="str">
            <v>S</v>
          </cell>
          <cell r="I196" t="str">
            <v>S</v>
          </cell>
          <cell r="J196">
            <v>161</v>
          </cell>
          <cell r="K196">
            <v>46065</v>
          </cell>
          <cell r="L196" t="str">
            <v>26011021237266900000195000000000016126024430472304</v>
          </cell>
          <cell r="M196" t="str">
            <v>2601102 - Araripina - PE</v>
          </cell>
          <cell r="N196">
            <v>31500</v>
          </cell>
        </row>
        <row r="197">
          <cell r="C197" t="str">
            <v>HOSPITAL REGIONAL FERNANDO BEZERRA - CG Nº 02/2021</v>
          </cell>
          <cell r="E197" t="str">
            <v>5.16 - Serviços Médico-Hospitalares, Odotonlogia e Laboratoriais</v>
          </cell>
          <cell r="F197">
            <v>42038319000156</v>
          </cell>
          <cell r="G197" t="str">
            <v>S.O.S VIDA EIRELI</v>
          </cell>
          <cell r="H197" t="str">
            <v>S</v>
          </cell>
          <cell r="I197" t="str">
            <v>S</v>
          </cell>
          <cell r="J197">
            <v>87</v>
          </cell>
          <cell r="K197">
            <v>46064</v>
          </cell>
          <cell r="L197" t="str">
            <v>107649EZP5TLQ967PV0B0YCIJRTJKR6G</v>
          </cell>
          <cell r="M197" t="str">
            <v>2615607 - Trindade - PE</v>
          </cell>
          <cell r="N197">
            <v>15350</v>
          </cell>
        </row>
        <row r="198">
          <cell r="C198" t="str">
            <v>HOSPITAL REGIONAL FERNANDO BEZERRA - CG Nº 02/2021</v>
          </cell>
          <cell r="E198" t="str">
            <v>5.16 - Serviços Médico-Hospitalares, Odotonlogia e Laboratoriais</v>
          </cell>
          <cell r="F198">
            <v>45408196000196</v>
          </cell>
          <cell r="G198" t="str">
            <v>TORRES E ROCHA SERVIÇOS MEDICOS LTDA</v>
          </cell>
          <cell r="H198" t="str">
            <v>S</v>
          </cell>
          <cell r="I198" t="str">
            <v>S</v>
          </cell>
          <cell r="J198">
            <v>110</v>
          </cell>
          <cell r="K198">
            <v>46073</v>
          </cell>
          <cell r="L198" t="str">
            <v>AGYP-WH8N7</v>
          </cell>
          <cell r="M198" t="str">
            <v>2609402 - Moreno - PE</v>
          </cell>
          <cell r="N198">
            <v>58733.33</v>
          </cell>
        </row>
        <row r="199">
          <cell r="C199" t="str">
            <v>HOSPITAL REGIONAL FERNANDO BEZERRA - CG Nº 02/2021</v>
          </cell>
          <cell r="E199" t="str">
            <v>5.16 - Serviços Médico-Hospitalares, Odotonlogia e Laboratoriais</v>
          </cell>
          <cell r="F199" t="str">
            <v>05.978.584/0001-98</v>
          </cell>
          <cell r="G199" t="str">
            <v>UNICLASS SAUDE</v>
          </cell>
          <cell r="H199" t="str">
            <v>S</v>
          </cell>
          <cell r="I199" t="str">
            <v>S</v>
          </cell>
          <cell r="J199">
            <v>22790</v>
          </cell>
          <cell r="K199">
            <v>46072</v>
          </cell>
          <cell r="L199" t="str">
            <v>SG2H-W8119</v>
          </cell>
          <cell r="M199" t="str">
            <v>2609907 - Ouricuri - PE</v>
          </cell>
          <cell r="N199">
            <v>15000</v>
          </cell>
        </row>
        <row r="200">
          <cell r="C200" t="str">
            <v>HOSPITAL REGIONAL FERNANDO BEZERRA - CG Nº 02/2021</v>
          </cell>
          <cell r="E200" t="str">
            <v>5.16 - Serviços Médico-Hospitalares, Odotonlogia e Laboratoriais</v>
          </cell>
          <cell r="F200">
            <v>44838544000100</v>
          </cell>
          <cell r="G200" t="str">
            <v xml:space="preserve">VALBECIA TAVARES DE AGUIAR </v>
          </cell>
          <cell r="H200" t="str">
            <v>S</v>
          </cell>
          <cell r="I200" t="str">
            <v>S</v>
          </cell>
          <cell r="J200">
            <v>1</v>
          </cell>
          <cell r="K200">
            <v>46072</v>
          </cell>
          <cell r="L200" t="str">
            <v>26087502244838544000100000000000000126027695767565</v>
          </cell>
          <cell r="M200" t="str">
            <v>2608750 - Lagoa Grande - PE</v>
          </cell>
          <cell r="N200">
            <v>36600</v>
          </cell>
        </row>
        <row r="201">
          <cell r="C201" t="str">
            <v>HOSPITAL REGIONAL FERNANDO BEZERRA - CG Nº 02/2021</v>
          </cell>
          <cell r="E201" t="str">
            <v>5.16 - Serviços Médico-Hospitalares, Odotonlogia e Laboratoriais</v>
          </cell>
          <cell r="F201" t="str">
            <v>62.616.587/0001-15</v>
          </cell>
          <cell r="G201" t="str">
            <v>SMA SAUDE LTDA</v>
          </cell>
          <cell r="H201" t="str">
            <v>S</v>
          </cell>
          <cell r="I201" t="str">
            <v>S</v>
          </cell>
          <cell r="J201" t="str">
            <v>2</v>
          </cell>
          <cell r="K201">
            <v>46076</v>
          </cell>
          <cell r="L201" t="str">
            <v>c1376ab71</v>
          </cell>
          <cell r="M201" t="str">
            <v>2611101 - Petrolina - PE</v>
          </cell>
          <cell r="N201">
            <v>1500</v>
          </cell>
        </row>
        <row r="202">
          <cell r="C202" t="str">
            <v>HOSPITAL REGIONAL FERNANDO BEZERRA - CG Nº 02/2021</v>
          </cell>
          <cell r="E202" t="str">
            <v>5.16 - Serviços Médico-Hospitalares, Odotonlogia e Laboratoriais</v>
          </cell>
          <cell r="F202" t="str">
            <v>60.481.649/0001-01</v>
          </cell>
          <cell r="G202" t="str">
            <v>INTEGRAÇÃO EM MEDICINA CIRÚRGICA LTDA</v>
          </cell>
          <cell r="H202" t="str">
            <v>S</v>
          </cell>
          <cell r="I202" t="str">
            <v>S</v>
          </cell>
          <cell r="J202" t="str">
            <v>36</v>
          </cell>
          <cell r="K202">
            <v>46073</v>
          </cell>
          <cell r="L202" t="str">
            <v>d88b8158e</v>
          </cell>
          <cell r="M202" t="str">
            <v>2611101 - Petrolina - PE</v>
          </cell>
          <cell r="N202">
            <v>7000</v>
          </cell>
        </row>
        <row r="203">
          <cell r="C203" t="str">
            <v>HOSPITAL REGIONAL FERNANDO BEZERRA - CG Nº 02/2021</v>
          </cell>
          <cell r="E203" t="str">
            <v>5.16 - Serviços Médico-Hospitalares, Odotonlogia e Laboratoriais</v>
          </cell>
          <cell r="F203" t="str">
            <v>36.518.364/0001-05</v>
          </cell>
          <cell r="G203" t="str">
            <v>VITAL MULTI SAUDE LTDA</v>
          </cell>
          <cell r="H203" t="str">
            <v>S</v>
          </cell>
          <cell r="I203" t="str">
            <v>S</v>
          </cell>
          <cell r="J203" t="str">
            <v>238</v>
          </cell>
          <cell r="K203">
            <v>46076</v>
          </cell>
          <cell r="L203" t="str">
            <v>GBDK-CFZU</v>
          </cell>
          <cell r="M203" t="str">
            <v>2502201 - Bom Jesus - PB</v>
          </cell>
          <cell r="N203">
            <v>16316.66</v>
          </cell>
        </row>
        <row r="204">
          <cell r="C204" t="str">
            <v>HOSPITAL REGIONAL FERNANDO BEZERRA - CG Nº 02/2021</v>
          </cell>
          <cell r="E204" t="str">
            <v>5.16 - Serviços Médico-Hospitalares, Odotonlogia e Laboratoriais</v>
          </cell>
          <cell r="F204" t="str">
            <v>58.366.783/0001-01</v>
          </cell>
          <cell r="G204" t="str">
            <v>ALL MEDICAL VALE LTDA</v>
          </cell>
          <cell r="H204" t="str">
            <v>S</v>
          </cell>
          <cell r="I204" t="str">
            <v>S</v>
          </cell>
          <cell r="J204" t="str">
            <v>97</v>
          </cell>
          <cell r="K204">
            <v>46073</v>
          </cell>
          <cell r="L204" t="str">
            <v>NUTS-KHWM</v>
          </cell>
          <cell r="M204" t="str">
            <v>2918407 - Juazeiro - BA</v>
          </cell>
          <cell r="N204">
            <v>16450</v>
          </cell>
        </row>
        <row r="205">
          <cell r="C205" t="str">
            <v>HOSPITAL REGIONAL FERNANDO BEZERRA - CG Nº 02/2021</v>
          </cell>
          <cell r="E205" t="str">
            <v>5.16 - Serviços Médico-Hospitalares, Odotonlogia e Laboratoriais</v>
          </cell>
          <cell r="F205" t="str">
            <v>64.138.273/0001-80</v>
          </cell>
          <cell r="G205" t="str">
            <v>MARIA LUISA QUEIROZ DE SA LTDA</v>
          </cell>
          <cell r="H205" t="str">
            <v>S</v>
          </cell>
          <cell r="I205" t="str">
            <v>S</v>
          </cell>
          <cell r="J205" t="str">
            <v>20000</v>
          </cell>
          <cell r="K205">
            <v>46076</v>
          </cell>
          <cell r="L205" t="str">
            <v>LY2I-XEXТ3</v>
          </cell>
          <cell r="M205" t="str">
            <v>2609907 - Ouricuri - PE</v>
          </cell>
          <cell r="N205">
            <v>1500</v>
          </cell>
        </row>
        <row r="206">
          <cell r="C206" t="str">
            <v>HOSPITAL REGIONAL FERNANDO BEZERRA - CG Nº 02/2021</v>
          </cell>
          <cell r="E206" t="str">
            <v>5.16 - Serviços Médico-Hospitalares, Odotonlogia e Laboratoriais</v>
          </cell>
          <cell r="F206" t="str">
            <v>55.146.065/0001-31</v>
          </cell>
          <cell r="G206" t="str">
            <v>MOISES NATANAEL SOUZA SILVA</v>
          </cell>
          <cell r="H206" t="str">
            <v>S</v>
          </cell>
          <cell r="I206" t="str">
            <v>S</v>
          </cell>
          <cell r="J206" t="str">
            <v>20080</v>
          </cell>
          <cell r="K206">
            <v>46076</v>
          </cell>
          <cell r="L206" t="str">
            <v>A6JE-1JL91</v>
          </cell>
          <cell r="M206" t="str">
            <v>2609907 - Ouricuri - PE</v>
          </cell>
          <cell r="N206">
            <v>3000</v>
          </cell>
        </row>
        <row r="207">
          <cell r="C207" t="str">
            <v>HOSPITAL REGIONAL FERNANDO BEZERRA - CG Nº 02/2021</v>
          </cell>
          <cell r="E207" t="str">
            <v>5.16 - Serviços Médico-Hospitalares, Odotonlogia e Laboratoriais</v>
          </cell>
          <cell r="F207" t="str">
            <v>20.344.575/0001-39</v>
          </cell>
          <cell r="G207" t="str">
            <v>MED ARARIPE SERVIÇOS MEDICOS LTDА</v>
          </cell>
          <cell r="H207" t="str">
            <v>S</v>
          </cell>
          <cell r="I207" t="str">
            <v>S</v>
          </cell>
          <cell r="J207" t="str">
            <v>22299</v>
          </cell>
          <cell r="K207">
            <v>46077</v>
          </cell>
          <cell r="L207" t="str">
            <v>RRBF-4C6YA</v>
          </cell>
          <cell r="M207" t="str">
            <v>2609907 - Ouricuri - PE</v>
          </cell>
          <cell r="N207">
            <v>46950</v>
          </cell>
        </row>
        <row r="208">
          <cell r="C208" t="str">
            <v>HOSPITAL REGIONAL FERNANDO BEZERRA - CG Nº 02/2021</v>
          </cell>
          <cell r="E208" t="str">
            <v>5.16 - Serviços Médico-Hospitalares, Odotonlogia e Laboratoriais</v>
          </cell>
          <cell r="F208">
            <v>55485581000190</v>
          </cell>
          <cell r="G208" t="str">
            <v>CAROLINE BRIGIDA SÁ ROCHA LTDA</v>
          </cell>
          <cell r="H208" t="str">
            <v>S</v>
          </cell>
          <cell r="I208" t="str">
            <v>S</v>
          </cell>
          <cell r="J208">
            <v>28</v>
          </cell>
          <cell r="K208">
            <v>46071</v>
          </cell>
          <cell r="L208" t="str">
            <v>S824-97XHU</v>
          </cell>
          <cell r="M208" t="str">
            <v>2602001 - Bodocó - PE</v>
          </cell>
          <cell r="N208">
            <v>8750</v>
          </cell>
        </row>
        <row r="209">
          <cell r="C209" t="str">
            <v>HOSPITAL REGIONAL FERNANDO BEZERRA - CG Nº 02/2021</v>
          </cell>
          <cell r="E209" t="str">
            <v>5.16 - Serviços Médico-Hospitalares, Odotonlogia e Laboratoriais</v>
          </cell>
          <cell r="F209" t="str">
            <v>23.770.094/0001-83</v>
          </cell>
          <cell r="G209" t="str">
            <v>CENTRO DE NEFROLOGIA DE ARARIPINA LTDA</v>
          </cell>
          <cell r="H209" t="str">
            <v>S</v>
          </cell>
          <cell r="I209" t="str">
            <v>S</v>
          </cell>
          <cell r="J209">
            <v>368</v>
          </cell>
          <cell r="K209">
            <v>46076</v>
          </cell>
          <cell r="L209" t="str">
            <v>26011021223770094000183000000000036826021023517346</v>
          </cell>
          <cell r="M209" t="str">
            <v>2601102 - Araripina - PE</v>
          </cell>
          <cell r="N209">
            <v>54993</v>
          </cell>
        </row>
        <row r="210">
          <cell r="C210" t="str">
            <v>HOSPITAL REGIONAL FERNANDO BEZERRA - CG Nº 02/2021</v>
          </cell>
          <cell r="E210" t="str">
            <v>5.16 - Serviços Médico-Hospitalares, Odotonlogia e Laboratoriais</v>
          </cell>
          <cell r="F210" t="str">
            <v>13.802.735/0001-80</v>
          </cell>
          <cell r="G210" t="str">
            <v>D &amp; E ALENCAR LTDA ME</v>
          </cell>
          <cell r="H210" t="str">
            <v>S</v>
          </cell>
          <cell r="I210" t="str">
            <v>S</v>
          </cell>
          <cell r="J210">
            <v>23705</v>
          </cell>
          <cell r="K210">
            <v>46077</v>
          </cell>
          <cell r="L210" t="str">
            <v>ZPTW-ITXKU</v>
          </cell>
          <cell r="M210" t="str">
            <v>2609907 - Ouricuri - PE</v>
          </cell>
          <cell r="N210">
            <v>103760.09</v>
          </cell>
        </row>
        <row r="211">
          <cell r="C211" t="str">
            <v>HOSPITAL REGIONAL FERNANDO BEZERRA - CG Nº 02/2021</v>
          </cell>
          <cell r="E211" t="str">
            <v>5.10 - Detetização/Tratamento de Resíduos e Afins</v>
          </cell>
          <cell r="F211" t="str">
            <v>11.863.530/0001-80</v>
          </cell>
          <cell r="G211" t="str">
            <v>BRASCON GESTAO AMBIENTAL LTDA</v>
          </cell>
          <cell r="H211" t="str">
            <v>S</v>
          </cell>
          <cell r="I211" t="str">
            <v>S</v>
          </cell>
          <cell r="J211" t="str">
            <v>280528</v>
          </cell>
          <cell r="K211">
            <v>46072</v>
          </cell>
          <cell r="L211" t="str">
            <v>EVDPZY7JR</v>
          </cell>
          <cell r="M211" t="str">
            <v>2611309 - Pombos - PE</v>
          </cell>
          <cell r="N211">
            <v>7014</v>
          </cell>
        </row>
        <row r="212">
          <cell r="C212" t="str">
            <v>HOSPITAL REGIONAL FERNANDO BEZERRA - CG Nº 02/2021</v>
          </cell>
          <cell r="E212" t="str">
            <v>5.17 - Manutenção de Software, Certificação Digital e Microfilmagem</v>
          </cell>
          <cell r="F212" t="str">
            <v>04.069.709/0001-02</v>
          </cell>
          <cell r="G212" t="str">
            <v>BIONEXO S.А.</v>
          </cell>
          <cell r="H212" t="str">
            <v>S</v>
          </cell>
          <cell r="I212" t="str">
            <v>S</v>
          </cell>
          <cell r="J212" t="str">
            <v>630276</v>
          </cell>
          <cell r="K212">
            <v>46064</v>
          </cell>
          <cell r="L212" t="str">
            <v>FEMB-47HY</v>
          </cell>
          <cell r="M212" t="str">
            <v>3550308 - São Paulo - SP</v>
          </cell>
          <cell r="N212">
            <v>1607.42</v>
          </cell>
        </row>
        <row r="213">
          <cell r="C213" t="str">
            <v>HOSPITAL REGIONAL FERNANDO BEZERRA - CG Nº 02/2021</v>
          </cell>
          <cell r="E213" t="str">
            <v>5.17 - Manutenção de Software, Certificação Digital e Microfilmagem</v>
          </cell>
          <cell r="F213" t="str">
            <v>09.393.611/0001-11</v>
          </cell>
          <cell r="G213" t="str">
            <v>NYX SERVICOS EM INFORMATICA LTDA</v>
          </cell>
          <cell r="H213" t="str">
            <v>S</v>
          </cell>
          <cell r="I213" t="str">
            <v>S</v>
          </cell>
          <cell r="J213" t="str">
            <v>83</v>
          </cell>
          <cell r="K213">
            <v>46052</v>
          </cell>
          <cell r="L213" t="str">
            <v>26116062209393611000111000000000008326015966216534</v>
          </cell>
          <cell r="M213" t="str">
            <v>2611606 - Recife - PE</v>
          </cell>
          <cell r="N213">
            <v>863.59</v>
          </cell>
        </row>
        <row r="214">
          <cell r="C214" t="str">
            <v>HOSPITAL REGIONAL FERNANDO BEZERRA - CG Nº 02/2021</v>
          </cell>
          <cell r="E214" t="str">
            <v>5.17 - Manutenção de Software, Certificação Digital e Microfilmagem</v>
          </cell>
          <cell r="F214" t="str">
            <v>38.404.090/0001-59</v>
          </cell>
          <cell r="G214" t="str">
            <v>TRECCHINA TECNOLOGIA E INOVACAO LTDA</v>
          </cell>
          <cell r="H214" t="str">
            <v>S</v>
          </cell>
          <cell r="I214" t="str">
            <v>S</v>
          </cell>
          <cell r="J214" t="str">
            <v>19</v>
          </cell>
          <cell r="K214">
            <v>46065</v>
          </cell>
          <cell r="L214" t="str">
            <v>26116062238404090000159000000000001926029456548894</v>
          </cell>
          <cell r="M214" t="str">
            <v>2611606 - Recife - PE</v>
          </cell>
          <cell r="N214">
            <v>6200</v>
          </cell>
        </row>
        <row r="215">
          <cell r="C215" t="str">
            <v>HOSPITAL REGIONAL FERNANDO BEZERRA - CG Nº 02/2021</v>
          </cell>
          <cell r="E215" t="str">
            <v>5.17 - Manutenção de Software, Certificação Digital e Microfilmagem</v>
          </cell>
          <cell r="F215" t="str">
            <v>48.315.968/0001-33</v>
          </cell>
          <cell r="G215" t="str">
            <v>TRUSTD TI LTDA</v>
          </cell>
          <cell r="H215" t="str">
            <v>S</v>
          </cell>
          <cell r="I215" t="str">
            <v>S</v>
          </cell>
          <cell r="J215" t="str">
            <v>38</v>
          </cell>
          <cell r="K215">
            <v>46052</v>
          </cell>
          <cell r="L215" t="str">
            <v>26116062248315968000133000000000003826010147190392</v>
          </cell>
          <cell r="M215" t="str">
            <v>2611606 - Recife - PE</v>
          </cell>
          <cell r="N215">
            <v>1319.95</v>
          </cell>
        </row>
        <row r="216">
          <cell r="C216" t="str">
            <v>HOSPITAL REGIONAL FERNANDO BEZERRA - CG Nº 02/2021</v>
          </cell>
          <cell r="E216" t="str">
            <v>5.17 - Manutenção de Software, Certificação Digital e Microfilmagem</v>
          </cell>
          <cell r="F216" t="str">
            <v>05.662.773/0002-38</v>
          </cell>
          <cell r="G216" t="str">
            <v>PIXEON MEDICAL SYSTEMS S.A COMERCIO E DESENVOLVIMENTO DE SOFTWARE</v>
          </cell>
          <cell r="H216" t="str">
            <v>S</v>
          </cell>
          <cell r="I216" t="str">
            <v>S</v>
          </cell>
          <cell r="J216" t="str">
            <v>105920</v>
          </cell>
          <cell r="K216">
            <v>46038</v>
          </cell>
          <cell r="L216" t="str">
            <v>32LQNO63H</v>
          </cell>
          <cell r="M216" t="str">
            <v>3548807 - São Caetano do Sul - SP</v>
          </cell>
          <cell r="N216">
            <v>12269.14</v>
          </cell>
        </row>
        <row r="217">
          <cell r="C217" t="str">
            <v>HOSPITAL REGIONAL FERNANDO BEZERRA - CG Nº 02/2021</v>
          </cell>
          <cell r="E217" t="str">
            <v>5.17 - Manutenção de Software, Certificação Digital e Microfilmagem</v>
          </cell>
          <cell r="F217" t="str">
            <v>05.662.773/0002-38</v>
          </cell>
          <cell r="G217" t="str">
            <v>PIXEON MEDICAL SYSTEMS S.A COMERCIO E DESENVOLVIMENTO DE SOFTWARE</v>
          </cell>
          <cell r="H217" t="str">
            <v>S</v>
          </cell>
          <cell r="I217" t="str">
            <v>S</v>
          </cell>
          <cell r="J217" t="str">
            <v>105921</v>
          </cell>
          <cell r="K217">
            <v>46038</v>
          </cell>
          <cell r="L217" t="str">
            <v>FANTMS4ZM</v>
          </cell>
          <cell r="M217" t="str">
            <v>3548807 - São Caetano do Sul - SP</v>
          </cell>
          <cell r="N217">
            <v>1177.49</v>
          </cell>
        </row>
        <row r="218">
          <cell r="C218" t="str">
            <v>HOSPITAL REGIONAL FERNANDO BEZERRA - CG Nº 02/2021</v>
          </cell>
          <cell r="E218" t="str">
            <v>5.2 - Serviços Técnicos Profissionais</v>
          </cell>
          <cell r="F218" t="str">
            <v>36.710.076/0001-58</v>
          </cell>
          <cell r="G218" t="str">
            <v>APS APOIO ADMINISTRATIVO LTDA</v>
          </cell>
          <cell r="H218" t="str">
            <v>S</v>
          </cell>
          <cell r="I218" t="str">
            <v>S</v>
          </cell>
          <cell r="J218" t="str">
            <v>16</v>
          </cell>
          <cell r="K218">
            <v>46056</v>
          </cell>
          <cell r="L218" t="str">
            <v>26116062236710076000158000000000001626027952377350</v>
          </cell>
          <cell r="M218" t="str">
            <v>2611606 - Recife - PE</v>
          </cell>
          <cell r="N218">
            <v>6000</v>
          </cell>
        </row>
        <row r="219">
          <cell r="C219" t="str">
            <v>HOSPITAL REGIONAL FERNANDO BEZERRA - CG Nº 02/2021</v>
          </cell>
          <cell r="E219" t="str">
            <v>5.2 - Serviços Técnicos Profissionais</v>
          </cell>
          <cell r="F219" t="str">
            <v>21.512.725/0001-39</v>
          </cell>
          <cell r="G219" t="str">
            <v>MDI CONSULTORIA EMPRESARIAL LTDA</v>
          </cell>
          <cell r="H219" t="str">
            <v>S</v>
          </cell>
          <cell r="I219" t="str">
            <v>S</v>
          </cell>
          <cell r="J219" t="str">
            <v>13</v>
          </cell>
          <cell r="K219">
            <v>46057</v>
          </cell>
          <cell r="L219" t="str">
            <v>26116062221512725000139000000000001326020134667962</v>
          </cell>
          <cell r="M219" t="str">
            <v>2611606 - Recife - PE</v>
          </cell>
          <cell r="N219">
            <v>5000</v>
          </cell>
        </row>
        <row r="220">
          <cell r="C220" t="str">
            <v>HOSPITAL REGIONAL FERNANDO BEZERRA - CG Nº 02/2021</v>
          </cell>
          <cell r="E220" t="str">
            <v>5.2 - Serviços Técnicos Profissionais</v>
          </cell>
          <cell r="F220" t="str">
            <v>08.190.737/0001-26</v>
          </cell>
          <cell r="G220" t="str">
            <v>PH CONTABILIDADE SOCIEDADE SIMPLES LTDA - ME</v>
          </cell>
          <cell r="H220" t="str">
            <v>S</v>
          </cell>
          <cell r="I220" t="str">
            <v>S</v>
          </cell>
          <cell r="J220" t="str">
            <v>2052</v>
          </cell>
          <cell r="K220">
            <v>46045</v>
          </cell>
          <cell r="L220" t="str">
            <v>VDPZ-DZDM</v>
          </cell>
          <cell r="M220" t="str">
            <v>2927408 - Salvador - BA</v>
          </cell>
          <cell r="N220">
            <v>10626</v>
          </cell>
        </row>
        <row r="221">
          <cell r="C221" t="str">
            <v>HOSPITAL REGIONAL FERNANDO BEZERRA - CG Nº 02/2021</v>
          </cell>
          <cell r="E221" t="str">
            <v>5.2 - Serviços Técnicos Profissionais</v>
          </cell>
          <cell r="F221" t="str">
            <v>20.316.201/0001-00</v>
          </cell>
          <cell r="G221" t="str">
            <v>J. C. DA SILVA INFORMATICA LTDA</v>
          </cell>
          <cell r="H221" t="str">
            <v>S</v>
          </cell>
          <cell r="I221" t="str">
            <v>S</v>
          </cell>
          <cell r="J221" t="str">
            <v>12</v>
          </cell>
          <cell r="K221">
            <v>46053</v>
          </cell>
          <cell r="L221" t="str">
            <v>26079011220316201000100260000000001226016438277379</v>
          </cell>
          <cell r="M221" t="str">
            <v>2607901 - Jaboatão dos Guararapes - PE</v>
          </cell>
          <cell r="N221">
            <v>1621</v>
          </cell>
        </row>
        <row r="222">
          <cell r="C222" t="str">
            <v>HOSPITAL REGIONAL FERNANDO BEZERRA - CG Nº 02/2021</v>
          </cell>
          <cell r="E222" t="str">
            <v>5.99 - Outros Serviços de Terceiros Pessoa Jurídica</v>
          </cell>
          <cell r="F222" t="str">
            <v>23.107.889/0001-06</v>
          </cell>
          <cell r="G222" t="str">
            <v>ARELI COELHO PEDROSA SOCIEDADE INDIVIDUAL DE ADVOCACIA</v>
          </cell>
          <cell r="H222" t="str">
            <v>S</v>
          </cell>
          <cell r="I222" t="str">
            <v>S</v>
          </cell>
          <cell r="J222" t="str">
            <v>15</v>
          </cell>
          <cell r="K222">
            <v>46065</v>
          </cell>
          <cell r="L222" t="str">
            <v>26116062223107889000106000000000001526026397139425</v>
          </cell>
          <cell r="M222" t="str">
            <v>2611606 - Recife - PE</v>
          </cell>
          <cell r="N222">
            <v>14589</v>
          </cell>
        </row>
        <row r="223">
          <cell r="C223" t="str">
            <v>HOSPITAL REGIONAL FERNANDO BEZERRA - CG Nº 02/2021</v>
          </cell>
          <cell r="E223" t="str">
            <v>5.99 - Outros Serviços de Terceiros Pessoa Jurídica</v>
          </cell>
          <cell r="F223" t="str">
            <v>24.127.434/0001-15</v>
          </cell>
          <cell r="G223" t="str">
            <v>RODRIGO ALMENDRA E ADVOGADOS ASSOCIADOS</v>
          </cell>
          <cell r="H223" t="str">
            <v>S</v>
          </cell>
          <cell r="I223" t="str">
            <v>S</v>
          </cell>
          <cell r="J223" t="str">
            <v>38</v>
          </cell>
          <cell r="K223">
            <v>46044</v>
          </cell>
          <cell r="L223" t="str">
            <v>26116062224127434000115000000000003826013222990668</v>
          </cell>
          <cell r="M223" t="str">
            <v>2611606 - Recife - PE</v>
          </cell>
          <cell r="N223">
            <v>13662</v>
          </cell>
        </row>
        <row r="224">
          <cell r="C224" t="str">
            <v>HOSPITAL REGIONAL FERNANDO BEZERRA - CG Nº 02/2021</v>
          </cell>
          <cell r="E224" t="str">
            <v>5.99 - Outros Serviços de Terceiros Pessoa Jurídica</v>
          </cell>
          <cell r="F224">
            <v>24334380000169</v>
          </cell>
          <cell r="G224" t="str">
            <v>CINICA DE SAUDE SANTA LUZIA LTDA</v>
          </cell>
          <cell r="H224" t="str">
            <v>S</v>
          </cell>
          <cell r="I224" t="str">
            <v>S</v>
          </cell>
          <cell r="J224">
            <v>824</v>
          </cell>
          <cell r="K224">
            <v>46063</v>
          </cell>
          <cell r="L224" t="str">
            <v>274694798</v>
          </cell>
          <cell r="M224" t="str">
            <v>2304400 - Fortaleza - CE</v>
          </cell>
          <cell r="N224">
            <v>3660</v>
          </cell>
        </row>
        <row r="225">
          <cell r="C225" t="str">
            <v>HOSPITAL REGIONAL FERNANDO BEZERRA - CG Nº 02/2021</v>
          </cell>
          <cell r="E225" t="str">
            <v>5.99 - Outros Serviços de Terceiros Pessoa Jurídica</v>
          </cell>
          <cell r="F225" t="str">
            <v>63.973.961/0001-00</v>
          </cell>
          <cell r="G225" t="str">
            <v>VERIS SERVICOS E SOLUCOES LTDA</v>
          </cell>
          <cell r="H225" t="str">
            <v>S</v>
          </cell>
          <cell r="I225" t="str">
            <v>S</v>
          </cell>
          <cell r="J225" t="str">
            <v>29</v>
          </cell>
          <cell r="K225">
            <v>46055</v>
          </cell>
          <cell r="L225" t="str">
            <v>23073041263973961000100000000000002926027461853022</v>
          </cell>
          <cell r="M225" t="str">
            <v>2307304 - Juazeiro do Norte - CE</v>
          </cell>
          <cell r="N225">
            <v>8000</v>
          </cell>
        </row>
        <row r="226">
          <cell r="C226" t="str">
            <v>HOSPITAL REGIONAL FERNANDO BEZERRA - CG Nº 02/2021</v>
          </cell>
          <cell r="E226" t="str">
            <v>5.99 - Outros Serviços de Terceiros Pessoa Jurídica</v>
          </cell>
          <cell r="F226" t="str">
            <v>03.910.210/0018-53</v>
          </cell>
          <cell r="G226" t="str">
            <v>SERVIÇO SOCIAL DA INDÚSTRIA</v>
          </cell>
          <cell r="H226" t="str">
            <v>S</v>
          </cell>
          <cell r="I226" t="str">
            <v>S</v>
          </cell>
          <cell r="J226" t="str">
            <v>2860</v>
          </cell>
          <cell r="K226">
            <v>46052</v>
          </cell>
          <cell r="L226" t="str">
            <v>26011021203910210001853000000000286026017779961878</v>
          </cell>
          <cell r="M226" t="str">
            <v>2601102 - Araripina - PE</v>
          </cell>
          <cell r="N226">
            <v>498.11</v>
          </cell>
        </row>
        <row r="227">
          <cell r="C227" t="str">
            <v>HOSPITAL REGIONAL FERNANDO BEZERRA - CG Nº 02/2021</v>
          </cell>
          <cell r="E227" t="str">
            <v>5.99 - Outros Serviços de Terceiros Pessoa Jurídica</v>
          </cell>
          <cell r="F227" t="str">
            <v>13.802.735/0001-80</v>
          </cell>
          <cell r="G227" t="str">
            <v>D &amp; E ALENCAR LTDA ME</v>
          </cell>
          <cell r="H227" t="str">
            <v>S</v>
          </cell>
          <cell r="I227" t="str">
            <v>S</v>
          </cell>
          <cell r="J227">
            <v>23706</v>
          </cell>
          <cell r="K227">
            <v>46077</v>
          </cell>
          <cell r="L227" t="str">
            <v>8TKA-MIZU2</v>
          </cell>
          <cell r="M227" t="str">
            <v>2609907 - Ouricuri - PE</v>
          </cell>
          <cell r="N227">
            <v>8531.56</v>
          </cell>
        </row>
        <row r="228">
          <cell r="C228" t="str">
            <v>HOSPITAL REGIONAL FERNANDO BEZERRA - CG Nº 02/2021</v>
          </cell>
          <cell r="E228" t="str">
            <v>5.5 - Reparo e Manutenção de Máquinas e Equipamentos</v>
          </cell>
          <cell r="F228" t="str">
            <v>12.853.727/0001-09</v>
          </cell>
          <cell r="G228" t="str">
            <v>KESA COMERCIO E SERVICOS TECNICOS LTDA</v>
          </cell>
          <cell r="H228" t="str">
            <v>S</v>
          </cell>
          <cell r="I228" t="str">
            <v>S</v>
          </cell>
          <cell r="J228" t="str">
            <v>51</v>
          </cell>
          <cell r="K228">
            <v>46055</v>
          </cell>
          <cell r="L228" t="str">
            <v>26116062212853727000109000000000005126024808071408</v>
          </cell>
          <cell r="M228" t="str">
            <v>2611606 - Recife - PE</v>
          </cell>
          <cell r="N228">
            <v>18993.3</v>
          </cell>
        </row>
        <row r="229">
          <cell r="C229" t="str">
            <v>HOSPITAL REGIONAL FERNANDO BEZERRA - CG Nº 02/2021</v>
          </cell>
          <cell r="E229" t="str">
            <v>5.5 - Reparo e Manutenção de Máquinas e Equipamentos</v>
          </cell>
          <cell r="F229" t="str">
            <v>09.341.616/0001-09</v>
          </cell>
          <cell r="G229" t="str">
            <v>J DE SOUZA SOARES LTDA</v>
          </cell>
          <cell r="H229" t="str">
            <v>S</v>
          </cell>
          <cell r="I229" t="str">
            <v>S</v>
          </cell>
          <cell r="J229" t="str">
            <v>927</v>
          </cell>
          <cell r="K229">
            <v>46043</v>
          </cell>
          <cell r="L229" t="str">
            <v>W80K1MKJB</v>
          </cell>
          <cell r="M229" t="str">
            <v>2604106 - Caruaru - PE</v>
          </cell>
          <cell r="N229">
            <v>6500</v>
          </cell>
        </row>
        <row r="230">
          <cell r="C230" t="str">
            <v>HOSPITAL REGIONAL FERNANDO BEZERRA - CG Nº 02/2021</v>
          </cell>
          <cell r="E230" t="str">
            <v>5.5 - Reparo e Manutenção de Máquinas e Equipamentos</v>
          </cell>
          <cell r="F230" t="str">
            <v>07.146.768/0001-17</v>
          </cell>
          <cell r="G230" t="str">
            <v>SERV IMAGEM NORDESTE ASSISTENCIA TECNICA LTDA</v>
          </cell>
          <cell r="H230" t="str">
            <v>S</v>
          </cell>
          <cell r="I230" t="str">
            <v>S</v>
          </cell>
          <cell r="J230" t="str">
            <v>125</v>
          </cell>
          <cell r="K230">
            <v>46042</v>
          </cell>
          <cell r="L230" t="str">
            <v>26079011207146768000117260000000012526016096026882</v>
          </cell>
          <cell r="M230" t="str">
            <v>2607901 - Jaboatão dos Guararapes - PE</v>
          </cell>
          <cell r="N230">
            <v>5500</v>
          </cell>
        </row>
        <row r="231">
          <cell r="C231" t="str">
            <v>HOSPITAL REGIONAL FERNANDO BEZERRA - CG Nº 02/2021</v>
          </cell>
          <cell r="E231" t="str">
            <v>5.5 - Reparo e Manutenção de Máquinas e Equipamentos</v>
          </cell>
          <cell r="F231" t="str">
            <v>60.306.077/0001-16</v>
          </cell>
          <cell r="G231" t="str">
            <v>MAGNES ANTONIO MOREIRA SIQUEIRA</v>
          </cell>
          <cell r="H231" t="str">
            <v>S</v>
          </cell>
          <cell r="I231" t="str">
            <v>S</v>
          </cell>
          <cell r="J231" t="str">
            <v>56</v>
          </cell>
          <cell r="K231">
            <v>46048</v>
          </cell>
          <cell r="L231" t="str">
            <v>634430a90</v>
          </cell>
          <cell r="M231" t="str">
            <v>2611101 - Petrolina - PE</v>
          </cell>
          <cell r="N231">
            <v>10500</v>
          </cell>
        </row>
        <row r="232">
          <cell r="C232" t="str">
            <v>HOSPITAL REGIONAL FERNANDO BEZERRA - CG Nº 02/2021</v>
          </cell>
          <cell r="E232" t="str">
            <v>5.5 - Reparo e Manutenção de Máquinas e Equipamentos</v>
          </cell>
          <cell r="F232" t="str">
            <v>17.539.502/0001-98</v>
          </cell>
          <cell r="G232" t="str">
            <v>N A V DA SILVA ELETRO - ME</v>
          </cell>
          <cell r="H232" t="str">
            <v>S</v>
          </cell>
          <cell r="I232" t="str">
            <v>S</v>
          </cell>
          <cell r="J232" t="str">
            <v>738</v>
          </cell>
          <cell r="K232">
            <v>46055</v>
          </cell>
          <cell r="L232" t="str">
            <v>26011021217539502000198000000000073826028539315328</v>
          </cell>
          <cell r="M232" t="str">
            <v>2601102 - Araripina - PE</v>
          </cell>
          <cell r="N232">
            <v>1931.84</v>
          </cell>
        </row>
        <row r="233">
          <cell r="C233" t="str">
            <v>HOSPITAL REGIONAL FERNANDO BEZERRA - CG Nº 02/2021</v>
          </cell>
          <cell r="E233" t="str">
            <v>5.5 - Reparo e Manutenção de Máquinas e Equipamentos</v>
          </cell>
          <cell r="F233" t="str">
            <v>17.539.502/0001-98</v>
          </cell>
          <cell r="G233" t="str">
            <v>N A V DA SILVA ELETRO - ME</v>
          </cell>
          <cell r="H233" t="str">
            <v>S</v>
          </cell>
          <cell r="I233" t="str">
            <v>S</v>
          </cell>
          <cell r="J233" t="str">
            <v>734</v>
          </cell>
          <cell r="K233">
            <v>46049</v>
          </cell>
          <cell r="L233" t="str">
            <v>26011021217539502000198000000000073426010944282009</v>
          </cell>
          <cell r="M233" t="str">
            <v>2601102 - Araripina - PE</v>
          </cell>
          <cell r="N233">
            <v>950</v>
          </cell>
        </row>
        <row r="234">
          <cell r="C234" t="str">
            <v>HOSPITAL REGIONAL FERNANDO BEZERRA - CG Nº 02/2021</v>
          </cell>
          <cell r="E234" t="str">
            <v>5.5 - Reparo e Manutenção de Máquinas e Equipamentos</v>
          </cell>
          <cell r="F234" t="str">
            <v>17.539.502/0001-98</v>
          </cell>
          <cell r="G234" t="str">
            <v>N A V DA SILVA ELETRO - ME</v>
          </cell>
          <cell r="H234" t="str">
            <v>S</v>
          </cell>
          <cell r="I234" t="str">
            <v>S</v>
          </cell>
          <cell r="J234" t="str">
            <v>739</v>
          </cell>
          <cell r="K234">
            <v>46055</v>
          </cell>
          <cell r="L234" t="str">
            <v>26011021217539502000198000000000073926022169029150</v>
          </cell>
          <cell r="M234" t="str">
            <v>2601102 - Araripina - PE</v>
          </cell>
          <cell r="N234">
            <v>2529.84</v>
          </cell>
        </row>
        <row r="235">
          <cell r="C235" t="str">
            <v>HOSPITAL REGIONAL FERNANDO BEZERRA - CG Nº 02/2021</v>
          </cell>
          <cell r="E235" t="str">
            <v>6 - Equipamento e Material Permanente</v>
          </cell>
          <cell r="F235">
            <v>71256283000185</v>
          </cell>
          <cell r="G235" t="str">
            <v>KONICA MINOLTA HELTHCARE DO BRASIL LTDA</v>
          </cell>
          <cell r="H235" t="str">
            <v>B</v>
          </cell>
          <cell r="I235" t="str">
            <v>S</v>
          </cell>
          <cell r="J235">
            <v>39872</v>
          </cell>
          <cell r="K235">
            <v>46007</v>
          </cell>
          <cell r="L235" t="str">
            <v>3125 1271 2562 8300 0185 5500 1000 0398 7214 4597 1653</v>
          </cell>
          <cell r="M235" t="str">
            <v>31 -  Minas Gerais</v>
          </cell>
          <cell r="N235">
            <v>190000</v>
          </cell>
        </row>
        <row r="236">
          <cell r="C236" t="str">
            <v>HOSPITAL REGIONAL FERNANDO BEZERRA - CG Nº 02/2021</v>
          </cell>
          <cell r="E236" t="str">
            <v>6 - Equipamento e Material Permanente</v>
          </cell>
          <cell r="F236">
            <v>20782880000102</v>
          </cell>
          <cell r="G236" t="str">
            <v>NORDESTE MEDICAL, REPRESENTACAO, IMPORTACAO E EXPORTACAO DE PRODUTOS HOSPITALARES LTDA</v>
          </cell>
          <cell r="H236" t="str">
            <v>B</v>
          </cell>
          <cell r="I236" t="str">
            <v>S</v>
          </cell>
          <cell r="J236">
            <v>5876</v>
          </cell>
          <cell r="K236">
            <v>46027</v>
          </cell>
          <cell r="L236" t="str">
            <v>2626 0120 7828 8000 0102 5500 1000 0058 7611 2005 8760</v>
          </cell>
          <cell r="M236" t="str">
            <v>26 -  Pernambuco</v>
          </cell>
          <cell r="N236">
            <v>70000</v>
          </cell>
        </row>
        <row r="237">
          <cell r="C237" t="str">
            <v>HOSPITAL REGIONAL FERNANDO BEZERRA - CG Nº 02/2021</v>
          </cell>
          <cell r="E237" t="str">
            <v>5.3 - Locação de Máquinas e Equipamentos</v>
          </cell>
          <cell r="F237" t="str">
            <v>10.279.299/0001-19</v>
          </cell>
          <cell r="G237" t="str">
            <v>R GRAPH LOCACAO COMERCIO E SERVICOS LTDA</v>
          </cell>
          <cell r="H237" t="str">
            <v>S</v>
          </cell>
          <cell r="I237" t="str">
            <v>N</v>
          </cell>
          <cell r="J237" t="str">
            <v>10072</v>
          </cell>
          <cell r="K237">
            <v>45988</v>
          </cell>
          <cell r="M237" t="str">
            <v>2611606 - Recife - PE</v>
          </cell>
          <cell r="N237">
            <v>4196.6000000000004</v>
          </cell>
        </row>
        <row r="238">
          <cell r="C238" t="str">
            <v>HOSPITAL REGIONAL FERNANDO BEZERRA - CG Nº 02/2021</v>
          </cell>
          <cell r="E238" t="str">
            <v>5.8 - Locação de Veículos Automotores</v>
          </cell>
          <cell r="F238" t="str">
            <v>23.818.812/0001-44</v>
          </cell>
          <cell r="G238" t="str">
            <v>SIGA SERVICOS E LOCACOES LTDA</v>
          </cell>
          <cell r="H238" t="str">
            <v>S</v>
          </cell>
          <cell r="I238" t="str">
            <v>S</v>
          </cell>
          <cell r="J238" t="str">
            <v>1143</v>
          </cell>
          <cell r="K238">
            <v>45988</v>
          </cell>
          <cell r="L238" t="str">
            <v>251127101749275</v>
          </cell>
          <cell r="M238" t="str">
            <v>2601102 - Araripina - PE</v>
          </cell>
          <cell r="N238">
            <v>4250</v>
          </cell>
        </row>
        <row r="239">
          <cell r="C239" t="str">
            <v>HOSPITAL REGIONAL FERNANDO BEZERRA - CG Nº 02/2021</v>
          </cell>
          <cell r="E239" t="str">
            <v>5.16 - Serviços Médico-Hospitalares, Odotonlogia e Laboratoriais</v>
          </cell>
          <cell r="F239" t="str">
            <v>42.708.373/0001-61</v>
          </cell>
          <cell r="G239" t="str">
            <v>CLINICA PINHEIRO MED LTDA</v>
          </cell>
          <cell r="H239" t="str">
            <v>S</v>
          </cell>
          <cell r="I239" t="str">
            <v>S</v>
          </cell>
          <cell r="J239" t="str">
            <v>330</v>
          </cell>
          <cell r="K239">
            <v>45986</v>
          </cell>
          <cell r="L239" t="str">
            <v>251125114314678</v>
          </cell>
          <cell r="M239" t="str">
            <v>2601102 - Araripina - PE</v>
          </cell>
          <cell r="N239">
            <v>300</v>
          </cell>
        </row>
        <row r="240">
          <cell r="C240" t="str">
            <v>HOSPITAL REGIONAL FERNANDO BEZERRA - CG Nº 02/2021</v>
          </cell>
          <cell r="E240" t="str">
            <v>5.99 - Outros Serviços de Terceiros Pessoa Jurídica</v>
          </cell>
          <cell r="F240" t="str">
            <v>11.218.987/0001-31</v>
          </cell>
          <cell r="G240" t="str">
            <v>JOSE ESDRAS RODRIGUES ALVES &amp; CIA LTDA ME</v>
          </cell>
          <cell r="H240" t="str">
            <v>S</v>
          </cell>
          <cell r="I240" t="str">
            <v>S</v>
          </cell>
          <cell r="J240" t="str">
            <v>20947</v>
          </cell>
          <cell r="K240">
            <v>45986</v>
          </cell>
          <cell r="L240" t="str">
            <v>7JCR-WHNQG</v>
          </cell>
          <cell r="M240" t="str">
            <v>2609907 - Ouricuri - PE</v>
          </cell>
          <cell r="N240">
            <v>3250</v>
          </cell>
        </row>
        <row r="241">
          <cell r="C241" t="str">
            <v>HOSPITAL REGIONAL FERNANDO BEZERRA - CG Nº 02/2021</v>
          </cell>
          <cell r="E241" t="str">
            <v>5.2 - Serviços Técnicos Profissionais</v>
          </cell>
          <cell r="F241" t="str">
            <v>20.316.201/0001-00</v>
          </cell>
          <cell r="G241" t="str">
            <v>J. C. DA SILVA INFORMATICA LTDA</v>
          </cell>
          <cell r="H241" t="str">
            <v>S</v>
          </cell>
          <cell r="I241" t="str">
            <v>S</v>
          </cell>
          <cell r="J241" t="str">
            <v>5</v>
          </cell>
          <cell r="K241">
            <v>46009</v>
          </cell>
          <cell r="L241" t="str">
            <v>26079011220316201000100250000000000525126962490955</v>
          </cell>
          <cell r="M241" t="str">
            <v>2607901 - Jaboatão dos Guararapes - PE</v>
          </cell>
          <cell r="N241">
            <v>1518</v>
          </cell>
        </row>
        <row r="242">
          <cell r="C242" t="str">
            <v>HOSPITAL REGIONAL FERNANDO BEZERRA - CG Nº 02/2021</v>
          </cell>
          <cell r="E242" t="str">
            <v>5.2 - Serviços Técnicos Profissionais</v>
          </cell>
          <cell r="F242" t="str">
            <v>21.512.725/0001-39</v>
          </cell>
          <cell r="G242" t="str">
            <v>MDI CONSULTORIA EMPRESARIAL LTDA</v>
          </cell>
          <cell r="H242" t="str">
            <v>S</v>
          </cell>
          <cell r="I242" t="str">
            <v>S</v>
          </cell>
          <cell r="J242" t="str">
            <v>110</v>
          </cell>
          <cell r="K242">
            <v>45985</v>
          </cell>
          <cell r="L242" t="str">
            <v>G443-CWFR</v>
          </cell>
          <cell r="M242" t="str">
            <v>2611606 - Recife - PE</v>
          </cell>
          <cell r="N242">
            <v>5000</v>
          </cell>
        </row>
        <row r="243">
          <cell r="C243" t="str">
            <v>HOSPITAL REGIONAL FERNANDO BEZERRA - CG Nº 02/2021</v>
          </cell>
          <cell r="E243" t="str">
            <v>5.99 - Outros Serviços de Terceiros Pessoa Jurídica</v>
          </cell>
          <cell r="F243" t="str">
            <v>10.998.292/0001-57</v>
          </cell>
          <cell r="G243" t="str">
            <v>CENTRO I E E PERNAMBUCO</v>
          </cell>
          <cell r="H243" t="str">
            <v>S</v>
          </cell>
          <cell r="I243" t="str">
            <v>N</v>
          </cell>
          <cell r="J243" t="str">
            <v>114205</v>
          </cell>
          <cell r="K243">
            <v>46041</v>
          </cell>
          <cell r="M243" t="str">
            <v>2611606 - Recife - PE</v>
          </cell>
          <cell r="N243">
            <v>648</v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>1.99 - Outras Despesas com Pessoal</v>
      </c>
      <c r="D2" s="3" t="str">
        <f>'[1]TCE - ANEXO IV - Preencher'!F11</f>
        <v>29.759.316/0001-43</v>
      </c>
      <c r="E2" s="5" t="str">
        <f>'[1]TCE - ANEXO IV - Preencher'!G11</f>
        <v>SERVNET INSTITUICAO DE PAGAMENTO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2500</v>
      </c>
      <c r="I2" s="6">
        <f>IF('[1]TCE - ANEXO IV - Preencher'!K11="","",'[1]TCE - ANEXO IV - Preencher'!K11)</f>
        <v>46041</v>
      </c>
      <c r="J2" s="5" t="str">
        <f>'[1]TCE - ANEXO IV - Preencher'!L11</f>
        <v>31702062229759316000143000000000250026012396175920</v>
      </c>
      <c r="K2" s="5" t="str">
        <f>IF(F2="B",LEFT('[1]TCE - ANEXO IV - Preencher'!M11,2),IF(F2="S",LEFT('[1]TCE - ANEXO IV - Preencher'!M11,7),IF('[1]TCE - ANEXO IV - Preencher'!H11="","")))</f>
        <v>3170206</v>
      </c>
      <c r="L2" s="7">
        <f>'[1]TCE - ANEXO IV - Preencher'!N11</f>
        <v>2000</v>
      </c>
    </row>
    <row r="3" spans="1:12" s="8" customFormat="1" ht="19.5" customHeight="1" x14ac:dyDescent="0.2">
      <c r="A3" s="3">
        <f>IFERROR(VLOOKUP(B3,'[1]DADOS (OCULTAR)'!$Q$3:$S$136,3,0),"")</f>
        <v>10739225001866</v>
      </c>
      <c r="B3" s="4" t="str">
        <f>'[1]TCE - ANEXO IV - Preencher'!C12</f>
        <v>HOSPITAL REGIONAL FERNANDO BEZERRA - CG Nº 02/2021</v>
      </c>
      <c r="C3" s="4" t="str">
        <f>'[1]TCE - ANEXO IV - Preencher'!E12</f>
        <v>1.99 - Outras Despesas com Pessoal</v>
      </c>
      <c r="D3" s="3" t="str">
        <f>'[1]TCE - ANEXO IV - Preencher'!F12</f>
        <v>21.986.074/0001-19</v>
      </c>
      <c r="E3" s="5" t="str">
        <f>'[1]TCE - ANEXO IV - Preencher'!G12</f>
        <v xml:space="preserve"> Prudential do Brasil Seguros S.A.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263843952</v>
      </c>
      <c r="I3" s="6">
        <f>IF('[1]TCE - ANEXO IV - Preencher'!K12="","",'[1]TCE - ANEXO IV - Preencher'!K12)</f>
        <v>46066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3304557</v>
      </c>
      <c r="L3" s="7">
        <f>'[1]TCE - ANEXO IV - Preencher'!N12</f>
        <v>642.77</v>
      </c>
    </row>
    <row r="4" spans="1:12" s="8" customFormat="1" ht="19.5" customHeight="1" x14ac:dyDescent="0.2">
      <c r="A4" s="3">
        <f>IFERROR(VLOOKUP(B4,'[1]DADOS (OCULTAR)'!$Q$3:$S$136,3,0),"")</f>
        <v>10739225001866</v>
      </c>
      <c r="B4" s="4" t="str">
        <f>'[1]TCE - ANEXO IV - Preencher'!C13</f>
        <v>HOSPITAL REGIONAL FERNANDO BEZERRA - CG Nº 02/2021</v>
      </c>
      <c r="C4" s="4" t="str">
        <f>'[1]TCE - ANEXO IV - Preencher'!E13</f>
        <v>1.99 - Outras Despesas com Pessoal</v>
      </c>
      <c r="D4" s="3" t="str">
        <f>'[1]TCE - ANEXO IV - Preencher'!F13</f>
        <v>21.986.074/0001-19</v>
      </c>
      <c r="E4" s="5" t="str">
        <f>'[1]TCE - ANEXO IV - Preencher'!G13</f>
        <v xml:space="preserve"> Prudential do Brasil Seguros S.A.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263843853</v>
      </c>
      <c r="I4" s="6">
        <f>IF('[1]TCE - ANEXO IV - Preencher'!K13="","",'[1]TCE - ANEXO IV - Preencher'!K13)</f>
        <v>46066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3304557</v>
      </c>
      <c r="L4" s="7">
        <f>'[1]TCE - ANEXO IV - Preencher'!N13</f>
        <v>960.48</v>
      </c>
    </row>
    <row r="5" spans="1:12" s="8" customFormat="1" ht="19.5" customHeight="1" x14ac:dyDescent="0.2">
      <c r="A5" s="3">
        <f>IFERROR(VLOOKUP(B5,'[1]DADOS (OCULTAR)'!$Q$3:$S$136,3,0),"")</f>
        <v>10739225001866</v>
      </c>
      <c r="B5" s="4" t="str">
        <f>'[1]TCE - ANEXO IV - Preencher'!C14</f>
        <v>HOSPITAL REGIONAL FERNANDO BEZERRA - CG Nº 02/2021</v>
      </c>
      <c r="C5" s="4" t="str">
        <f>'[1]TCE - ANEXO IV - Preencher'!E14</f>
        <v>3.12 - Material Hospitalar</v>
      </c>
      <c r="D5" s="3" t="str">
        <f>'[1]TCE - ANEXO IV - Preencher'!F14</f>
        <v>10.779.833/0001-56</v>
      </c>
      <c r="E5" s="5" t="str">
        <f>'[1]TCE - ANEXO IV - Preencher'!G14</f>
        <v>MEDICAL MERCANTIL DE APARELHAGEM MEDICA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663519</v>
      </c>
      <c r="I5" s="6">
        <f>IF('[1]TCE - ANEXO IV - Preencher'!K14="","",'[1]TCE - ANEXO IV - Preencher'!K14)</f>
        <v>46045</v>
      </c>
      <c r="J5" s="5" t="str">
        <f>'[1]TCE - ANEXO IV - Preencher'!L14</f>
        <v>2626 0110 7798 3300 0156 5500 1000 6635 1916 6554 5003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1812.79</v>
      </c>
    </row>
    <row r="6" spans="1:12" s="8" customFormat="1" ht="19.5" customHeight="1" x14ac:dyDescent="0.2">
      <c r="A6" s="3">
        <f>IFERROR(VLOOKUP(B6,'[1]DADOS (OCULTAR)'!$Q$3:$S$136,3,0),"")</f>
        <v>10739225001866</v>
      </c>
      <c r="B6" s="4" t="str">
        <f>'[1]TCE - ANEXO IV - Preencher'!C15</f>
        <v>HOSPITAL REGIONAL FERNANDO BEZERRA - CG Nº 02/2021</v>
      </c>
      <c r="C6" s="4" t="str">
        <f>'[1]TCE - ANEXO IV - Preencher'!E15</f>
        <v>3.12 - Material Hospitalar</v>
      </c>
      <c r="D6" s="3" t="str">
        <f>'[1]TCE - ANEXO IV - Preencher'!F15</f>
        <v>58.426.628/0009-90</v>
      </c>
      <c r="E6" s="5" t="str">
        <f>'[1]TCE - ANEXO IV - Preencher'!G15</f>
        <v>SAMTRONIC INDUSTRIA E COMERCIO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5411</v>
      </c>
      <c r="I6" s="6">
        <f>IF('[1]TCE - ANEXO IV - Preencher'!K15="","",'[1]TCE - ANEXO IV - Preencher'!K15)</f>
        <v>46038</v>
      </c>
      <c r="J6" s="5" t="str">
        <f>'[1]TCE - ANEXO IV - Preencher'!L15</f>
        <v>2626 0158 4266 2800 0990 5500 1000 0054 1111 6541 2765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26752.5</v>
      </c>
    </row>
    <row r="7" spans="1:12" s="8" customFormat="1" ht="19.5" customHeight="1" x14ac:dyDescent="0.2">
      <c r="A7" s="3">
        <f>IFERROR(VLOOKUP(B7,'[1]DADOS (OCULTAR)'!$Q$3:$S$136,3,0),"")</f>
        <v>10739225001866</v>
      </c>
      <c r="B7" s="4" t="str">
        <f>'[1]TCE - ANEXO IV - Preencher'!C16</f>
        <v>HOSPITAL REGIONAL FERNANDO BEZERRA - CG Nº 02/2021</v>
      </c>
      <c r="C7" s="4" t="str">
        <f>'[1]TCE - ANEXO IV - Preencher'!E16</f>
        <v>3.12 - Material Hospitalar</v>
      </c>
      <c r="D7" s="3">
        <f>'[1]TCE - ANEXO IV - Preencher'!F16</f>
        <v>15227236000132</v>
      </c>
      <c r="E7" s="5" t="str">
        <f>'[1]TCE - ANEXO IV - Preencher'!G16</f>
        <v>ATOS MEDICA COMERCIO DE PRODUTOS MEDICOS HOSPITALARES LTDA</v>
      </c>
      <c r="F7" s="5" t="str">
        <f>'[1]TCE - ANEXO IV - Preencher'!H16</f>
        <v>B</v>
      </c>
      <c r="G7" s="5" t="str">
        <f>'[1]TCE - ANEXO IV - Preencher'!I16</f>
        <v>S</v>
      </c>
      <c r="H7" s="5">
        <f>'[1]TCE - ANEXO IV - Preencher'!J16</f>
        <v>23750</v>
      </c>
      <c r="I7" s="6">
        <f>IF('[1]TCE - ANEXO IV - Preencher'!K16="","",'[1]TCE - ANEXO IV - Preencher'!K16)</f>
        <v>46028</v>
      </c>
      <c r="J7" s="5" t="str">
        <f>'[1]TCE - ANEXO IV - Preencher'!L16</f>
        <v>2626 0115 2272 3600 0132 5500 1000 0237 5011 7807 2699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1480</v>
      </c>
    </row>
    <row r="8" spans="1:12" s="8" customFormat="1" ht="19.5" customHeight="1" x14ac:dyDescent="0.2">
      <c r="A8" s="3">
        <f>IFERROR(VLOOKUP(B8,'[1]DADOS (OCULTAR)'!$Q$3:$S$136,3,0),"")</f>
        <v>10739225001866</v>
      </c>
      <c r="B8" s="4" t="str">
        <f>'[1]TCE - ANEXO IV - Preencher'!C17</f>
        <v>HOSPITAL REGIONAL FERNANDO BEZERRA - CG Nº 02/2021</v>
      </c>
      <c r="C8" s="4" t="str">
        <f>'[1]TCE - ANEXO IV - Preencher'!E17</f>
        <v>3.12 - Material Hospitalar</v>
      </c>
      <c r="D8" s="3">
        <f>'[1]TCE - ANEXO IV - Preencher'!F17</f>
        <v>48495866000147</v>
      </c>
      <c r="E8" s="5" t="str">
        <f>'[1]TCE - ANEXO IV - Preencher'!G17</f>
        <v>BEMED COMERCIO ATACADISTA DE PRODUTOS DE HIGIENE PESSOAL LTDA</v>
      </c>
      <c r="F8" s="5" t="str">
        <f>'[1]TCE - ANEXO IV - Preencher'!H17</f>
        <v>B</v>
      </c>
      <c r="G8" s="5" t="str">
        <f>'[1]TCE - ANEXO IV - Preencher'!I17</f>
        <v>S</v>
      </c>
      <c r="H8" s="5">
        <f>'[1]TCE - ANEXO IV - Preencher'!J17</f>
        <v>5572</v>
      </c>
      <c r="I8" s="6">
        <f>IF('[1]TCE - ANEXO IV - Preencher'!K17="","",'[1]TCE - ANEXO IV - Preencher'!K17)</f>
        <v>46017</v>
      </c>
      <c r="J8" s="5" t="str">
        <f>'[1]TCE - ANEXO IV - Preencher'!L17</f>
        <v>2625 1248 4958 6600 0147 5500 1000 0055 7210 7723 9110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1417.4</v>
      </c>
    </row>
    <row r="9" spans="1:12" s="8" customFormat="1" ht="19.5" customHeight="1" x14ac:dyDescent="0.2">
      <c r="A9" s="3">
        <f>IFERROR(VLOOKUP(B9,'[1]DADOS (OCULTAR)'!$Q$3:$S$136,3,0),"")</f>
        <v>10739225001866</v>
      </c>
      <c r="B9" s="4" t="str">
        <f>'[1]TCE - ANEXO IV - Preencher'!C18</f>
        <v>HOSPITAL REGIONAL FERNANDO BEZERRA - CG Nº 02/2021</v>
      </c>
      <c r="C9" s="4" t="str">
        <f>'[1]TCE - ANEXO IV - Preencher'!E18</f>
        <v>3.12 - Material Hospitalar</v>
      </c>
      <c r="D9" s="3">
        <f>'[1]TCE - ANEXO IV - Preencher'!F18</f>
        <v>61418042000131</v>
      </c>
      <c r="E9" s="5" t="str">
        <f>'[1]TCE - ANEXO IV - Preencher'!G18</f>
        <v>CIRURGICA FERNANDES - COMERCIO DE MATERIAIS CIRURGICOS E HOSPITALARES - SOCIEDADE LIMITADA</v>
      </c>
      <c r="F9" s="5" t="str">
        <f>'[1]TCE - ANEXO IV - Preencher'!H18</f>
        <v>B</v>
      </c>
      <c r="G9" s="5" t="str">
        <f>'[1]TCE - ANEXO IV - Preencher'!I18</f>
        <v>S</v>
      </c>
      <c r="H9" s="5">
        <f>'[1]TCE - ANEXO IV - Preencher'!J18</f>
        <v>1941725</v>
      </c>
      <c r="I9" s="6">
        <f>IF('[1]TCE - ANEXO IV - Preencher'!K18="","",'[1]TCE - ANEXO IV - Preencher'!K18)</f>
        <v>46013</v>
      </c>
      <c r="J9" s="5" t="str">
        <f>'[1]TCE - ANEXO IV - Preencher'!L18</f>
        <v>3525 1261 4180 4200 0131 5500 4001 9417 2514 9510 5190</v>
      </c>
      <c r="K9" s="5" t="str">
        <f>IF(F9="B",LEFT('[1]TCE - ANEXO IV - Preencher'!M18,2),IF(F9="S",LEFT('[1]TCE - ANEXO IV - Preencher'!M18,7),IF('[1]TCE - ANEXO IV - Preencher'!H18="","")))</f>
        <v>35</v>
      </c>
      <c r="L9" s="7">
        <f>'[1]TCE - ANEXO IV - Preencher'!N18</f>
        <v>3969.66</v>
      </c>
    </row>
    <row r="10" spans="1:12" s="8" customFormat="1" ht="19.5" customHeight="1" x14ac:dyDescent="0.2">
      <c r="A10" s="3">
        <f>IFERROR(VLOOKUP(B10,'[1]DADOS (OCULTAR)'!$Q$3:$S$136,3,0),"")</f>
        <v>10739225001866</v>
      </c>
      <c r="B10" s="4" t="str">
        <f>'[1]TCE - ANEXO IV - Preencher'!C19</f>
        <v>HOSPITAL REGIONAL FERNANDO BEZERRA - CG Nº 02/2021</v>
      </c>
      <c r="C10" s="4" t="str">
        <f>'[1]TCE - ANEXO IV - Preencher'!E19</f>
        <v>3.12 - Material Hospitalar</v>
      </c>
      <c r="D10" s="3">
        <f>'[1]TCE - ANEXO IV - Preencher'!F19</f>
        <v>12882932000194</v>
      </c>
      <c r="E10" s="5" t="str">
        <f>'[1]TCE - ANEXO IV - Preencher'!G19</f>
        <v>EXOMED COMERCIO ATACADISTA DE MEDICAMENTOS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196168</v>
      </c>
      <c r="I10" s="6">
        <f>IF('[1]TCE - ANEXO IV - Preencher'!K19="","",'[1]TCE - ANEXO IV - Preencher'!K19)</f>
        <v>46027</v>
      </c>
      <c r="J10" s="5" t="str">
        <f>'[1]TCE - ANEXO IV - Preencher'!L19</f>
        <v>2626 0112 8829 3200 0194 5500 1000 1961 6818 5769 2720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24651.4</v>
      </c>
    </row>
    <row r="11" spans="1:12" s="8" customFormat="1" ht="19.5" customHeight="1" x14ac:dyDescent="0.2">
      <c r="A11" s="3">
        <f>IFERROR(VLOOKUP(B11,'[1]DADOS (OCULTAR)'!$Q$3:$S$136,3,0),"")</f>
        <v>10739225001866</v>
      </c>
      <c r="B11" s="4" t="str">
        <f>'[1]TCE - ANEXO IV - Preencher'!C20</f>
        <v>HOSPITAL REGIONAL FERNANDO BEZERRA - CG Nº 02/2021</v>
      </c>
      <c r="C11" s="4" t="str">
        <f>'[1]TCE - ANEXO IV - Preencher'!E20</f>
        <v>3.12 - Material Hospitalar</v>
      </c>
      <c r="D11" s="3">
        <f>'[1]TCE - ANEXO IV - Preencher'!F20</f>
        <v>12882932000194</v>
      </c>
      <c r="E11" s="5" t="str">
        <f>'[1]TCE - ANEXO IV - Preencher'!G20</f>
        <v>EXOMED COMERCIO ATACADISTA DE MEDICAMENTOS LTDA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196397</v>
      </c>
      <c r="I11" s="6">
        <f>IF('[1]TCE - ANEXO IV - Preencher'!K20="","",'[1]TCE - ANEXO IV - Preencher'!K20)</f>
        <v>46037</v>
      </c>
      <c r="J11" s="5" t="str">
        <f>'[1]TCE - ANEXO IV - Preencher'!L20</f>
        <v>2626 0112 8829 3200 0194 5500 1000 1963 9710 2225 1709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10015.1</v>
      </c>
    </row>
    <row r="12" spans="1:12" s="8" customFormat="1" ht="19.5" customHeight="1" x14ac:dyDescent="0.2">
      <c r="A12" s="3">
        <f>IFERROR(VLOOKUP(B12,'[1]DADOS (OCULTAR)'!$Q$3:$S$136,3,0),"")</f>
        <v>10739225001866</v>
      </c>
      <c r="B12" s="4" t="str">
        <f>'[1]TCE - ANEXO IV - Preencher'!C21</f>
        <v>HOSPITAL REGIONAL FERNANDO BEZERRA - CG Nº 02/2021</v>
      </c>
      <c r="C12" s="4" t="str">
        <f>'[1]TCE - ANEXO IV - Preencher'!E21</f>
        <v>3.12 - Material Hospitalar</v>
      </c>
      <c r="D12" s="3">
        <f>'[1]TCE - ANEXO IV - Preencher'!F21</f>
        <v>37844417000140</v>
      </c>
      <c r="E12" s="5" t="str">
        <f>'[1]TCE - ANEXO IV - Preencher'!G21</f>
        <v>LOG DISTRIBUIDORA DE PROD HOSPITALAR E HIGIENE PESSOAL LTDA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7903</v>
      </c>
      <c r="I12" s="6">
        <f>IF('[1]TCE - ANEXO IV - Preencher'!K21="","",'[1]TCE - ANEXO IV - Preencher'!K21)</f>
        <v>46037</v>
      </c>
      <c r="J12" s="5" t="str">
        <f>'[1]TCE - ANEXO IV - Preencher'!L21</f>
        <v>2626 0137 8444 1700 0140 5500 1000 0079 0311 7716 9580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14571.8</v>
      </c>
    </row>
    <row r="13" spans="1:12" s="8" customFormat="1" ht="19.5" customHeight="1" x14ac:dyDescent="0.2">
      <c r="A13" s="3">
        <f>IFERROR(VLOOKUP(B13,'[1]DADOS (OCULTAR)'!$Q$3:$S$136,3,0),"")</f>
        <v>10739225001866</v>
      </c>
      <c r="B13" s="4" t="str">
        <f>'[1]TCE - ANEXO IV - Preencher'!C22</f>
        <v>HOSPITAL REGIONAL FERNANDO BEZERRA - CG Nº 02/2021</v>
      </c>
      <c r="C13" s="4" t="str">
        <f>'[1]TCE - ANEXO IV - Preencher'!E22</f>
        <v>3.12 - Material Hospitalar</v>
      </c>
      <c r="D13" s="3">
        <f>'[1]TCE - ANEXO IV - Preencher'!F22</f>
        <v>48832623000157</v>
      </c>
      <c r="E13" s="5" t="str">
        <f>'[1]TCE - ANEXO IV - Preencher'!G22</f>
        <v>MEDCORP SOCIEDADE UNIPESSOAL LTDA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793</v>
      </c>
      <c r="I13" s="6">
        <f>IF('[1]TCE - ANEXO IV - Preencher'!K22="","",'[1]TCE - ANEXO IV - Preencher'!K22)</f>
        <v>46031</v>
      </c>
      <c r="J13" s="5" t="str">
        <f>'[1]TCE - ANEXO IV - Preencher'!L22</f>
        <v>2626 0148 8326 2300 0157 5500 1000 0007 9318 9547 0020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4545</v>
      </c>
    </row>
    <row r="14" spans="1:12" s="8" customFormat="1" ht="19.5" customHeight="1" x14ac:dyDescent="0.2">
      <c r="A14" s="3">
        <f>IFERROR(VLOOKUP(B14,'[1]DADOS (OCULTAR)'!$Q$3:$S$136,3,0),"")</f>
        <v>10739225001866</v>
      </c>
      <c r="B14" s="4" t="str">
        <f>'[1]TCE - ANEXO IV - Preencher'!C23</f>
        <v>HOSPITAL REGIONAL FERNANDO BEZERRA - CG Nº 02/2021</v>
      </c>
      <c r="C14" s="4" t="str">
        <f>'[1]TCE - ANEXO IV - Preencher'!E23</f>
        <v>3.12 - Material Hospitalar</v>
      </c>
      <c r="D14" s="3" t="str">
        <f>'[1]TCE - ANEXO IV - Preencher'!F23</f>
        <v>05.578.020/0001-68</v>
      </c>
      <c r="E14" s="5" t="str">
        <f>'[1]TCE - ANEXO IV - Preencher'!G23</f>
        <v>OMNIELMASTER HEMOMED REPRESENTACAO COMERCIO E SERVICOS EM SAUDE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27468</v>
      </c>
      <c r="I14" s="6">
        <f>IF('[1]TCE - ANEXO IV - Preencher'!K23="","",'[1]TCE - ANEXO IV - Preencher'!K23)</f>
        <v>46022</v>
      </c>
      <c r="J14" s="5" t="str">
        <f>'[1]TCE - ANEXO IV - Preencher'!L23</f>
        <v>2325 1205 5780 2000 0168 5500 1000 0274 6816 4462 6483</v>
      </c>
      <c r="K14" s="5" t="str">
        <f>IF(F14="B",LEFT('[1]TCE - ANEXO IV - Preencher'!M23,2),IF(F14="S",LEFT('[1]TCE - ANEXO IV - Preencher'!M23,7),IF('[1]TCE - ANEXO IV - Preencher'!H23="","")))</f>
        <v>23</v>
      </c>
      <c r="L14" s="7">
        <f>'[1]TCE - ANEXO IV - Preencher'!N23</f>
        <v>94</v>
      </c>
    </row>
    <row r="15" spans="1:12" s="8" customFormat="1" ht="19.5" customHeight="1" x14ac:dyDescent="0.2">
      <c r="A15" s="3">
        <f>IFERROR(VLOOKUP(B15,'[1]DADOS (OCULTAR)'!$Q$3:$S$136,3,0),"")</f>
        <v>10739225001866</v>
      </c>
      <c r="B15" s="4" t="str">
        <f>'[1]TCE - ANEXO IV - Preencher'!C24</f>
        <v>HOSPITAL REGIONAL FERNANDO BEZERRA - CG Nº 02/2021</v>
      </c>
      <c r="C15" s="4" t="str">
        <f>'[1]TCE - ANEXO IV - Preencher'!E24</f>
        <v>3.12 - Material Hospitalar</v>
      </c>
      <c r="D15" s="3" t="str">
        <f>'[1]TCE - ANEXO IV - Preencher'!F24</f>
        <v>01.722.296/0001-17</v>
      </c>
      <c r="E15" s="5" t="str">
        <f>'[1]TCE - ANEXO IV - Preencher'!G24</f>
        <v>PANORAMA COMERCIO DE PRODUTOS MEDICOS E FARMACEUTICO LTDA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263439</v>
      </c>
      <c r="I15" s="6">
        <f>IF('[1]TCE - ANEXO IV - Preencher'!K24="","",'[1]TCE - ANEXO IV - Preencher'!K24)</f>
        <v>46036</v>
      </c>
      <c r="J15" s="5" t="str">
        <f>'[1]TCE - ANEXO IV - Preencher'!L24</f>
        <v>2326 0101 7222 9600 0117 5500 1000 2634 3910 0263 6245</v>
      </c>
      <c r="K15" s="5" t="str">
        <f>IF(F15="B",LEFT('[1]TCE - ANEXO IV - Preencher'!M24,2),IF(F15="S",LEFT('[1]TCE - ANEXO IV - Preencher'!M24,7),IF('[1]TCE - ANEXO IV - Preencher'!H24="","")))</f>
        <v>23</v>
      </c>
      <c r="L15" s="7">
        <f>'[1]TCE - ANEXO IV - Preencher'!N24</f>
        <v>2344.5</v>
      </c>
    </row>
    <row r="16" spans="1:12" s="8" customFormat="1" ht="19.5" customHeight="1" x14ac:dyDescent="0.2">
      <c r="A16" s="3">
        <f>IFERROR(VLOOKUP(B16,'[1]DADOS (OCULTAR)'!$Q$3:$S$136,3,0),"")</f>
        <v>10739225001866</v>
      </c>
      <c r="B16" s="4" t="str">
        <f>'[1]TCE - ANEXO IV - Preencher'!C25</f>
        <v>HOSPITAL REGIONAL FERNANDO BEZERRA - CG Nº 02/2021</v>
      </c>
      <c r="C16" s="4" t="str">
        <f>'[1]TCE - ANEXO IV - Preencher'!E25</f>
        <v>3.12 - Material Hospitalar</v>
      </c>
      <c r="D16" s="3">
        <f>'[1]TCE - ANEXO IV - Preencher'!F25</f>
        <v>12340717000161</v>
      </c>
      <c r="E16" s="5" t="str">
        <f>'[1]TCE - ANEXO IV - Preencher'!G25</f>
        <v>POINT SUTURE DO BRASIL INDUSTRIA DE FIOS CIRURGICOS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110307</v>
      </c>
      <c r="I16" s="6">
        <f>IF('[1]TCE - ANEXO IV - Preencher'!K25="","",'[1]TCE - ANEXO IV - Preencher'!K25)</f>
        <v>46015</v>
      </c>
      <c r="J16" s="5" t="str">
        <f>'[1]TCE - ANEXO IV - Preencher'!L25</f>
        <v>2325 1212 3407 1700 0161 5500 1000 1103 0719 7035 6539</v>
      </c>
      <c r="K16" s="5" t="str">
        <f>IF(F16="B",LEFT('[1]TCE - ANEXO IV - Preencher'!M25,2),IF(F16="S",LEFT('[1]TCE - ANEXO IV - Preencher'!M25,7),IF('[1]TCE - ANEXO IV - Preencher'!H25="","")))</f>
        <v>23</v>
      </c>
      <c r="L16" s="7">
        <f>'[1]TCE - ANEXO IV - Preencher'!N25</f>
        <v>1173.28</v>
      </c>
    </row>
    <row r="17" spans="1:12" s="8" customFormat="1" ht="19.5" customHeight="1" x14ac:dyDescent="0.2">
      <c r="A17" s="3">
        <f>IFERROR(VLOOKUP(B17,'[1]DADOS (OCULTAR)'!$Q$3:$S$136,3,0),"")</f>
        <v>10739225001866</v>
      </c>
      <c r="B17" s="4" t="str">
        <f>'[1]TCE - ANEXO IV - Preencher'!C26</f>
        <v>HOSPITAL REGIONAL FERNANDO BEZERRA - CG Nº 02/2021</v>
      </c>
      <c r="C17" s="4" t="str">
        <f>'[1]TCE - ANEXO IV - Preencher'!E26</f>
        <v>3.12 - Material Hospitalar</v>
      </c>
      <c r="D17" s="3">
        <f>'[1]TCE - ANEXO IV - Preencher'!F26</f>
        <v>21216468000198</v>
      </c>
      <c r="E17" s="5" t="str">
        <f>'[1]TCE - ANEXO IV - Preencher'!G26</f>
        <v>SANMED DISTRIBUIDORA DE PRODUTOS MEDICO HOSPITALARES LTDA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10701</v>
      </c>
      <c r="I17" s="6">
        <f>IF('[1]TCE - ANEXO IV - Preencher'!K26="","",'[1]TCE - ANEXO IV - Preencher'!K26)</f>
        <v>46013</v>
      </c>
      <c r="J17" s="5" t="str">
        <f>'[1]TCE - ANEXO IV - Preencher'!L26</f>
        <v>2625 1221 2164 6800 0198 5500 1000 0107 0113 5520 2513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5212.8</v>
      </c>
    </row>
    <row r="18" spans="1:12" s="8" customFormat="1" ht="19.5" customHeight="1" x14ac:dyDescent="0.2">
      <c r="A18" s="3">
        <f>IFERROR(VLOOKUP(B18,'[1]DADOS (OCULTAR)'!$Q$3:$S$136,3,0),"")</f>
        <v>10739225001866</v>
      </c>
      <c r="B18" s="4" t="str">
        <f>'[1]TCE - ANEXO IV - Preencher'!C27</f>
        <v>HOSPITAL REGIONAL FERNANDO BEZERRA - CG Nº 02/2021</v>
      </c>
      <c r="C18" s="4" t="str">
        <f>'[1]TCE - ANEXO IV - Preencher'!E27</f>
        <v>3.4 - Material Farmacológico</v>
      </c>
      <c r="D18" s="3" t="str">
        <f>'[1]TCE - ANEXO IV - Preencher'!F27</f>
        <v>12.882.932/0001-94</v>
      </c>
      <c r="E18" s="5" t="str">
        <f>'[1]TCE - ANEXO IV - Preencher'!G27</f>
        <v>EXOMED COMERCIO ATACADISTA DE MEDICAMENTOS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196556</v>
      </c>
      <c r="I18" s="6">
        <f>IF('[1]TCE - ANEXO IV - Preencher'!K27="","",'[1]TCE - ANEXO IV - Preencher'!K27)</f>
        <v>46043</v>
      </c>
      <c r="J18" s="5" t="str">
        <f>'[1]TCE - ANEXO IV - Preencher'!L27</f>
        <v>2626 0112 8829 3200 0194 5500 1000 1965 5610 9565 9331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34176.19</v>
      </c>
    </row>
    <row r="19" spans="1:12" s="8" customFormat="1" ht="19.5" customHeight="1" x14ac:dyDescent="0.2">
      <c r="A19" s="3">
        <f>IFERROR(VLOOKUP(B19,'[1]DADOS (OCULTAR)'!$Q$3:$S$136,3,0),"")</f>
        <v>10739225001866</v>
      </c>
      <c r="B19" s="4" t="str">
        <f>'[1]TCE - ANEXO IV - Preencher'!C28</f>
        <v>HOSPITAL REGIONAL FERNANDO BEZERRA - CG Nº 02/2021</v>
      </c>
      <c r="C19" s="4" t="str">
        <f>'[1]TCE - ANEXO IV - Preencher'!E28</f>
        <v>3.4 - Material Farmacológico</v>
      </c>
      <c r="D19" s="3" t="str">
        <f>'[1]TCE - ANEXO IV - Preencher'!F28</f>
        <v>12.882.932/0001-94</v>
      </c>
      <c r="E19" s="5" t="str">
        <f>'[1]TCE - ANEXO IV - Preencher'!G28</f>
        <v>EXOMED COMERCIO ATACADISTA DE MEDICAMENTOS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196671</v>
      </c>
      <c r="I19" s="6">
        <f>IF('[1]TCE - ANEXO IV - Preencher'!K28="","",'[1]TCE - ANEXO IV - Preencher'!K28)</f>
        <v>46049</v>
      </c>
      <c r="J19" s="5" t="str">
        <f>'[1]TCE - ANEXO IV - Preencher'!L28</f>
        <v>2626 0112 8829 3200 0194 5500 1000 1966 7113 9365 9625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18295.2</v>
      </c>
    </row>
    <row r="20" spans="1:12" s="8" customFormat="1" ht="19.5" customHeight="1" x14ac:dyDescent="0.2">
      <c r="A20" s="3">
        <f>IFERROR(VLOOKUP(B20,'[1]DADOS (OCULTAR)'!$Q$3:$S$136,3,0),"")</f>
        <v>10739225001866</v>
      </c>
      <c r="B20" s="4" t="str">
        <f>'[1]TCE - ANEXO IV - Preencher'!C29</f>
        <v>HOSPITAL REGIONAL FERNANDO BEZERRA - CG Nº 02/2021</v>
      </c>
      <c r="C20" s="4" t="str">
        <f>'[1]TCE - ANEXO IV - Preencher'!E29</f>
        <v>3.4 - Material Farmacológico</v>
      </c>
      <c r="D20" s="3" t="str">
        <f>'[1]TCE - ANEXO IV - Preencher'!F29</f>
        <v>12.882.932/0001-94</v>
      </c>
      <c r="E20" s="5" t="str">
        <f>'[1]TCE - ANEXO IV - Preencher'!G29</f>
        <v>EXOMED COMERCIO ATACADISTA DE MEDICAMENTOS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196674</v>
      </c>
      <c r="I20" s="6">
        <f>IF('[1]TCE - ANEXO IV - Preencher'!K29="","",'[1]TCE - ANEXO IV - Preencher'!K29)</f>
        <v>46049</v>
      </c>
      <c r="J20" s="5" t="str">
        <f>'[1]TCE - ANEXO IV - Preencher'!L29</f>
        <v>2626 0112 8829 3200 0194 5500 1000 1966 7418 9549 0920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10800</v>
      </c>
    </row>
    <row r="21" spans="1:12" s="8" customFormat="1" ht="19.5" customHeight="1" x14ac:dyDescent="0.2">
      <c r="A21" s="3">
        <f>IFERROR(VLOOKUP(B21,'[1]DADOS (OCULTAR)'!$Q$3:$S$136,3,0),"")</f>
        <v>10739225001866</v>
      </c>
      <c r="B21" s="4" t="str">
        <f>'[1]TCE - ANEXO IV - Preencher'!C30</f>
        <v>HOSPITAL REGIONAL FERNANDO BEZERRA - CG Nº 02/2021</v>
      </c>
      <c r="C21" s="4" t="str">
        <f>'[1]TCE - ANEXO IV - Preencher'!E30</f>
        <v>3.4 - Material Farmacológico</v>
      </c>
      <c r="D21" s="3" t="str">
        <f>'[1]TCE - ANEXO IV - Preencher'!F30</f>
        <v>10.779.833/0001-56</v>
      </c>
      <c r="E21" s="5" t="str">
        <f>'[1]TCE - ANEXO IV - Preencher'!G30</f>
        <v>MEDICAL MERCANTIL DE APARELHAGEM MEDICA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663521</v>
      </c>
      <c r="I21" s="6">
        <f>IF('[1]TCE - ANEXO IV - Preencher'!K30="","",'[1]TCE - ANEXO IV - Preencher'!K30)</f>
        <v>46045</v>
      </c>
      <c r="J21" s="5" t="str">
        <f>'[1]TCE - ANEXO IV - Preencher'!L30</f>
        <v>2626 0110 7798 3300 0156 5500 1000 6635 2116 6554 7004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925.15</v>
      </c>
    </row>
    <row r="22" spans="1:12" s="8" customFormat="1" ht="19.5" customHeight="1" x14ac:dyDescent="0.2">
      <c r="A22" s="3">
        <f>IFERROR(VLOOKUP(B22,'[1]DADOS (OCULTAR)'!$Q$3:$S$136,3,0),"")</f>
        <v>10739225001866</v>
      </c>
      <c r="B22" s="4" t="str">
        <f>'[1]TCE - ANEXO IV - Preencher'!C31</f>
        <v>HOSPITAL REGIONAL FERNANDO BEZERRA - CG Nº 02/2021</v>
      </c>
      <c r="C22" s="4" t="str">
        <f>'[1]TCE - ANEXO IV - Preencher'!E31</f>
        <v>3.4 - Material Farmacológico</v>
      </c>
      <c r="D22" s="3" t="str">
        <f>'[1]TCE - ANEXO IV - Preencher'!F31</f>
        <v>10.586.940/0004-00</v>
      </c>
      <c r="E22" s="5" t="str">
        <f>'[1]TCE - ANEXO IV - Preencher'!G31</f>
        <v>ONCOVIT DISTRIBUIDORA DE MEDICAMENTOS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5124</v>
      </c>
      <c r="I22" s="6">
        <f>IF('[1]TCE - ANEXO IV - Preencher'!K31="","",'[1]TCE - ANEXO IV - Preencher'!K31)</f>
        <v>46043</v>
      </c>
      <c r="J22" s="5" t="str">
        <f>'[1]TCE - ANEXO IV - Preencher'!L31</f>
        <v>3526 0110 5869 4000 0400 5500 1000 0051 2419 5354 3792</v>
      </c>
      <c r="K22" s="5" t="str">
        <f>IF(F22="B",LEFT('[1]TCE - ANEXO IV - Preencher'!M31,2),IF(F22="S",LEFT('[1]TCE - ANEXO IV - Preencher'!M31,7),IF('[1]TCE - ANEXO IV - Preencher'!H31="","")))</f>
        <v>35</v>
      </c>
      <c r="L22" s="7">
        <f>'[1]TCE - ANEXO IV - Preencher'!N31</f>
        <v>3864.68</v>
      </c>
    </row>
    <row r="23" spans="1:12" s="8" customFormat="1" ht="19.5" customHeight="1" x14ac:dyDescent="0.2">
      <c r="A23" s="3">
        <f>IFERROR(VLOOKUP(B23,'[1]DADOS (OCULTAR)'!$Q$3:$S$136,3,0),"")</f>
        <v>10739225001866</v>
      </c>
      <c r="B23" s="4" t="str">
        <f>'[1]TCE - ANEXO IV - Preencher'!C32</f>
        <v>HOSPITAL REGIONAL FERNANDO BEZERRA - CG Nº 02/2021</v>
      </c>
      <c r="C23" s="4" t="str">
        <f>'[1]TCE - ANEXO IV - Preencher'!E32</f>
        <v>3.4 - Material Farmacológico</v>
      </c>
      <c r="D23" s="3">
        <f>'[1]TCE - ANEXO IV - Preencher'!F32</f>
        <v>3817043000152</v>
      </c>
      <c r="E23" s="5" t="str">
        <f>'[1]TCE - ANEXO IV - Preencher'!G32</f>
        <v>PHARMAPLUS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89740</v>
      </c>
      <c r="I23" s="6">
        <f>IF('[1]TCE - ANEXO IV - Preencher'!K32="","",'[1]TCE - ANEXO IV - Preencher'!K32)</f>
        <v>46051</v>
      </c>
      <c r="J23" s="5" t="str">
        <f>'[1]TCE - ANEXO IV - Preencher'!L32</f>
        <v>2626 0103 8170 4300 0152 5500 1000 0897 4012 1312 8120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4948.42</v>
      </c>
    </row>
    <row r="24" spans="1:12" s="8" customFormat="1" ht="19.5" customHeight="1" x14ac:dyDescent="0.2">
      <c r="A24" s="3">
        <f>IFERROR(VLOOKUP(B24,'[1]DADOS (OCULTAR)'!$Q$3:$S$136,3,0),"")</f>
        <v>10739225001866</v>
      </c>
      <c r="B24" s="4" t="str">
        <f>'[1]TCE - ANEXO IV - Preencher'!C33</f>
        <v>HOSPITAL REGIONAL FERNANDO BEZERRA - CG Nº 02/2021</v>
      </c>
      <c r="C24" s="4" t="str">
        <f>'[1]TCE - ANEXO IV - Preencher'!E33</f>
        <v>3.4 - Material Farmacológico</v>
      </c>
      <c r="D24" s="3">
        <f>'[1]TCE - ANEXO IV - Preencher'!F33</f>
        <v>3817043000152</v>
      </c>
      <c r="E24" s="5" t="str">
        <f>'[1]TCE - ANEXO IV - Preencher'!G33</f>
        <v>PHARMAPLUS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89747</v>
      </c>
      <c r="I24" s="6">
        <f>IF('[1]TCE - ANEXO IV - Preencher'!K33="","",'[1]TCE - ANEXO IV - Preencher'!K33)</f>
        <v>46051</v>
      </c>
      <c r="J24" s="5" t="str">
        <f>'[1]TCE - ANEXO IV - Preencher'!L33</f>
        <v>2626 0103 8170 4300 0152 5500 1000 0897 4715 4210 9534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28273.23</v>
      </c>
    </row>
    <row r="25" spans="1:12" s="8" customFormat="1" ht="19.5" customHeight="1" x14ac:dyDescent="0.2">
      <c r="A25" s="3">
        <f>IFERROR(VLOOKUP(B25,'[1]DADOS (OCULTAR)'!$Q$3:$S$136,3,0),"")</f>
        <v>10739225001866</v>
      </c>
      <c r="B25" s="4" t="str">
        <f>'[1]TCE - ANEXO IV - Preencher'!C34</f>
        <v>HOSPITAL REGIONAL FERNANDO BEZERRA - CG Nº 02/2021</v>
      </c>
      <c r="C25" s="4" t="str">
        <f>'[1]TCE - ANEXO IV - Preencher'!E34</f>
        <v>3.4 - Material Farmacológico</v>
      </c>
      <c r="D25" s="3" t="str">
        <f>'[1]TCE - ANEXO IV - Preencher'!F34</f>
        <v>01.687.725/0001-62</v>
      </c>
      <c r="E25" s="5" t="str">
        <f>'[1]TCE - ANEXO IV - Preencher'!G34</f>
        <v>CENTRO ESPECIALIZADO EM NUTRICAO ENTERAL E PARENTERAL - CENEP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63507</v>
      </c>
      <c r="I25" s="6">
        <f>IF('[1]TCE - ANEXO IV - Preencher'!K34="","",'[1]TCE - ANEXO IV - Preencher'!K34)</f>
        <v>46014</v>
      </c>
      <c r="J25" s="5" t="str">
        <f>'[1]TCE - ANEXO IV - Preencher'!L34</f>
        <v>2625 1201 6877 2500 0162 5500 1000 0635 0716 5532 0005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7405</v>
      </c>
    </row>
    <row r="26" spans="1:12" s="8" customFormat="1" ht="19.5" customHeight="1" x14ac:dyDescent="0.2">
      <c r="A26" s="3">
        <f>IFERROR(VLOOKUP(B26,'[1]DADOS (OCULTAR)'!$Q$3:$S$136,3,0),"")</f>
        <v>10739225001866</v>
      </c>
      <c r="B26" s="4" t="str">
        <f>'[1]TCE - ANEXO IV - Preencher'!C35</f>
        <v>HOSPITAL REGIONAL FERNANDO BEZERRA - CG Nº 02/2021</v>
      </c>
      <c r="C26" s="4" t="str">
        <f>'[1]TCE - ANEXO IV - Preencher'!E35</f>
        <v>3.4 - Material Farmacológico</v>
      </c>
      <c r="D26" s="3" t="str">
        <f>'[1]TCE - ANEXO IV - Preencher'!F35</f>
        <v>01.687.725/0001-62</v>
      </c>
      <c r="E26" s="5" t="str">
        <f>'[1]TCE - ANEXO IV - Preencher'!G35</f>
        <v>CENTRO ESPECIALIZADO EM NUTRICAO ENTERAL E PARENTERAL - CENEP LTDA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63510</v>
      </c>
      <c r="I26" s="6">
        <f>IF('[1]TCE - ANEXO IV - Preencher'!K35="","",'[1]TCE - ANEXO IV - Preencher'!K35)</f>
        <v>46014</v>
      </c>
      <c r="J26" s="5" t="str">
        <f>'[1]TCE - ANEXO IV - Preencher'!L35</f>
        <v>2625 1201 6877 2500 0162 5500 1000 0635 1016 5535 0007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5574.4</v>
      </c>
    </row>
    <row r="27" spans="1:12" s="8" customFormat="1" ht="19.5" customHeight="1" x14ac:dyDescent="0.2">
      <c r="A27" s="3">
        <f>IFERROR(VLOOKUP(B27,'[1]DADOS (OCULTAR)'!$Q$3:$S$136,3,0),"")</f>
        <v>10739225001866</v>
      </c>
      <c r="B27" s="4" t="str">
        <f>'[1]TCE - ANEXO IV - Preencher'!C36</f>
        <v>HOSPITAL REGIONAL FERNANDO BEZERRA - CG Nº 02/2021</v>
      </c>
      <c r="C27" s="4" t="str">
        <f>'[1]TCE - ANEXO IV - Preencher'!E36</f>
        <v>3.4 - Material Farmacológico</v>
      </c>
      <c r="D27" s="3">
        <f>'[1]TCE - ANEXO IV - Preencher'!F36</f>
        <v>12882932000194</v>
      </c>
      <c r="E27" s="5" t="str">
        <f>'[1]TCE - ANEXO IV - Preencher'!G36</f>
        <v>EXOMED COMERCIO ATACADISTA DE MEDICAMENTOS LTDA</v>
      </c>
      <c r="F27" s="5" t="str">
        <f>'[1]TCE - ANEXO IV - Preencher'!H36</f>
        <v>B</v>
      </c>
      <c r="G27" s="5" t="str">
        <f>'[1]TCE - ANEXO IV - Preencher'!I36</f>
        <v>S</v>
      </c>
      <c r="H27" s="5">
        <f>'[1]TCE - ANEXO IV - Preencher'!J36</f>
        <v>196169</v>
      </c>
      <c r="I27" s="6">
        <f>IF('[1]TCE - ANEXO IV - Preencher'!K36="","",'[1]TCE - ANEXO IV - Preencher'!K36)</f>
        <v>46027</v>
      </c>
      <c r="J27" s="5" t="str">
        <f>'[1]TCE - ANEXO IV - Preencher'!L36</f>
        <v>2626 0112 8829 3200 0194 5500 1000 1961 6911 2069 8389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33514.480000000003</v>
      </c>
    </row>
    <row r="28" spans="1:12" s="8" customFormat="1" ht="19.5" customHeight="1" x14ac:dyDescent="0.2">
      <c r="A28" s="3">
        <f>IFERROR(VLOOKUP(B28,'[1]DADOS (OCULTAR)'!$Q$3:$S$136,3,0),"")</f>
        <v>10739225001866</v>
      </c>
      <c r="B28" s="4" t="str">
        <f>'[1]TCE - ANEXO IV - Preencher'!C37</f>
        <v>HOSPITAL REGIONAL FERNANDO BEZERRA - CG Nº 02/2021</v>
      </c>
      <c r="C28" s="4" t="str">
        <f>'[1]TCE - ANEXO IV - Preencher'!E37</f>
        <v>3.4 - Material Farmacológico</v>
      </c>
      <c r="D28" s="3">
        <f>'[1]TCE - ANEXO IV - Preencher'!F37</f>
        <v>12882932000194</v>
      </c>
      <c r="E28" s="5" t="str">
        <f>'[1]TCE - ANEXO IV - Preencher'!G37</f>
        <v>EXOMED COMERCIO ATACADISTA DE MEDICAMENTOS LTDA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196271</v>
      </c>
      <c r="I28" s="6">
        <f>IF('[1]TCE - ANEXO IV - Preencher'!K37="","",'[1]TCE - ANEXO IV - Preencher'!K37)</f>
        <v>46030</v>
      </c>
      <c r="J28" s="5" t="str">
        <f>'[1]TCE - ANEXO IV - Preencher'!L37</f>
        <v>2626 0112 8829 3200 0194 5500 1000 1962 7110 6333 7924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13721.4</v>
      </c>
    </row>
    <row r="29" spans="1:12" s="8" customFormat="1" ht="19.5" customHeight="1" x14ac:dyDescent="0.2">
      <c r="A29" s="3">
        <f>IFERROR(VLOOKUP(B29,'[1]DADOS (OCULTAR)'!$Q$3:$S$136,3,0),"")</f>
        <v>10739225001866</v>
      </c>
      <c r="B29" s="4" t="str">
        <f>'[1]TCE - ANEXO IV - Preencher'!C38</f>
        <v>HOSPITAL REGIONAL FERNANDO BEZERRA - CG Nº 02/2021</v>
      </c>
      <c r="C29" s="4" t="str">
        <f>'[1]TCE - ANEXO IV - Preencher'!E38</f>
        <v>3.4 - Material Farmacológico</v>
      </c>
      <c r="D29" s="3">
        <f>'[1]TCE - ANEXO IV - Preencher'!F38</f>
        <v>12882932000194</v>
      </c>
      <c r="E29" s="5" t="str">
        <f>'[1]TCE - ANEXO IV - Preencher'!G38</f>
        <v>EXOMED COMERCIO ATACADISTA DE MEDICAMENTOS LTDA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196439</v>
      </c>
      <c r="I29" s="6">
        <f>IF('[1]TCE - ANEXO IV - Preencher'!K38="","",'[1]TCE - ANEXO IV - Preencher'!K38)</f>
        <v>46038</v>
      </c>
      <c r="J29" s="5" t="str">
        <f>'[1]TCE - ANEXO IV - Preencher'!L38</f>
        <v>2626 0112 8829 3200 0194 5500 1000 1964 3917 2996 7801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2443.23</v>
      </c>
    </row>
    <row r="30" spans="1:12" s="8" customFormat="1" ht="19.5" customHeight="1" x14ac:dyDescent="0.2">
      <c r="A30" s="3">
        <f>IFERROR(VLOOKUP(B30,'[1]DADOS (OCULTAR)'!$Q$3:$S$136,3,0),"")</f>
        <v>10739225001866</v>
      </c>
      <c r="B30" s="4" t="str">
        <f>'[1]TCE - ANEXO IV - Preencher'!C39</f>
        <v>HOSPITAL REGIONAL FERNANDO BEZERRA - CG Nº 02/2021</v>
      </c>
      <c r="C30" s="4" t="str">
        <f>'[1]TCE - ANEXO IV - Preencher'!E39</f>
        <v>3.4 - Material Farmacológico</v>
      </c>
      <c r="D30" s="3" t="str">
        <f>'[1]TCE - ANEXO IV - Preencher'!F39</f>
        <v>04.342.595/0002-03</v>
      </c>
      <c r="E30" s="5" t="str">
        <f>'[1]TCE - ANEXO IV - Preencher'!G39</f>
        <v>FARMATER MEDICAMENTOS LTDA</v>
      </c>
      <c r="F30" s="5" t="str">
        <f>'[1]TCE - ANEXO IV - Preencher'!H39</f>
        <v>B</v>
      </c>
      <c r="G30" s="5" t="str">
        <f>'[1]TCE - ANEXO IV - Preencher'!I39</f>
        <v>S</v>
      </c>
      <c r="H30" s="5">
        <f>'[1]TCE - ANEXO IV - Preencher'!J39</f>
        <v>109651</v>
      </c>
      <c r="I30" s="6">
        <f>IF('[1]TCE - ANEXO IV - Preencher'!K39="","",'[1]TCE - ANEXO IV - Preencher'!K39)</f>
        <v>46014</v>
      </c>
      <c r="J30" s="5" t="str">
        <f>'[1]TCE - ANEXO IV - Preencher'!L39</f>
        <v>3125 1204 3425 9500 0203 5500 1000 1096 5110 0225 8112</v>
      </c>
      <c r="K30" s="5" t="str">
        <f>IF(F30="B",LEFT('[1]TCE - ANEXO IV - Preencher'!M39,2),IF(F30="S",LEFT('[1]TCE - ANEXO IV - Preencher'!M39,7),IF('[1]TCE - ANEXO IV - Preencher'!H39="","")))</f>
        <v>31</v>
      </c>
      <c r="L30" s="7">
        <f>'[1]TCE - ANEXO IV - Preencher'!N39</f>
        <v>4987.3999999999996</v>
      </c>
    </row>
    <row r="31" spans="1:12" s="8" customFormat="1" ht="19.5" customHeight="1" x14ac:dyDescent="0.2">
      <c r="A31" s="3">
        <f>IFERROR(VLOOKUP(B31,'[1]DADOS (OCULTAR)'!$Q$3:$S$136,3,0),"")</f>
        <v>10739225001866</v>
      </c>
      <c r="B31" s="4" t="str">
        <f>'[1]TCE - ANEXO IV - Preencher'!C40</f>
        <v>HOSPITAL REGIONAL FERNANDO BEZERRA - CG Nº 02/2021</v>
      </c>
      <c r="C31" s="4" t="str">
        <f>'[1]TCE - ANEXO IV - Preencher'!E40</f>
        <v>3.4 - Material Farmacológico</v>
      </c>
      <c r="D31" s="3" t="str">
        <f>'[1]TCE - ANEXO IV - Preencher'!F40</f>
        <v>09.007.162/0001-26</v>
      </c>
      <c r="E31" s="5" t="str">
        <f>'[1]TCE - ANEXO IV - Preencher'!G40</f>
        <v>MAUES LOBATO COMERCIO E REPRESENTACOES LTDA</v>
      </c>
      <c r="F31" s="5" t="str">
        <f>'[1]TCE - ANEXO IV - Preencher'!H40</f>
        <v>B</v>
      </c>
      <c r="G31" s="5" t="str">
        <f>'[1]TCE - ANEXO IV - Preencher'!I40</f>
        <v>S</v>
      </c>
      <c r="H31" s="5">
        <f>'[1]TCE - ANEXO IV - Preencher'!J40</f>
        <v>105530</v>
      </c>
      <c r="I31" s="6">
        <f>IF('[1]TCE - ANEXO IV - Preencher'!K40="","",'[1]TCE - ANEXO IV - Preencher'!K40)</f>
        <v>46036</v>
      </c>
      <c r="J31" s="5" t="str">
        <f>'[1]TCE - ANEXO IV - Preencher'!L40</f>
        <v>2626 0109 0071 6200 0126 5500 1000 1055 3012 3467 3747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1435</v>
      </c>
    </row>
    <row r="32" spans="1:12" s="8" customFormat="1" ht="19.5" customHeight="1" x14ac:dyDescent="0.2">
      <c r="A32" s="3">
        <f>IFERROR(VLOOKUP(B32,'[1]DADOS (OCULTAR)'!$Q$3:$S$136,3,0),"")</f>
        <v>10739225001866</v>
      </c>
      <c r="B32" s="4" t="str">
        <f>'[1]TCE - ANEXO IV - Preencher'!C41</f>
        <v>HOSPITAL REGIONAL FERNANDO BEZERRA - CG Nº 02/2021</v>
      </c>
      <c r="C32" s="4" t="str">
        <f>'[1]TCE - ANEXO IV - Preencher'!E41</f>
        <v>3.4 - Material Farmacológico</v>
      </c>
      <c r="D32" s="3">
        <f>'[1]TCE - ANEXO IV - Preencher'!F41</f>
        <v>10586940000400</v>
      </c>
      <c r="E32" s="5" t="str">
        <f>'[1]TCE - ANEXO IV - Preencher'!G41</f>
        <v>ONCOVIT DISTRIBUIDORA DE MEDICAMENTOS LTDA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5124</v>
      </c>
      <c r="I32" s="6">
        <f>IF('[1]TCE - ANEXO IV - Preencher'!K41="","",'[1]TCE - ANEXO IV - Preencher'!K41)</f>
        <v>46043</v>
      </c>
      <c r="J32" s="5" t="str">
        <f>'[1]TCE - ANEXO IV - Preencher'!L41</f>
        <v>3526 0110 5869 4000 0400 5500 1000 0051 2419 5354 3792</v>
      </c>
      <c r="K32" s="5" t="str">
        <f>IF(F32="B",LEFT('[1]TCE - ANEXO IV - Preencher'!M41,2),IF(F32="S",LEFT('[1]TCE - ANEXO IV - Preencher'!M41,7),IF('[1]TCE - ANEXO IV - Preencher'!H41="","")))</f>
        <v>35</v>
      </c>
      <c r="L32" s="7">
        <f>'[1]TCE - ANEXO IV - Preencher'!N41</f>
        <v>3864.68</v>
      </c>
    </row>
    <row r="33" spans="1:12" s="8" customFormat="1" ht="19.5" customHeight="1" x14ac:dyDescent="0.2">
      <c r="A33" s="3">
        <f>IFERROR(VLOOKUP(B33,'[1]DADOS (OCULTAR)'!$Q$3:$S$136,3,0),"")</f>
        <v>10739225001866</v>
      </c>
      <c r="B33" s="4" t="str">
        <f>'[1]TCE - ANEXO IV - Preencher'!C42</f>
        <v>HOSPITAL REGIONAL FERNANDO BEZERRA - CG Nº 02/2021</v>
      </c>
      <c r="C33" s="4" t="str">
        <f>'[1]TCE - ANEXO IV - Preencher'!E42</f>
        <v>3.4 - Material Farmacológico</v>
      </c>
      <c r="D33" s="3" t="str">
        <f>'[1]TCE - ANEXO IV - Preencher'!F42</f>
        <v>01.722.296/0001-17</v>
      </c>
      <c r="E33" s="5" t="str">
        <f>'[1]TCE - ANEXO IV - Preencher'!G42</f>
        <v>PANORAMA COMERCIO DE PRODUTOS MEDICOS E FARMACEUTICO LTDA</v>
      </c>
      <c r="F33" s="5" t="str">
        <f>'[1]TCE - ANEXO IV - Preencher'!H42</f>
        <v>B</v>
      </c>
      <c r="G33" s="5" t="str">
        <f>'[1]TCE - ANEXO IV - Preencher'!I42</f>
        <v>S</v>
      </c>
      <c r="H33" s="5">
        <f>'[1]TCE - ANEXO IV - Preencher'!J42</f>
        <v>263433</v>
      </c>
      <c r="I33" s="6">
        <f>IF('[1]TCE - ANEXO IV - Preencher'!K42="","",'[1]TCE - ANEXO IV - Preencher'!K42)</f>
        <v>46036</v>
      </c>
      <c r="J33" s="5" t="str">
        <f>'[1]TCE - ANEXO IV - Preencher'!L42</f>
        <v>2326 0101 7222 9600 0117 5500 1000 2634 3310 0263 6187</v>
      </c>
      <c r="K33" s="5" t="str">
        <f>IF(F33="B",LEFT('[1]TCE - ANEXO IV - Preencher'!M42,2),IF(F33="S",LEFT('[1]TCE - ANEXO IV - Preencher'!M42,7),IF('[1]TCE - ANEXO IV - Preencher'!H42="","")))</f>
        <v>23</v>
      </c>
      <c r="L33" s="7">
        <f>'[1]TCE - ANEXO IV - Preencher'!N42</f>
        <v>4268.7</v>
      </c>
    </row>
    <row r="34" spans="1:12" s="8" customFormat="1" ht="19.5" customHeight="1" x14ac:dyDescent="0.2">
      <c r="A34" s="3">
        <f>IFERROR(VLOOKUP(B34,'[1]DADOS (OCULTAR)'!$Q$3:$S$136,3,0),"")</f>
        <v>10739225001866</v>
      </c>
      <c r="B34" s="4" t="str">
        <f>'[1]TCE - ANEXO IV - Preencher'!C43</f>
        <v>HOSPITAL REGIONAL FERNANDO BEZERRA - CG Nº 02/2021</v>
      </c>
      <c r="C34" s="4" t="str">
        <f>'[1]TCE - ANEXO IV - Preencher'!E43</f>
        <v>3.14 - Alimentação Preparada</v>
      </c>
      <c r="D34" s="3" t="str">
        <f>'[1]TCE - ANEXO IV - Preencher'!F43</f>
        <v>12.882.932/0001-94</v>
      </c>
      <c r="E34" s="5" t="str">
        <f>'[1]TCE - ANEXO IV - Preencher'!G43</f>
        <v>EXOMED COMERCIO ATACADISTA DE MEDICAMENTOS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196748</v>
      </c>
      <c r="I34" s="6">
        <f>IF('[1]TCE - ANEXO IV - Preencher'!K43="","",'[1]TCE - ANEXO IV - Preencher'!K43)</f>
        <v>46051</v>
      </c>
      <c r="J34" s="5" t="str">
        <f>'[1]TCE - ANEXO IV - Preencher'!L43</f>
        <v>2626 0112 8829 3200 0194 5500 1000 1967 4817 6637 2986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4596</v>
      </c>
    </row>
    <row r="35" spans="1:12" s="8" customFormat="1" ht="19.5" customHeight="1" x14ac:dyDescent="0.2">
      <c r="A35" s="3">
        <f>IFERROR(VLOOKUP(B35,'[1]DADOS (OCULTAR)'!$Q$3:$S$136,3,0),"")</f>
        <v>10739225001866</v>
      </c>
      <c r="B35" s="4" t="str">
        <f>'[1]TCE - ANEXO IV - Preencher'!C44</f>
        <v>HOSPITAL REGIONAL FERNANDO BEZERRA - CG Nº 02/2021</v>
      </c>
      <c r="C35" s="4" t="str">
        <f>'[1]TCE - ANEXO IV - Preencher'!E44</f>
        <v>3.14 - Alimentação Preparada</v>
      </c>
      <c r="D35" s="3">
        <f>'[1]TCE - ANEXO IV - Preencher'!F44</f>
        <v>12882932000194</v>
      </c>
      <c r="E35" s="5" t="str">
        <f>'[1]TCE - ANEXO IV - Preencher'!G44</f>
        <v>EXOMED COMERCIO ATACADISTA DE MEDICAMENTOS LTDA</v>
      </c>
      <c r="F35" s="5" t="str">
        <f>'[1]TCE - ANEXO IV - Preencher'!H44</f>
        <v>B</v>
      </c>
      <c r="G35" s="5" t="str">
        <f>'[1]TCE - ANEXO IV - Preencher'!I44</f>
        <v>S</v>
      </c>
      <c r="H35" s="5">
        <f>'[1]TCE - ANEXO IV - Preencher'!J44</f>
        <v>196169</v>
      </c>
      <c r="I35" s="6">
        <f>IF('[1]TCE - ANEXO IV - Preencher'!K44="","",'[1]TCE - ANEXO IV - Preencher'!K44)</f>
        <v>46027</v>
      </c>
      <c r="J35" s="5" t="str">
        <f>'[1]TCE - ANEXO IV - Preencher'!L44</f>
        <v>2626 0112 8829 3200 0194 5500 1000 1961 6911 2069 8389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1460</v>
      </c>
    </row>
    <row r="36" spans="1:12" s="8" customFormat="1" ht="19.5" customHeight="1" x14ac:dyDescent="0.2">
      <c r="A36" s="3">
        <f>IFERROR(VLOOKUP(B36,'[1]DADOS (OCULTAR)'!$Q$3:$S$136,3,0),"")</f>
        <v>10739225001866</v>
      </c>
      <c r="B36" s="4" t="str">
        <f>'[1]TCE - ANEXO IV - Preencher'!C45</f>
        <v>HOSPITAL REGIONAL FERNANDO BEZERRA - CG Nº 02/2021</v>
      </c>
      <c r="C36" s="4" t="str">
        <f>'[1]TCE - ANEXO IV - Preencher'!E45</f>
        <v>3.14 - Alimentação Preparada</v>
      </c>
      <c r="D36" s="3">
        <f>'[1]TCE - ANEXO IV - Preencher'!F45</f>
        <v>12882932000194</v>
      </c>
      <c r="E36" s="5" t="str">
        <f>'[1]TCE - ANEXO IV - Preencher'!G45</f>
        <v>EXOMED COMERCIO ATACADISTA DE MEDICAMENTOS LTDA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196439</v>
      </c>
      <c r="I36" s="6">
        <f>IF('[1]TCE - ANEXO IV - Preencher'!K45="","",'[1]TCE - ANEXO IV - Preencher'!K45)</f>
        <v>46038</v>
      </c>
      <c r="J36" s="5" t="str">
        <f>'[1]TCE - ANEXO IV - Preencher'!L45</f>
        <v>2626 0112 8829 3200 0194 5500 1000 1964 3917 2996 7801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4380</v>
      </c>
    </row>
    <row r="37" spans="1:12" s="8" customFormat="1" ht="19.5" customHeight="1" x14ac:dyDescent="0.2">
      <c r="A37" s="3">
        <f>IFERROR(VLOOKUP(B37,'[1]DADOS (OCULTAR)'!$Q$3:$S$136,3,0),"")</f>
        <v>10739225001866</v>
      </c>
      <c r="B37" s="4" t="str">
        <f>'[1]TCE - ANEXO IV - Preencher'!C46</f>
        <v>HOSPITAL REGIONAL FERNANDO BEZERRA - CG Nº 02/2021</v>
      </c>
      <c r="C37" s="4" t="str">
        <f>'[1]TCE - ANEXO IV - Preencher'!E46</f>
        <v>3.14 - Alimentação Preparada</v>
      </c>
      <c r="D37" s="3">
        <f>'[1]TCE - ANEXO IV - Preencher'!F46</f>
        <v>47171763000169</v>
      </c>
      <c r="E37" s="5" t="str">
        <f>'[1]TCE - ANEXO IV - Preencher'!G46</f>
        <v>MVL HOSPITALAR LTDA</v>
      </c>
      <c r="F37" s="5" t="str">
        <f>'[1]TCE - ANEXO IV - Preencher'!H46</f>
        <v>B</v>
      </c>
      <c r="G37" s="5" t="str">
        <f>'[1]TCE - ANEXO IV - Preencher'!I46</f>
        <v>S</v>
      </c>
      <c r="H37" s="5">
        <f>'[1]TCE - ANEXO IV - Preencher'!J46</f>
        <v>2179</v>
      </c>
      <c r="I37" s="6">
        <f>IF('[1]TCE - ANEXO IV - Preencher'!K46="","",'[1]TCE - ANEXO IV - Preencher'!K46)</f>
        <v>46020</v>
      </c>
      <c r="J37" s="5" t="str">
        <f>'[1]TCE - ANEXO IV - Preencher'!L46</f>
        <v>2625 1247 1717 6300 0169 5500 1000 0021 7914 2040 0009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2257.92</v>
      </c>
    </row>
    <row r="38" spans="1:12" s="8" customFormat="1" ht="19.5" customHeight="1" x14ac:dyDescent="0.2">
      <c r="A38" s="3">
        <f>IFERROR(VLOOKUP(B38,'[1]DADOS (OCULTAR)'!$Q$3:$S$136,3,0),"")</f>
        <v>10739225001866</v>
      </c>
      <c r="B38" s="4" t="str">
        <f>'[1]TCE - ANEXO IV - Preencher'!C47</f>
        <v>HOSPITAL REGIONAL FERNANDO BEZERRA - CG Nº 02/2021</v>
      </c>
      <c r="C38" s="4" t="str">
        <f>'[1]TCE - ANEXO IV - Preencher'!E47</f>
        <v>3.14 - Alimentação Preparada</v>
      </c>
      <c r="D38" s="3" t="str">
        <f>'[1]TCE - ANEXO IV - Preencher'!F47</f>
        <v>07.160.019/0002-25</v>
      </c>
      <c r="E38" s="5" t="str">
        <f>'[1]TCE - ANEXO IV - Preencher'!G47</f>
        <v>VITALE COMERCIO S.A.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14018</v>
      </c>
      <c r="I38" s="6">
        <f>IF('[1]TCE - ANEXO IV - Preencher'!K47="","",'[1]TCE - ANEXO IV - Preencher'!K47)</f>
        <v>46014</v>
      </c>
      <c r="J38" s="5" t="str">
        <f>'[1]TCE - ANEXO IV - Preencher'!L47</f>
        <v>2625 1207 1600 1900 0225 5500 1000 0140 1816 0490 3993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6990.36</v>
      </c>
    </row>
    <row r="39" spans="1:12" s="8" customFormat="1" ht="19.5" customHeight="1" x14ac:dyDescent="0.2">
      <c r="A39" s="3">
        <f>IFERROR(VLOOKUP(B39,'[1]DADOS (OCULTAR)'!$Q$3:$S$136,3,0),"")</f>
        <v>10739225001866</v>
      </c>
      <c r="B39" s="4" t="str">
        <f>'[1]TCE - ANEXO IV - Preencher'!C48</f>
        <v>HOSPITAL REGIONAL FERNANDO BEZERRA - CG Nº 02/2021</v>
      </c>
      <c r="C39" s="4" t="str">
        <f>'[1]TCE - ANEXO IV - Preencher'!E48</f>
        <v>3.2 - Gás e Outros Materiais Engarrafados</v>
      </c>
      <c r="D39" s="3" t="str">
        <f>'[1]TCE - ANEXO IV - Preencher'!F48</f>
        <v>24.380.578/0020-41</v>
      </c>
      <c r="E39" s="5" t="str">
        <f>'[1]TCE - ANEXO IV - Preencher'!G48</f>
        <v>WHITE MARTINS GASES INDUSTRIAI S DO NORDESTE LTDA.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152851</v>
      </c>
      <c r="I39" s="6">
        <f>IF('[1]TCE - ANEXO IV - Preencher'!K48="","",'[1]TCE - ANEXO IV - Preencher'!K48)</f>
        <v>46049</v>
      </c>
      <c r="J39" s="5" t="str">
        <f>'[1]TCE - ANEXO IV - Preencher'!L48</f>
        <v>2626 0124 3805 7800 2041 5540 0000 1528 5111 0526 7997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16701.39</v>
      </c>
    </row>
    <row r="40" spans="1:12" s="8" customFormat="1" ht="19.5" customHeight="1" x14ac:dyDescent="0.2">
      <c r="A40" s="3">
        <f>IFERROR(VLOOKUP(B40,'[1]DADOS (OCULTAR)'!$Q$3:$S$136,3,0),"")</f>
        <v>10739225001866</v>
      </c>
      <c r="B40" s="4" t="str">
        <f>'[1]TCE - ANEXO IV - Preencher'!C49</f>
        <v>HOSPITAL REGIONAL FERNANDO BEZERRA - CG Nº 02/2021</v>
      </c>
      <c r="C40" s="4" t="str">
        <f>'[1]TCE - ANEXO IV - Preencher'!E49</f>
        <v>3.2 - Gás e Outros Materiais Engarrafados</v>
      </c>
      <c r="D40" s="3" t="str">
        <f>'[1]TCE - ANEXO IV - Preencher'!F49</f>
        <v>24.380.578/0020-41</v>
      </c>
      <c r="E40" s="5" t="str">
        <f>'[1]TCE - ANEXO IV - Preencher'!G49</f>
        <v>WHITE MARTINS GASES INDUSTRIAI S DO NORDESTE LTDA.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152852</v>
      </c>
      <c r="I40" s="6">
        <f>IF('[1]TCE - ANEXO IV - Preencher'!K49="","",'[1]TCE - ANEXO IV - Preencher'!K49)</f>
        <v>46049</v>
      </c>
      <c r="J40" s="5" t="str">
        <f>'[1]TCE - ANEXO IV - Preencher'!L49</f>
        <v>2626 0124 3805 7800 2041 5540 0000 1528 5218 9067 9175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7884.28</v>
      </c>
    </row>
    <row r="41" spans="1:12" s="8" customFormat="1" ht="19.5" customHeight="1" x14ac:dyDescent="0.2">
      <c r="A41" s="3">
        <f>IFERROR(VLOOKUP(B41,'[1]DADOS (OCULTAR)'!$Q$3:$S$136,3,0),"")</f>
        <v>10739225001866</v>
      </c>
      <c r="B41" s="4" t="str">
        <f>'[1]TCE - ANEXO IV - Preencher'!C50</f>
        <v>HOSPITAL REGIONAL FERNANDO BEZERRA - CG Nº 02/2021</v>
      </c>
      <c r="C41" s="4" t="str">
        <f>'[1]TCE - ANEXO IV - Preencher'!E50</f>
        <v>3.2 - Gás e Outros Materiais Engarrafados</v>
      </c>
      <c r="D41" s="3">
        <f>'[1]TCE - ANEXO IV - Preencher'!F50</f>
        <v>24380578002203</v>
      </c>
      <c r="E41" s="5" t="str">
        <f>'[1]TCE - ANEXO IV - Preencher'!G50</f>
        <v>WHITE MARTINS GASES INDUSTRIAIS DO NORDESTE LTDA</v>
      </c>
      <c r="F41" s="5" t="str">
        <f>'[1]TCE - ANEXO IV - Preencher'!H50</f>
        <v>B</v>
      </c>
      <c r="G41" s="5" t="str">
        <f>'[1]TCE - ANEXO IV - Preencher'!I50</f>
        <v>S</v>
      </c>
      <c r="H41" s="5">
        <f>'[1]TCE - ANEXO IV - Preencher'!J50</f>
        <v>480</v>
      </c>
      <c r="I41" s="6">
        <f>IF('[1]TCE - ANEXO IV - Preencher'!K50="","",'[1]TCE - ANEXO IV - Preencher'!K50)</f>
        <v>46036</v>
      </c>
      <c r="J41" s="5" t="str">
        <f>'[1]TCE - ANEXO IV - Preencher'!L50</f>
        <v>2626 0124 3805 7800 2203 5563 1000 0004 8019 3205 2426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147627.10999999999</v>
      </c>
    </row>
    <row r="42" spans="1:12" s="8" customFormat="1" ht="19.5" customHeight="1" x14ac:dyDescent="0.2">
      <c r="A42" s="3">
        <f>IFERROR(VLOOKUP(B42,'[1]DADOS (OCULTAR)'!$Q$3:$S$136,3,0),"")</f>
        <v>10739225001866</v>
      </c>
      <c r="B42" s="4" t="str">
        <f>'[1]TCE - ANEXO IV - Preencher'!C51</f>
        <v>HOSPITAL REGIONAL FERNANDO BEZERRA - CG Nº 02/2021</v>
      </c>
      <c r="C42" s="4" t="str">
        <f>'[1]TCE - ANEXO IV - Preencher'!E51</f>
        <v>3.2 - Gás e Outros Materiais Engarrafados</v>
      </c>
      <c r="D42" s="3">
        <f>'[1]TCE - ANEXO IV - Preencher'!F51</f>
        <v>24380578002041</v>
      </c>
      <c r="E42" s="5" t="str">
        <f>'[1]TCE - ANEXO IV - Preencher'!G51</f>
        <v>WHITE MARTINS GASES INDUSTRIAIS DO NORDESTE LTDA</v>
      </c>
      <c r="F42" s="5" t="str">
        <f>'[1]TCE - ANEXO IV - Preencher'!H51</f>
        <v>B</v>
      </c>
      <c r="G42" s="5" t="str">
        <f>'[1]TCE - ANEXO IV - Preencher'!I51</f>
        <v>S</v>
      </c>
      <c r="H42" s="5">
        <f>'[1]TCE - ANEXO IV - Preencher'!J51</f>
        <v>151632</v>
      </c>
      <c r="I42" s="6">
        <f>IF('[1]TCE - ANEXO IV - Preencher'!K51="","",'[1]TCE - ANEXO IV - Preencher'!K51)</f>
        <v>46035</v>
      </c>
      <c r="J42" s="5" t="str">
        <f>'[1]TCE - ANEXO IV - Preencher'!L51</f>
        <v>2626 0124 3805 7800 2041 5540 0000 1516 3215 9987 7308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12020.61</v>
      </c>
    </row>
    <row r="43" spans="1:12" s="8" customFormat="1" ht="19.5" customHeight="1" x14ac:dyDescent="0.2">
      <c r="A43" s="3">
        <f>IFERROR(VLOOKUP(B43,'[1]DADOS (OCULTAR)'!$Q$3:$S$136,3,0),"")</f>
        <v>10739225001866</v>
      </c>
      <c r="B43" s="4" t="str">
        <f>'[1]TCE - ANEXO IV - Preencher'!C52</f>
        <v>HOSPITAL REGIONAL FERNANDO BEZERRA - CG Nº 02/2021</v>
      </c>
      <c r="C43" s="4" t="str">
        <f>'[1]TCE - ANEXO IV - Preencher'!E52</f>
        <v>3.2 - Gás e Outros Materiais Engarrafados</v>
      </c>
      <c r="D43" s="3">
        <f>'[1]TCE - ANEXO IV - Preencher'!F52</f>
        <v>24380578002203</v>
      </c>
      <c r="E43" s="5" t="str">
        <f>'[1]TCE - ANEXO IV - Preencher'!G52</f>
        <v>WHITE MARTINS GASES INDUSTRIAIS DO NORDESTE LTDA</v>
      </c>
      <c r="F43" s="5" t="str">
        <f>'[1]TCE - ANEXO IV - Preencher'!H52</f>
        <v>B</v>
      </c>
      <c r="G43" s="5" t="str">
        <f>'[1]TCE - ANEXO IV - Preencher'!I52</f>
        <v>S</v>
      </c>
      <c r="H43" s="5">
        <f>'[1]TCE - ANEXO IV - Preencher'!J52</f>
        <v>380</v>
      </c>
      <c r="I43" s="6">
        <f>IF('[1]TCE - ANEXO IV - Preencher'!K52="","",'[1]TCE - ANEXO IV - Preencher'!K52)</f>
        <v>46022</v>
      </c>
      <c r="J43" s="5" t="str">
        <f>'[1]TCE - ANEXO IV - Preencher'!L52</f>
        <v>2625 1224 3805 7800 2203 5562 3000 0003 8017 8225 6613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133536.29999999999</v>
      </c>
    </row>
    <row r="44" spans="1:12" s="8" customFormat="1" ht="19.5" customHeight="1" x14ac:dyDescent="0.2">
      <c r="A44" s="3">
        <f>IFERROR(VLOOKUP(B44,'[1]DADOS (OCULTAR)'!$Q$3:$S$136,3,0),"")</f>
        <v>10739225001866</v>
      </c>
      <c r="B44" s="4" t="str">
        <f>'[1]TCE - ANEXO IV - Preencher'!C53</f>
        <v>HOSPITAL REGIONAL FERNANDO BEZERRA - CG Nº 02/2021</v>
      </c>
      <c r="C44" s="4" t="str">
        <f>'[1]TCE - ANEXO IV - Preencher'!E53</f>
        <v>3.2 - Gás e Outros Materiais Engarrafados</v>
      </c>
      <c r="D44" s="3">
        <f>'[1]TCE - ANEXO IV - Preencher'!F53</f>
        <v>24380578002041</v>
      </c>
      <c r="E44" s="5" t="str">
        <f>'[1]TCE - ANEXO IV - Preencher'!G53</f>
        <v>WHITE MARTINS GASES INDUSTRIAIS DO NORDESTE LTDA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150885</v>
      </c>
      <c r="I44" s="6">
        <f>IF('[1]TCE - ANEXO IV - Preencher'!K53="","",'[1]TCE - ANEXO IV - Preencher'!K53)</f>
        <v>46022</v>
      </c>
      <c r="J44" s="5" t="str">
        <f>'[1]TCE - ANEXO IV - Preencher'!L53</f>
        <v>2625 1224 3805 7800 2041 5540 0000 1508 8518 7857 0807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10374.09</v>
      </c>
    </row>
    <row r="45" spans="1:12" s="8" customFormat="1" ht="19.5" customHeight="1" x14ac:dyDescent="0.2">
      <c r="A45" s="3">
        <f>IFERROR(VLOOKUP(B45,'[1]DADOS (OCULTAR)'!$Q$3:$S$136,3,0),"")</f>
        <v>10739225001866</v>
      </c>
      <c r="B45" s="4" t="str">
        <f>'[1]TCE - ANEXO IV - Preencher'!C54</f>
        <v>HOSPITAL REGIONAL FERNANDO BEZERRA - CG Nº 02/2021</v>
      </c>
      <c r="C45" s="4" t="str">
        <f>'[1]TCE - ANEXO IV - Preencher'!E54</f>
        <v>3.13 - Materiais e Materiais Ortopédicos e Corretivos (OPME)</v>
      </c>
      <c r="D45" s="3">
        <f>'[1]TCE - ANEXO IV - Preencher'!F54</f>
        <v>18880225000145</v>
      </c>
      <c r="E45" s="5" t="str">
        <f>'[1]TCE - ANEXO IV - Preencher'!G54</f>
        <v>A. V. COMERCIO DE MATERIAIS MEDICO CIRURGICOS LTDA.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25194</v>
      </c>
      <c r="I45" s="6">
        <f>IF('[1]TCE - ANEXO IV - Preencher'!K54="","",'[1]TCE - ANEXO IV - Preencher'!K54)</f>
        <v>46031</v>
      </c>
      <c r="J45" s="5" t="str">
        <f>'[1]TCE - ANEXO IV - Preencher'!L54</f>
        <v>2326 0118 8802 2500 0145 5500 1000 0251 9410 1255 5557</v>
      </c>
      <c r="K45" s="5" t="str">
        <f>IF(F45="B",LEFT('[1]TCE - ANEXO IV - Preencher'!M54,2),IF(F45="S",LEFT('[1]TCE - ANEXO IV - Preencher'!M54,7),IF('[1]TCE - ANEXO IV - Preencher'!H54="","")))</f>
        <v>23</v>
      </c>
      <c r="L45" s="7">
        <f>'[1]TCE - ANEXO IV - Preencher'!N54</f>
        <v>15307.43</v>
      </c>
    </row>
    <row r="46" spans="1:12" s="8" customFormat="1" ht="19.5" customHeight="1" x14ac:dyDescent="0.2">
      <c r="A46" s="3">
        <f>IFERROR(VLOOKUP(B46,'[1]DADOS (OCULTAR)'!$Q$3:$S$136,3,0),"")</f>
        <v>10739225001866</v>
      </c>
      <c r="B46" s="4" t="str">
        <f>'[1]TCE - ANEXO IV - Preencher'!C55</f>
        <v>HOSPITAL REGIONAL FERNANDO BEZERRA - CG Nº 02/2021</v>
      </c>
      <c r="C46" s="4" t="str">
        <f>'[1]TCE - ANEXO IV - Preencher'!E55</f>
        <v>3.13 - Materiais e Materiais Ortopédicos e Corretivos (OPME)</v>
      </c>
      <c r="D46" s="3">
        <f>'[1]TCE - ANEXO IV - Preencher'!F55</f>
        <v>35936027000175</v>
      </c>
      <c r="E46" s="5" t="str">
        <f>'[1]TCE - ANEXO IV - Preencher'!G55</f>
        <v>JOSE ROBERTO SILVA ORTOPEDICOS E IMPLANTELS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89</v>
      </c>
      <c r="I46" s="6">
        <f>IF('[1]TCE - ANEXO IV - Preencher'!K55="","",'[1]TCE - ANEXO IV - Preencher'!K55)</f>
        <v>46030</v>
      </c>
      <c r="J46" s="5" t="str">
        <f>'[1]TCE - ANEXO IV - Preencher'!L55</f>
        <v>2326 0135 9360 2700 0175 5500 1000 0000 8917 6000 5003</v>
      </c>
      <c r="K46" s="5" t="str">
        <f>IF(F46="B",LEFT('[1]TCE - ANEXO IV - Preencher'!M55,2),IF(F46="S",LEFT('[1]TCE - ANEXO IV - Preencher'!M55,7),IF('[1]TCE - ANEXO IV - Preencher'!H55="","")))</f>
        <v>23</v>
      </c>
      <c r="L46" s="7">
        <f>'[1]TCE - ANEXO IV - Preencher'!N55</f>
        <v>11508.25</v>
      </c>
    </row>
    <row r="47" spans="1:12" s="8" customFormat="1" ht="19.5" customHeight="1" x14ac:dyDescent="0.2">
      <c r="A47" s="3">
        <f>IFERROR(VLOOKUP(B47,'[1]DADOS (OCULTAR)'!$Q$3:$S$136,3,0),"")</f>
        <v>10739225001866</v>
      </c>
      <c r="B47" s="4" t="str">
        <f>'[1]TCE - ANEXO IV - Preencher'!C56</f>
        <v>HOSPITAL REGIONAL FERNANDO BEZERRA - CG Nº 02/2021</v>
      </c>
      <c r="C47" s="4" t="str">
        <f>'[1]TCE - ANEXO IV - Preencher'!E56</f>
        <v>3.13 - Materiais e Materiais Ortopédicos e Corretivos (OPME)</v>
      </c>
      <c r="D47" s="3">
        <f>'[1]TCE - ANEXO IV - Preencher'!F56</f>
        <v>36844271000170</v>
      </c>
      <c r="E47" s="5" t="str">
        <f>'[1]TCE - ANEXO IV - Preencher'!G56</f>
        <v>JUAMED MATERIAL MEDICO HOSPITALAR</v>
      </c>
      <c r="F47" s="5" t="str">
        <f>'[1]TCE - ANEXO IV - Preencher'!H56</f>
        <v>B</v>
      </c>
      <c r="G47" s="5" t="str">
        <f>'[1]TCE - ANEXO IV - Preencher'!I56</f>
        <v>S</v>
      </c>
      <c r="H47" s="5">
        <f>'[1]TCE - ANEXO IV - Preencher'!J56</f>
        <v>2832</v>
      </c>
      <c r="I47" s="6">
        <f>IF('[1]TCE - ANEXO IV - Preencher'!K56="","",'[1]TCE - ANEXO IV - Preencher'!K56)</f>
        <v>46030</v>
      </c>
      <c r="J47" s="5" t="str">
        <f>'[1]TCE - ANEXO IV - Preencher'!L56</f>
        <v>2326 0136 8442 7100 0170 5500 1000 0028 3210 0000 0017</v>
      </c>
      <c r="K47" s="5" t="str">
        <f>IF(F47="B",LEFT('[1]TCE - ANEXO IV - Preencher'!M56,2),IF(F47="S",LEFT('[1]TCE - ANEXO IV - Preencher'!M56,7),IF('[1]TCE - ANEXO IV - Preencher'!H56="","")))</f>
        <v>23</v>
      </c>
      <c r="L47" s="7">
        <f>'[1]TCE - ANEXO IV - Preencher'!N56</f>
        <v>8875.3799999999992</v>
      </c>
    </row>
    <row r="48" spans="1:12" s="8" customFormat="1" ht="19.5" customHeight="1" x14ac:dyDescent="0.2">
      <c r="A48" s="3">
        <f>IFERROR(VLOOKUP(B48,'[1]DADOS (OCULTAR)'!$Q$3:$S$136,3,0),"")</f>
        <v>10739225001866</v>
      </c>
      <c r="B48" s="4" t="str">
        <f>'[1]TCE - ANEXO IV - Preencher'!C57</f>
        <v>HOSPITAL REGIONAL FERNANDO BEZERRA - CG Nº 02/2021</v>
      </c>
      <c r="C48" s="4" t="str">
        <f>'[1]TCE - ANEXO IV - Preencher'!E57</f>
        <v>3.13 - Materiais e Materiais Ortopédicos e Corretivos (OPME)</v>
      </c>
      <c r="D48" s="3" t="str">
        <f>'[1]TCE - ANEXO IV - Preencher'!F57</f>
        <v>05.578.020/0001-68</v>
      </c>
      <c r="E48" s="5" t="str">
        <f>'[1]TCE - ANEXO IV - Preencher'!G57</f>
        <v>OMNIELMASTER HEMOMED REPRESENTACAO COMERCIO E SERVICOS EM SAUDE</v>
      </c>
      <c r="F48" s="5" t="str">
        <f>'[1]TCE - ANEXO IV - Preencher'!H57</f>
        <v>B</v>
      </c>
      <c r="G48" s="5" t="str">
        <f>'[1]TCE - ANEXO IV - Preencher'!I57</f>
        <v>S</v>
      </c>
      <c r="H48" s="5">
        <f>'[1]TCE - ANEXO IV - Preencher'!J57</f>
        <v>27468</v>
      </c>
      <c r="I48" s="6">
        <f>IF('[1]TCE - ANEXO IV - Preencher'!K57="","",'[1]TCE - ANEXO IV - Preencher'!K57)</f>
        <v>46022</v>
      </c>
      <c r="J48" s="5" t="str">
        <f>'[1]TCE - ANEXO IV - Preencher'!L57</f>
        <v>2325 1205 5780 2000 0168 5500 1000 0274 6816 4462 6483</v>
      </c>
      <c r="K48" s="5" t="str">
        <f>IF(F48="B",LEFT('[1]TCE - ANEXO IV - Preencher'!M57,2),IF(F48="S",LEFT('[1]TCE - ANEXO IV - Preencher'!M57,7),IF('[1]TCE - ANEXO IV - Preencher'!H57="","")))</f>
        <v>23</v>
      </c>
      <c r="L48" s="7">
        <f>'[1]TCE - ANEXO IV - Preencher'!N57</f>
        <v>1400</v>
      </c>
    </row>
    <row r="49" spans="1:12" s="8" customFormat="1" ht="19.5" customHeight="1" x14ac:dyDescent="0.2">
      <c r="A49" s="3">
        <f>IFERROR(VLOOKUP(B49,'[1]DADOS (OCULTAR)'!$Q$3:$S$136,3,0),"")</f>
        <v>10739225001866</v>
      </c>
      <c r="B49" s="4" t="str">
        <f>'[1]TCE - ANEXO IV - Preencher'!C58</f>
        <v>HOSPITAL REGIONAL FERNANDO BEZERRA - CG Nº 02/2021</v>
      </c>
      <c r="C49" s="4" t="str">
        <f>'[1]TCE - ANEXO IV - Preencher'!E58</f>
        <v>3.13 - Materiais e Materiais Ortopédicos e Corretivos (OPME)</v>
      </c>
      <c r="D49" s="3" t="str">
        <f>'[1]TCE - ANEXO IV - Preencher'!F58</f>
        <v>04.252.756/0001-89</v>
      </c>
      <c r="E49" s="5" t="str">
        <f>'[1]TCE - ANEXO IV - Preencher'!G58</f>
        <v>SP SINTESE LTDA</v>
      </c>
      <c r="F49" s="5" t="str">
        <f>'[1]TCE - ANEXO IV - Preencher'!H58</f>
        <v>B</v>
      </c>
      <c r="G49" s="5" t="str">
        <f>'[1]TCE - ANEXO IV - Preencher'!I58</f>
        <v>S</v>
      </c>
      <c r="H49" s="5">
        <f>'[1]TCE - ANEXO IV - Preencher'!J58</f>
        <v>25791</v>
      </c>
      <c r="I49" s="6">
        <f>IF('[1]TCE - ANEXO IV - Preencher'!K58="","",'[1]TCE - ANEXO IV - Preencher'!K58)</f>
        <v>46030</v>
      </c>
      <c r="J49" s="5" t="str">
        <f>'[1]TCE - ANEXO IV - Preencher'!L58</f>
        <v>2626 0104 2527 5600 0189 5500 1000 0257 9110 8093 4022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17517.580000000002</v>
      </c>
    </row>
    <row r="50" spans="1:12" s="8" customFormat="1" ht="19.5" customHeight="1" x14ac:dyDescent="0.2">
      <c r="A50" s="3">
        <f>IFERROR(VLOOKUP(B50,'[1]DADOS (OCULTAR)'!$Q$3:$S$136,3,0),"")</f>
        <v>10739225001866</v>
      </c>
      <c r="B50" s="4" t="str">
        <f>'[1]TCE - ANEXO IV - Preencher'!C59</f>
        <v>HOSPITAL REGIONAL FERNANDO BEZERRA - CG Nº 02/2021</v>
      </c>
      <c r="C50" s="4" t="str">
        <f>'[1]TCE - ANEXO IV - Preencher'!E59</f>
        <v>3.7 - Material de Limpeza e Produtos de Hgienização</v>
      </c>
      <c r="D50" s="3" t="str">
        <f>'[1]TCE - ANEXO IV - Preencher'!F59</f>
        <v>08.325.619/0001-88</v>
      </c>
      <c r="E50" s="5" t="str">
        <f>'[1]TCE - ANEXO IV - Preencher'!G59</f>
        <v>JOSIAS MEDEIROS PEREIRA ME</v>
      </c>
      <c r="F50" s="5" t="str">
        <f>'[1]TCE - ANEXO IV - Preencher'!H59</f>
        <v>B</v>
      </c>
      <c r="G50" s="5" t="str">
        <f>'[1]TCE - ANEXO IV - Preencher'!I59</f>
        <v>S</v>
      </c>
      <c r="H50" s="5">
        <f>'[1]TCE - ANEXO IV - Preencher'!J59</f>
        <v>1342</v>
      </c>
      <c r="I50" s="6">
        <f>IF('[1]TCE - ANEXO IV - Preencher'!K59="","",'[1]TCE - ANEXO IV - Preencher'!K59)</f>
        <v>46035</v>
      </c>
      <c r="J50" s="5" t="str">
        <f>'[1]TCE - ANEXO IV - Preencher'!L59</f>
        <v>2626 0108 3256 1900 0188 5500 1000 0013 4215 5100 5625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4510</v>
      </c>
    </row>
    <row r="51" spans="1:12" s="8" customFormat="1" ht="19.5" customHeight="1" x14ac:dyDescent="0.2">
      <c r="A51" s="3">
        <f>IFERROR(VLOOKUP(B51,'[1]DADOS (OCULTAR)'!$Q$3:$S$136,3,0),"")</f>
        <v>10739225001866</v>
      </c>
      <c r="B51" s="4" t="str">
        <f>'[1]TCE - ANEXO IV - Preencher'!C60</f>
        <v>HOSPITAL REGIONAL FERNANDO BEZERRA - CG Nº 02/2021</v>
      </c>
      <c r="C51" s="4" t="str">
        <f>'[1]TCE - ANEXO IV - Preencher'!E60</f>
        <v>3.7 - Material de Limpeza e Produtos de Hgienização</v>
      </c>
      <c r="D51" s="3">
        <f>'[1]TCE - ANEXO IV - Preencher'!F60</f>
        <v>15453839000152</v>
      </c>
      <c r="E51" s="5" t="str">
        <f>'[1]TCE - ANEXO IV - Preencher'!G60</f>
        <v>QUALY QUIMY INDUSTRIA E COMERCIO DE PRODUTOS DE LIMPEZA EIRELI</v>
      </c>
      <c r="F51" s="5" t="str">
        <f>'[1]TCE - ANEXO IV - Preencher'!H60</f>
        <v>B</v>
      </c>
      <c r="G51" s="5" t="str">
        <f>'[1]TCE - ANEXO IV - Preencher'!I60</f>
        <v>S</v>
      </c>
      <c r="H51" s="5">
        <f>'[1]TCE - ANEXO IV - Preencher'!J60</f>
        <v>3171</v>
      </c>
      <c r="I51" s="6">
        <f>IF('[1]TCE - ANEXO IV - Preencher'!K60="","",'[1]TCE - ANEXO IV - Preencher'!K60)</f>
        <v>46045</v>
      </c>
      <c r="J51" s="5" t="str">
        <f>'[1]TCE - ANEXO IV - Preencher'!L60</f>
        <v>2626 0115 4538 3900 0152 5500 1000 0031 7116 7474 1943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1430</v>
      </c>
    </row>
    <row r="52" spans="1:12" s="8" customFormat="1" ht="19.5" customHeight="1" x14ac:dyDescent="0.2">
      <c r="A52" s="3">
        <f>IFERROR(VLOOKUP(B52,'[1]DADOS (OCULTAR)'!$Q$3:$S$136,3,0),"")</f>
        <v>10739225001866</v>
      </c>
      <c r="B52" s="4" t="str">
        <f>'[1]TCE - ANEXO IV - Preencher'!C61</f>
        <v>HOSPITAL REGIONAL FERNANDO BEZERRA - CG Nº 02/2021</v>
      </c>
      <c r="C52" s="4" t="str">
        <f>'[1]TCE - ANEXO IV - Preencher'!E61</f>
        <v>3.7 - Material de Limpeza e Produtos de Hgienização</v>
      </c>
      <c r="D52" s="3">
        <f>'[1]TCE - ANEXO IV - Preencher'!F61</f>
        <v>15453839000152</v>
      </c>
      <c r="E52" s="5" t="str">
        <f>'[1]TCE - ANEXO IV - Preencher'!G61</f>
        <v>QUALY QUIMY INDUSTRIA E COMERCIO DE PRODUTOS DE LIMPEZA EIRELI</v>
      </c>
      <c r="F52" s="5" t="str">
        <f>'[1]TCE - ANEXO IV - Preencher'!H61</f>
        <v>B</v>
      </c>
      <c r="G52" s="5" t="str">
        <f>'[1]TCE - ANEXO IV - Preencher'!I61</f>
        <v>S</v>
      </c>
      <c r="H52" s="5">
        <f>'[1]TCE - ANEXO IV - Preencher'!J61</f>
        <v>3156</v>
      </c>
      <c r="I52" s="6">
        <f>IF('[1]TCE - ANEXO IV - Preencher'!K61="","",'[1]TCE - ANEXO IV - Preencher'!K61)</f>
        <v>46037</v>
      </c>
      <c r="J52" s="5" t="str">
        <f>'[1]TCE - ANEXO IV - Preencher'!L61</f>
        <v>2626 0115 4538 3900 0152 5500 1000 0031 5618 0345 7646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29310.37</v>
      </c>
    </row>
    <row r="53" spans="1:12" s="8" customFormat="1" ht="19.5" customHeight="1" x14ac:dyDescent="0.2">
      <c r="A53" s="3">
        <f>IFERROR(VLOOKUP(B53,'[1]DADOS (OCULTAR)'!$Q$3:$S$136,3,0),"")</f>
        <v>10739225001866</v>
      </c>
      <c r="B53" s="4" t="str">
        <f>'[1]TCE - ANEXO IV - Preencher'!C62</f>
        <v>HOSPITAL REGIONAL FERNANDO BEZERRA - CG Nº 02/2021</v>
      </c>
      <c r="C53" s="4" t="str">
        <f>'[1]TCE - ANEXO IV - Preencher'!E62</f>
        <v>3.7 - Material de Limpeza e Produtos de Hgienização</v>
      </c>
      <c r="D53" s="3">
        <f>'[1]TCE - ANEXO IV - Preencher'!F62</f>
        <v>15453839000152</v>
      </c>
      <c r="E53" s="5" t="str">
        <f>'[1]TCE - ANEXO IV - Preencher'!G62</f>
        <v>QUALY QUIMY INDUSTRIA E COMERCIO DE PRODUTOS DE LIMPEZA EIRELI</v>
      </c>
      <c r="F53" s="5" t="str">
        <f>'[1]TCE - ANEXO IV - Preencher'!H62</f>
        <v>B</v>
      </c>
      <c r="G53" s="5" t="str">
        <f>'[1]TCE - ANEXO IV - Preencher'!I62</f>
        <v>S</v>
      </c>
      <c r="H53" s="5">
        <f>'[1]TCE - ANEXO IV - Preencher'!J62</f>
        <v>3155</v>
      </c>
      <c r="I53" s="6">
        <f>IF('[1]TCE - ANEXO IV - Preencher'!K62="","",'[1]TCE - ANEXO IV - Preencher'!K62)</f>
        <v>46037</v>
      </c>
      <c r="J53" s="5" t="str">
        <f>'[1]TCE - ANEXO IV - Preencher'!L62</f>
        <v>2626 0115 4538 3900 0152 5500 1000 0031 5515 9787 5380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18032</v>
      </c>
    </row>
    <row r="54" spans="1:12" s="8" customFormat="1" ht="19.5" customHeight="1" x14ac:dyDescent="0.2">
      <c r="A54" s="3">
        <f>IFERROR(VLOOKUP(B54,'[1]DADOS (OCULTAR)'!$Q$3:$S$136,3,0),"")</f>
        <v>10739225001866</v>
      </c>
      <c r="B54" s="4" t="str">
        <f>'[1]TCE - ANEXO IV - Preencher'!C63</f>
        <v>HOSPITAL REGIONAL FERNANDO BEZERRA - CG Nº 02/2021</v>
      </c>
      <c r="C54" s="4" t="str">
        <f>'[1]TCE - ANEXO IV - Preencher'!E63</f>
        <v>3.14 - Alimentação Preparada</v>
      </c>
      <c r="D54" s="3" t="str">
        <f>'[1]TCE - ANEXO IV - Preencher'!F63</f>
        <v>01.840.275/0001-04</v>
      </c>
      <c r="E54" s="5" t="str">
        <f>'[1]TCE - ANEXO IV - Preencher'!G63</f>
        <v>FRANCISCA ELIENE PEREIRA SILVA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820</v>
      </c>
      <c r="I54" s="6">
        <f>IF('[1]TCE - ANEXO IV - Preencher'!K63="","",'[1]TCE - ANEXO IV - Preencher'!K63)</f>
        <v>46052</v>
      </c>
      <c r="J54" s="5" t="str">
        <f>'[1]TCE - ANEXO IV - Preencher'!L63</f>
        <v>2626 0101 8402 7500 0104 5500 1000 0008 2018 4380 9800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3657</v>
      </c>
    </row>
    <row r="55" spans="1:12" s="8" customFormat="1" ht="19.5" customHeight="1" x14ac:dyDescent="0.2">
      <c r="A55" s="3">
        <f>IFERROR(VLOOKUP(B55,'[1]DADOS (OCULTAR)'!$Q$3:$S$136,3,0),"")</f>
        <v>10739225001866</v>
      </c>
      <c r="B55" s="4" t="str">
        <f>'[1]TCE - ANEXO IV - Preencher'!C64</f>
        <v>HOSPITAL REGIONAL FERNANDO BEZERRA - CG Nº 02/2021</v>
      </c>
      <c r="C55" s="4" t="str">
        <f>'[1]TCE - ANEXO IV - Preencher'!E64</f>
        <v>3.14 - Alimentação Preparada</v>
      </c>
      <c r="D55" s="3" t="str">
        <f>'[1]TCE - ANEXO IV - Preencher'!F64</f>
        <v>34.498.023/0001-90</v>
      </c>
      <c r="E55" s="5" t="str">
        <f>'[1]TCE - ANEXO IV - Preencher'!G64</f>
        <v>WEDSON RODRIGUES ARAUJO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130</v>
      </c>
      <c r="I55" s="6">
        <f>IF('[1]TCE - ANEXO IV - Preencher'!K64="","",'[1]TCE - ANEXO IV - Preencher'!K64)</f>
        <v>46052</v>
      </c>
      <c r="J55" s="5" t="str">
        <f>'[1]TCE - ANEXO IV - Preencher'!L64</f>
        <v>2626 0134 4980 2300 0190 5500 1000 0001 3011 9249 5361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2198</v>
      </c>
    </row>
    <row r="56" spans="1:12" s="8" customFormat="1" ht="19.5" customHeight="1" x14ac:dyDescent="0.2">
      <c r="A56" s="3">
        <f>IFERROR(VLOOKUP(B56,'[1]DADOS (OCULTAR)'!$Q$3:$S$136,3,0),"")</f>
        <v>10739225001866</v>
      </c>
      <c r="B56" s="4" t="str">
        <f>'[1]TCE - ANEXO IV - Preencher'!C65</f>
        <v>HOSPITAL REGIONAL FERNANDO BEZERRA - CG Nº 02/2021</v>
      </c>
      <c r="C56" s="4" t="str">
        <f>'[1]TCE - ANEXO IV - Preencher'!E65</f>
        <v>3.14 - Alimentação Preparada</v>
      </c>
      <c r="D56" s="3" t="str">
        <f>'[1]TCE - ANEXO IV - Preencher'!F65</f>
        <v>34.498.023/0001-90</v>
      </c>
      <c r="E56" s="5" t="str">
        <f>'[1]TCE - ANEXO IV - Preencher'!G65</f>
        <v>WEDSON RODRIGUES ARAUJO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131</v>
      </c>
      <c r="I56" s="6">
        <f>IF('[1]TCE - ANEXO IV - Preencher'!K65="","",'[1]TCE - ANEXO IV - Preencher'!K65)</f>
        <v>46048</v>
      </c>
      <c r="J56" s="5" t="str">
        <f>'[1]TCE - ANEXO IV - Preencher'!L65</f>
        <v>2626 0134 4980 2300 0190 5500 1000 0001 3115 3374 2948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18581.150000000001</v>
      </c>
    </row>
    <row r="57" spans="1:12" s="8" customFormat="1" ht="19.5" customHeight="1" x14ac:dyDescent="0.2">
      <c r="A57" s="3">
        <f>IFERROR(VLOOKUP(B57,'[1]DADOS (OCULTAR)'!$Q$3:$S$136,3,0),"")</f>
        <v>10739225001866</v>
      </c>
      <c r="B57" s="4" t="str">
        <f>'[1]TCE - ANEXO IV - Preencher'!C66</f>
        <v>HOSPITAL REGIONAL FERNANDO BEZERRA - CG Nº 02/2021</v>
      </c>
      <c r="C57" s="4" t="str">
        <f>'[1]TCE - ANEXO IV - Preencher'!E66</f>
        <v>3.14 - Alimentação Preparada</v>
      </c>
      <c r="D57" s="3" t="str">
        <f>'[1]TCE - ANEXO IV - Preencher'!F66</f>
        <v>02.975.570/0001-22</v>
      </c>
      <c r="E57" s="5" t="str">
        <f>'[1]TCE - ANEXO IV - Preencher'!G66</f>
        <v>DIET FOOD NUTRICAO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20512</v>
      </c>
      <c r="I57" s="6">
        <f>IF('[1]TCE - ANEXO IV - Preencher'!K66="","",'[1]TCE - ANEXO IV - Preencher'!K66)</f>
        <v>46013</v>
      </c>
      <c r="J57" s="5" t="str">
        <f>'[1]TCE - ANEXO IV - Preencher'!L66</f>
        <v>2625 1202 9755 7000 0122 5500 1000 0205 1212 2537 0009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2820</v>
      </c>
    </row>
    <row r="58" spans="1:12" s="8" customFormat="1" ht="19.5" customHeight="1" x14ac:dyDescent="0.2">
      <c r="A58" s="3">
        <f>IFERROR(VLOOKUP(B58,'[1]DADOS (OCULTAR)'!$Q$3:$S$136,3,0),"")</f>
        <v>10739225001866</v>
      </c>
      <c r="B58" s="4" t="str">
        <f>'[1]TCE - ANEXO IV - Preencher'!C67</f>
        <v>HOSPITAL REGIONAL FERNANDO BEZERRA - CG Nº 02/2021</v>
      </c>
      <c r="C58" s="4" t="str">
        <f>'[1]TCE - ANEXO IV - Preencher'!E67</f>
        <v>3.14 - Alimentação Preparada</v>
      </c>
      <c r="D58" s="3" t="str">
        <f>'[1]TCE - ANEXO IV - Preencher'!F67</f>
        <v>08.325.619/0001-88</v>
      </c>
      <c r="E58" s="5" t="str">
        <f>'[1]TCE - ANEXO IV - Preencher'!G67</f>
        <v>JOSIAS MEDEIROS PEREIRA ME</v>
      </c>
      <c r="F58" s="5" t="str">
        <f>'[1]TCE - ANEXO IV - Preencher'!H67</f>
        <v>B</v>
      </c>
      <c r="G58" s="5" t="str">
        <f>'[1]TCE - ANEXO IV - Preencher'!I67</f>
        <v>S</v>
      </c>
      <c r="H58" s="5">
        <f>'[1]TCE - ANEXO IV - Preencher'!J67</f>
        <v>1342</v>
      </c>
      <c r="I58" s="6">
        <f>IF('[1]TCE - ANEXO IV - Preencher'!K67="","",'[1]TCE - ANEXO IV - Preencher'!K67)</f>
        <v>46035</v>
      </c>
      <c r="J58" s="5" t="str">
        <f>'[1]TCE - ANEXO IV - Preencher'!L67</f>
        <v>2626 0108 3256 1900 0188 5500 1000 0013 4215 5100 5625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4139.5</v>
      </c>
    </row>
    <row r="59" spans="1:12" s="8" customFormat="1" ht="19.5" customHeight="1" x14ac:dyDescent="0.2">
      <c r="A59" s="3">
        <f>IFERROR(VLOOKUP(B59,'[1]DADOS (OCULTAR)'!$Q$3:$S$136,3,0),"")</f>
        <v>10739225001866</v>
      </c>
      <c r="B59" s="4" t="str">
        <f>'[1]TCE - ANEXO IV - Preencher'!C68</f>
        <v>HOSPITAL REGIONAL FERNANDO BEZERRA - CG Nº 02/2021</v>
      </c>
      <c r="C59" s="4" t="str">
        <f>'[1]TCE - ANEXO IV - Preencher'!E68</f>
        <v>3.14 - Alimentação Preparada</v>
      </c>
      <c r="D59" s="3">
        <f>'[1]TCE - ANEXO IV - Preencher'!F68</f>
        <v>47171763000169</v>
      </c>
      <c r="E59" s="5" t="str">
        <f>'[1]TCE - ANEXO IV - Preencher'!G68</f>
        <v>MVL HOSPITALAR LTDA</v>
      </c>
      <c r="F59" s="5" t="str">
        <f>'[1]TCE - ANEXO IV - Preencher'!H68</f>
        <v>B</v>
      </c>
      <c r="G59" s="5" t="str">
        <f>'[1]TCE - ANEXO IV - Preencher'!I68</f>
        <v>S</v>
      </c>
      <c r="H59" s="5">
        <f>'[1]TCE - ANEXO IV - Preencher'!J68</f>
        <v>2180</v>
      </c>
      <c r="I59" s="6">
        <f>IF('[1]TCE - ANEXO IV - Preencher'!K68="","",'[1]TCE - ANEXO IV - Preencher'!K68)</f>
        <v>46020</v>
      </c>
      <c r="J59" s="5" t="str">
        <f>'[1]TCE - ANEXO IV - Preencher'!L68</f>
        <v>2625 1247 1717 6300 0169 5500 1000 0021 8014 2050 0004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2040.53</v>
      </c>
    </row>
    <row r="60" spans="1:12" s="8" customFormat="1" ht="19.5" customHeight="1" x14ac:dyDescent="0.2">
      <c r="A60" s="3">
        <f>IFERROR(VLOOKUP(B60,'[1]DADOS (OCULTAR)'!$Q$3:$S$136,3,0),"")</f>
        <v>10739225001866</v>
      </c>
      <c r="B60" s="4" t="str">
        <f>'[1]TCE - ANEXO IV - Preencher'!C69</f>
        <v>HOSPITAL REGIONAL FERNANDO BEZERRA - CG Nº 02/2021</v>
      </c>
      <c r="C60" s="4" t="str">
        <f>'[1]TCE - ANEXO IV - Preencher'!E69</f>
        <v>3.6 - Material de Expediente</v>
      </c>
      <c r="D60" s="3" t="str">
        <f>'[1]TCE - ANEXO IV - Preencher'!F69</f>
        <v>15.610.582/0001-03</v>
      </c>
      <c r="E60" s="5" t="str">
        <f>'[1]TCE - ANEXO IV - Preencher'!G69</f>
        <v>ETIQUETAS RECIFE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1674</v>
      </c>
      <c r="I60" s="6">
        <f>IF('[1]TCE - ANEXO IV - Preencher'!K69="","",'[1]TCE - ANEXO IV - Preencher'!K69)</f>
        <v>46042</v>
      </c>
      <c r="J60" s="5" t="str">
        <f>'[1]TCE - ANEXO IV - Preencher'!L69</f>
        <v>2626 0115 6105 8200 0103 5500 1000 0016 7417 8123 4061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2280</v>
      </c>
    </row>
    <row r="61" spans="1:12" s="8" customFormat="1" ht="19.5" customHeight="1" x14ac:dyDescent="0.2">
      <c r="A61" s="3">
        <f>IFERROR(VLOOKUP(B61,'[1]DADOS (OCULTAR)'!$Q$3:$S$136,3,0),"")</f>
        <v>10739225001866</v>
      </c>
      <c r="B61" s="4" t="str">
        <f>'[1]TCE - ANEXO IV - Preencher'!C70</f>
        <v>HOSPITAL REGIONAL FERNANDO BEZERRA - CG Nº 02/2021</v>
      </c>
      <c r="C61" s="4" t="str">
        <f>'[1]TCE - ANEXO IV - Preencher'!E70</f>
        <v>3.6 - Material de Expediente</v>
      </c>
      <c r="D61" s="3">
        <f>'[1]TCE - ANEXO IV - Preencher'!F70</f>
        <v>40890782000104</v>
      </c>
      <c r="E61" s="5" t="str">
        <f>'[1]TCE - ANEXO IV - Preencher'!G70</f>
        <v>JOSE ADNALDO BEZERRA GONCALVES ME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3624</v>
      </c>
      <c r="I61" s="6">
        <f>IF('[1]TCE - ANEXO IV - Preencher'!K70="","",'[1]TCE - ANEXO IV - Preencher'!K70)</f>
        <v>46029</v>
      </c>
      <c r="J61" s="5" t="str">
        <f>'[1]TCE - ANEXO IV - Preencher'!L70</f>
        <v>2626 0140 8907 8200 0104 5500 2000 0036 2415 2243 5016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6818.6</v>
      </c>
    </row>
    <row r="62" spans="1:12" s="8" customFormat="1" ht="19.5" customHeight="1" x14ac:dyDescent="0.2">
      <c r="A62" s="3">
        <f>IFERROR(VLOOKUP(B62,'[1]DADOS (OCULTAR)'!$Q$3:$S$136,3,0),"")</f>
        <v>10739225001866</v>
      </c>
      <c r="B62" s="4" t="str">
        <f>'[1]TCE - ANEXO IV - Preencher'!C71</f>
        <v>HOSPITAL REGIONAL FERNANDO BEZERRA - CG Nº 02/2021</v>
      </c>
      <c r="C62" s="4" t="str">
        <f>'[1]TCE - ANEXO IV - Preencher'!E71</f>
        <v>3.6 - Material de Expediente</v>
      </c>
      <c r="D62" s="3">
        <f>'[1]TCE - ANEXO IV - Preencher'!F71</f>
        <v>29101055000170</v>
      </c>
      <c r="E62" s="5" t="str">
        <f>'[1]TCE - ANEXO IV - Preencher'!G71</f>
        <v>M BEZERRA CAVALCANTI CONSTRUCOES LTDA</v>
      </c>
      <c r="F62" s="5" t="str">
        <f>'[1]TCE - ANEXO IV - Preencher'!H71</f>
        <v>B</v>
      </c>
      <c r="G62" s="5" t="str">
        <f>'[1]TCE - ANEXO IV - Preencher'!I71</f>
        <v>S</v>
      </c>
      <c r="H62" s="5">
        <f>'[1]TCE - ANEXO IV - Preencher'!J71</f>
        <v>1241</v>
      </c>
      <c r="I62" s="6">
        <f>IF('[1]TCE - ANEXO IV - Preencher'!K71="","",'[1]TCE - ANEXO IV - Preencher'!K71)</f>
        <v>46028</v>
      </c>
      <c r="J62" s="5" t="str">
        <f>'[1]TCE - ANEXO IV - Preencher'!L71</f>
        <v>2626 0129 1010 5500 0170 5500 1000 0012 4119 7656 6118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31.7</v>
      </c>
    </row>
    <row r="63" spans="1:12" s="8" customFormat="1" ht="19.5" customHeight="1" x14ac:dyDescent="0.2">
      <c r="A63" s="3">
        <f>IFERROR(VLOOKUP(B63,'[1]DADOS (OCULTAR)'!$Q$3:$S$136,3,0),"")</f>
        <v>10739225001866</v>
      </c>
      <c r="B63" s="4" t="str">
        <f>'[1]TCE - ANEXO IV - Preencher'!C72</f>
        <v>HOSPITAL REGIONAL FERNANDO BEZERRA - CG Nº 02/2021</v>
      </c>
      <c r="C63" s="4" t="str">
        <f>'[1]TCE - ANEXO IV - Preencher'!E72</f>
        <v>3.1 - Combustíveis e Lubrificantes Automotivos</v>
      </c>
      <c r="D63" s="3" t="str">
        <f>'[1]TCE - ANEXO IV - Preencher'!F72</f>
        <v>40.893.858/0001-47</v>
      </c>
      <c r="E63" s="5" t="str">
        <f>'[1]TCE - ANEXO IV - Preencher'!G72</f>
        <v>FINFLEX INSTITUICAO DE PAGAMENTO LTDA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3376</v>
      </c>
      <c r="I63" s="6">
        <f>IF('[1]TCE - ANEXO IV - Preencher'!K72="","",'[1]TCE - ANEXO IV - Preencher'!K72)</f>
        <v>46031</v>
      </c>
      <c r="J63" s="5" t="str">
        <f>'[1]TCE - ANEXO IV - Preencher'!L72</f>
        <v>31702062240893858000147000000000337626013014890971</v>
      </c>
      <c r="K63" s="5" t="str">
        <f>IF(F63="B",LEFT('[1]TCE - ANEXO IV - Preencher'!M72,2),IF(F63="S",LEFT('[1]TCE - ANEXO IV - Preencher'!M72,7),IF('[1]TCE - ANEXO IV - Preencher'!H72="","")))</f>
        <v>3170206</v>
      </c>
      <c r="L63" s="7">
        <f>'[1]TCE - ANEXO IV - Preencher'!N72</f>
        <v>1000</v>
      </c>
    </row>
    <row r="64" spans="1:12" s="8" customFormat="1" ht="19.5" customHeight="1" x14ac:dyDescent="0.2">
      <c r="A64" s="3">
        <f>IFERROR(VLOOKUP(B64,'[1]DADOS (OCULTAR)'!$Q$3:$S$136,3,0),"")</f>
        <v>10739225001866</v>
      </c>
      <c r="B64" s="4" t="str">
        <f>'[1]TCE - ANEXO IV - Preencher'!C73</f>
        <v>HOSPITAL REGIONAL FERNANDO BEZERRA - CG Nº 02/2021</v>
      </c>
      <c r="C64" s="4" t="str">
        <f>'[1]TCE - ANEXO IV - Preencher'!E73</f>
        <v>3.1 - Combustíveis e Lubrificantes Automotivos</v>
      </c>
      <c r="D64" s="3" t="str">
        <f>'[1]TCE - ANEXO IV - Preencher'!F73</f>
        <v>40.893.858/0001-47</v>
      </c>
      <c r="E64" s="5" t="str">
        <f>'[1]TCE - ANEXO IV - Preencher'!G73</f>
        <v>FINFLEX INSTITUICAO DE PAGAMENTO LTDA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3394</v>
      </c>
      <c r="I64" s="6">
        <f>IF('[1]TCE - ANEXO IV - Preencher'!K73="","",'[1]TCE - ANEXO IV - Preencher'!K73)</f>
        <v>46031</v>
      </c>
      <c r="J64" s="5" t="str">
        <f>'[1]TCE - ANEXO IV - Preencher'!L73</f>
        <v>31702062240893858000147000000000339426013884067282</v>
      </c>
      <c r="K64" s="5" t="str">
        <f>IF(F64="B",LEFT('[1]TCE - ANEXO IV - Preencher'!M73,2),IF(F64="S",LEFT('[1]TCE - ANEXO IV - Preencher'!M73,7),IF('[1]TCE - ANEXO IV - Preencher'!H73="","")))</f>
        <v>3170206</v>
      </c>
      <c r="L64" s="7">
        <f>'[1]TCE - ANEXO IV - Preencher'!N73</f>
        <v>3000</v>
      </c>
    </row>
    <row r="65" spans="1:12" s="8" customFormat="1" ht="19.5" customHeight="1" x14ac:dyDescent="0.2">
      <c r="A65" s="3">
        <f>IFERROR(VLOOKUP(B65,'[1]DADOS (OCULTAR)'!$Q$3:$S$136,3,0),"")</f>
        <v>10739225001866</v>
      </c>
      <c r="B65" s="4" t="str">
        <f>'[1]TCE - ANEXO IV - Preencher'!C74</f>
        <v>HOSPITAL REGIONAL FERNANDO BEZERRA - CG Nº 02/2021</v>
      </c>
      <c r="C65" s="4" t="str">
        <f>'[1]TCE - ANEXO IV - Preencher'!E74</f>
        <v>3.1 - Combustíveis e Lubrificantes Automotivos</v>
      </c>
      <c r="D65" s="3" t="str">
        <f>'[1]TCE - ANEXO IV - Preencher'!F74</f>
        <v>40.893.858/0001-47</v>
      </c>
      <c r="E65" s="5" t="str">
        <f>'[1]TCE - ANEXO IV - Preencher'!G74</f>
        <v>FINFLEX INSTITUICAO DE PAGAMENTO LTDA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5724</v>
      </c>
      <c r="I65" s="6">
        <f>IF('[1]TCE - ANEXO IV - Preencher'!K74="","",'[1]TCE - ANEXO IV - Preencher'!K74)</f>
        <v>46039</v>
      </c>
      <c r="J65" s="5" t="str">
        <f>'[1]TCE - ANEXO IV - Preencher'!L74</f>
        <v>31702062240893858000147000000000572426012404719627</v>
      </c>
      <c r="K65" s="5" t="str">
        <f>IF(F65="B",LEFT('[1]TCE - ANEXO IV - Preencher'!M74,2),IF(F65="S",LEFT('[1]TCE - ANEXO IV - Preencher'!M74,7),IF('[1]TCE - ANEXO IV - Preencher'!H74="","")))</f>
        <v>3170206</v>
      </c>
      <c r="L65" s="7">
        <f>'[1]TCE - ANEXO IV - Preencher'!N74</f>
        <v>3000</v>
      </c>
    </row>
    <row r="66" spans="1:12" s="8" customFormat="1" ht="19.5" customHeight="1" x14ac:dyDescent="0.2">
      <c r="A66" s="3">
        <f>IFERROR(VLOOKUP(B66,'[1]DADOS (OCULTAR)'!$Q$3:$S$136,3,0),"")</f>
        <v>10739225001866</v>
      </c>
      <c r="B66" s="4" t="str">
        <f>'[1]TCE - ANEXO IV - Preencher'!C75</f>
        <v>HOSPITAL REGIONAL FERNANDO BEZERRA - CG Nº 02/2021</v>
      </c>
      <c r="C66" s="4" t="str">
        <f>'[1]TCE - ANEXO IV - Preencher'!E75</f>
        <v>3.1 - Combustíveis e Lubrificantes Automotivos</v>
      </c>
      <c r="D66" s="3" t="str">
        <f>'[1]TCE - ANEXO IV - Preencher'!F75</f>
        <v>41.593.171/0001-59</v>
      </c>
      <c r="E66" s="5" t="str">
        <f>'[1]TCE - ANEXO IV - Preencher'!G75</f>
        <v>C C DE VASCONCELOS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158</v>
      </c>
      <c r="I66" s="6">
        <f>IF('[1]TCE - ANEXO IV - Preencher'!K75="","",'[1]TCE - ANEXO IV - Preencher'!K75)</f>
        <v>46052</v>
      </c>
      <c r="J66" s="5" t="str">
        <f>'[1]TCE - ANEXO IV - Preencher'!L75</f>
        <v>2626 0141 5931 7100 0159 5500 2000 0001 5810 5564 7650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13305.64</v>
      </c>
    </row>
    <row r="67" spans="1:12" s="8" customFormat="1" ht="19.5" customHeight="1" x14ac:dyDescent="0.2">
      <c r="A67" s="3">
        <f>IFERROR(VLOOKUP(B67,'[1]DADOS (OCULTAR)'!$Q$3:$S$136,3,0),"")</f>
        <v>10739225001866</v>
      </c>
      <c r="B67" s="4" t="str">
        <f>'[1]TCE - ANEXO IV - Preencher'!C76</f>
        <v>HOSPITAL REGIONAL FERNANDO BEZERRA - CG Nº 02/2021</v>
      </c>
      <c r="C67" s="4" t="str">
        <f>'[1]TCE - ANEXO IV - Preencher'!E76</f>
        <v>3.2 - Gás e Outros Materiais Engarrafados</v>
      </c>
      <c r="D67" s="3" t="str">
        <f>'[1]TCE - ANEXO IV - Preencher'!F76</f>
        <v>17.642.024/0001-47</v>
      </c>
      <c r="E67" s="5" t="str">
        <f>'[1]TCE - ANEXO IV - Preencher'!G76</f>
        <v>VIA GONZAGAO GAS E TRANSPORTE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9267</v>
      </c>
      <c r="I67" s="6">
        <f>IF('[1]TCE - ANEXO IV - Preencher'!K76="","",'[1]TCE - ANEXO IV - Preencher'!K76)</f>
        <v>46052</v>
      </c>
      <c r="J67" s="5" t="str">
        <f>'[1]TCE - ANEXO IV - Preencher'!L76</f>
        <v>2626 0117 6420 2400 0147 5500 1000 0092 6711 7872 4207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4367</v>
      </c>
    </row>
    <row r="68" spans="1:12" s="8" customFormat="1" ht="19.5" customHeight="1" x14ac:dyDescent="0.2">
      <c r="A68" s="3">
        <f>IFERROR(VLOOKUP(B68,'[1]DADOS (OCULTAR)'!$Q$3:$S$136,3,0),"")</f>
        <v>10739225001866</v>
      </c>
      <c r="B68" s="4" t="str">
        <f>'[1]TCE - ANEXO IV - Preencher'!C77</f>
        <v>HOSPITAL REGIONAL FERNANDO BEZERRA - CG Nº 02/2021</v>
      </c>
      <c r="C68" s="4" t="str">
        <f>'[1]TCE - ANEXO IV - Preencher'!E77</f>
        <v xml:space="preserve">3.9 - Material para Manutenção de Bens Imóveis </v>
      </c>
      <c r="D68" s="3" t="str">
        <f>'[1]TCE - ANEXO IV - Preencher'!F77</f>
        <v>07.001.353/0001-55</v>
      </c>
      <c r="E68" s="5" t="str">
        <f>'[1]TCE - ANEXO IV - Preencher'!G77</f>
        <v>ELETROBELA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5570</v>
      </c>
      <c r="I68" s="6">
        <f>IF('[1]TCE - ANEXO IV - Preencher'!K77="","",'[1]TCE - ANEXO IV - Preencher'!K77)</f>
        <v>46031</v>
      </c>
      <c r="J68" s="5" t="str">
        <f>'[1]TCE - ANEXO IV - Preencher'!L77</f>
        <v>2626 0107 0013 5300 0155 5500 1000 0055 7016 0307 2285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594.5</v>
      </c>
    </row>
    <row r="69" spans="1:12" s="8" customFormat="1" ht="19.5" customHeight="1" x14ac:dyDescent="0.2">
      <c r="A69" s="3">
        <f>IFERROR(VLOOKUP(B69,'[1]DADOS (OCULTAR)'!$Q$3:$S$136,3,0),"")</f>
        <v>10739225001866</v>
      </c>
      <c r="B69" s="4" t="str">
        <f>'[1]TCE - ANEXO IV - Preencher'!C78</f>
        <v>HOSPITAL REGIONAL FERNANDO BEZERRA - CG Nº 02/2021</v>
      </c>
      <c r="C69" s="4" t="str">
        <f>'[1]TCE - ANEXO IV - Preencher'!E78</f>
        <v xml:space="preserve">3.9 - Material para Manutenção de Bens Imóveis </v>
      </c>
      <c r="D69" s="3" t="str">
        <f>'[1]TCE - ANEXO IV - Preencher'!F78</f>
        <v>07.001.353/0001-55</v>
      </c>
      <c r="E69" s="5" t="str">
        <f>'[1]TCE - ANEXO IV - Preencher'!G78</f>
        <v>ELETROBELA LTDA</v>
      </c>
      <c r="F69" s="5" t="str">
        <f>'[1]TCE - ANEXO IV - Preencher'!H78</f>
        <v>B</v>
      </c>
      <c r="G69" s="5" t="str">
        <f>'[1]TCE - ANEXO IV - Preencher'!I78</f>
        <v>S</v>
      </c>
      <c r="H69" s="5">
        <f>'[1]TCE - ANEXO IV - Preencher'!J78</f>
        <v>5568</v>
      </c>
      <c r="I69" s="6">
        <f>IF('[1]TCE - ANEXO IV - Preencher'!K78="","",'[1]TCE - ANEXO IV - Preencher'!K78)</f>
        <v>46031</v>
      </c>
      <c r="J69" s="5" t="str">
        <f>'[1]TCE - ANEXO IV - Preencher'!L78</f>
        <v>2626 0107 0013 5300 0155 5500 1000 0055 6819 7207 1184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20.75</v>
      </c>
    </row>
    <row r="70" spans="1:12" s="8" customFormat="1" ht="19.5" customHeight="1" x14ac:dyDescent="0.2">
      <c r="A70" s="3">
        <f>IFERROR(VLOOKUP(B70,'[1]DADOS (OCULTAR)'!$Q$3:$S$136,3,0),"")</f>
        <v>10739225001866</v>
      </c>
      <c r="B70" s="4" t="str">
        <f>'[1]TCE - ANEXO IV - Preencher'!C79</f>
        <v>HOSPITAL REGIONAL FERNANDO BEZERRA - CG Nº 02/2021</v>
      </c>
      <c r="C70" s="4" t="str">
        <f>'[1]TCE - ANEXO IV - Preencher'!E79</f>
        <v xml:space="preserve">3.9 - Material para Manutenção de Bens Imóveis </v>
      </c>
      <c r="D70" s="3" t="str">
        <f>'[1]TCE - ANEXO IV - Preencher'!F79</f>
        <v>07.001.353/0001-55</v>
      </c>
      <c r="E70" s="5" t="str">
        <f>'[1]TCE - ANEXO IV - Preencher'!G79</f>
        <v>ELETROBELA LTDA</v>
      </c>
      <c r="F70" s="5" t="str">
        <f>'[1]TCE - ANEXO IV - Preencher'!H79</f>
        <v>B</v>
      </c>
      <c r="G70" s="5" t="str">
        <f>'[1]TCE - ANEXO IV - Preencher'!I79</f>
        <v>S</v>
      </c>
      <c r="H70" s="5">
        <f>'[1]TCE - ANEXO IV - Preencher'!J79</f>
        <v>5569</v>
      </c>
      <c r="I70" s="6">
        <f>IF('[1]TCE - ANEXO IV - Preencher'!K79="","",'[1]TCE - ANEXO IV - Preencher'!K79)</f>
        <v>46031</v>
      </c>
      <c r="J70" s="5" t="str">
        <f>'[1]TCE - ANEXO IV - Preencher'!L79</f>
        <v>2626 0107 0013 5300 0155 5500 1000 0055 6910 5583 6055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39</v>
      </c>
    </row>
    <row r="71" spans="1:12" s="8" customFormat="1" ht="19.5" customHeight="1" x14ac:dyDescent="0.2">
      <c r="A71" s="3">
        <f>IFERROR(VLOOKUP(B71,'[1]DADOS (OCULTAR)'!$Q$3:$S$136,3,0),"")</f>
        <v>10739225001866</v>
      </c>
      <c r="B71" s="4" t="str">
        <f>'[1]TCE - ANEXO IV - Preencher'!C80</f>
        <v>HOSPITAL REGIONAL FERNANDO BEZERRA - CG Nº 02/2021</v>
      </c>
      <c r="C71" s="4" t="str">
        <f>'[1]TCE - ANEXO IV - Preencher'!E80</f>
        <v xml:space="preserve">3.9 - Material para Manutenção de Bens Imóveis </v>
      </c>
      <c r="D71" s="3" t="str">
        <f>'[1]TCE - ANEXO IV - Preencher'!F80</f>
        <v>04.265.871/0001-98</v>
      </c>
      <c r="E71" s="5" t="str">
        <f>'[1]TCE - ANEXO IV - Preencher'!G80</f>
        <v>LEAO EQUIPAMENTOS FERRAMENTAS LTDA</v>
      </c>
      <c r="F71" s="5" t="str">
        <f>'[1]TCE - ANEXO IV - Preencher'!H80</f>
        <v>B</v>
      </c>
      <c r="G71" s="5" t="str">
        <f>'[1]TCE - ANEXO IV - Preencher'!I80</f>
        <v>S</v>
      </c>
      <c r="H71" s="5">
        <f>'[1]TCE - ANEXO IV - Preencher'!J80</f>
        <v>294408</v>
      </c>
      <c r="I71" s="6">
        <f>IF('[1]TCE - ANEXO IV - Preencher'!K80="","",'[1]TCE - ANEXO IV - Preencher'!K80)</f>
        <v>46038</v>
      </c>
      <c r="J71" s="5" t="str">
        <f>'[1]TCE - ANEXO IV - Preencher'!L80</f>
        <v>2626 0104 2658 7100 0198 5500 5000 2944 0811 3324 5974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573.58000000000004</v>
      </c>
    </row>
    <row r="72" spans="1:12" s="8" customFormat="1" ht="19.5" customHeight="1" x14ac:dyDescent="0.2">
      <c r="A72" s="3">
        <f>IFERROR(VLOOKUP(B72,'[1]DADOS (OCULTAR)'!$Q$3:$S$136,3,0),"")</f>
        <v>10739225001866</v>
      </c>
      <c r="B72" s="4" t="str">
        <f>'[1]TCE - ANEXO IV - Preencher'!C81</f>
        <v>HOSPITAL REGIONAL FERNANDO BEZERRA - CG Nº 02/2021</v>
      </c>
      <c r="C72" s="4" t="str">
        <f>'[1]TCE - ANEXO IV - Preencher'!E81</f>
        <v xml:space="preserve">3.9 - Material para Manutenção de Bens Imóveis </v>
      </c>
      <c r="D72" s="3">
        <f>'[1]TCE - ANEXO IV - Preencher'!F81</f>
        <v>29101055000170</v>
      </c>
      <c r="E72" s="5" t="str">
        <f>'[1]TCE - ANEXO IV - Preencher'!G81</f>
        <v>M BEZERRA CAVALCANTI CONSTRUCOES LTDA</v>
      </c>
      <c r="F72" s="5" t="str">
        <f>'[1]TCE - ANEXO IV - Preencher'!H81</f>
        <v>B</v>
      </c>
      <c r="G72" s="5" t="str">
        <f>'[1]TCE - ANEXO IV - Preencher'!I81</f>
        <v>S</v>
      </c>
      <c r="H72" s="5">
        <f>'[1]TCE - ANEXO IV - Preencher'!J81</f>
        <v>1241</v>
      </c>
      <c r="I72" s="6">
        <f>IF('[1]TCE - ANEXO IV - Preencher'!K81="","",'[1]TCE - ANEXO IV - Preencher'!K81)</f>
        <v>46028</v>
      </c>
      <c r="J72" s="5" t="str">
        <f>'[1]TCE - ANEXO IV - Preencher'!L81</f>
        <v>2626 0129 1010 5500 0170 5500 1000 0012 4119 7656 6118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4589.22</v>
      </c>
    </row>
    <row r="73" spans="1:12" s="8" customFormat="1" ht="19.5" customHeight="1" x14ac:dyDescent="0.2">
      <c r="A73" s="3">
        <f>IFERROR(VLOOKUP(B73,'[1]DADOS (OCULTAR)'!$Q$3:$S$136,3,0),"")</f>
        <v>10739225001866</v>
      </c>
      <c r="B73" s="4" t="str">
        <f>'[1]TCE - ANEXO IV - Preencher'!C82</f>
        <v>HOSPITAL REGIONAL FERNANDO BEZERRA - CG Nº 02/2021</v>
      </c>
      <c r="C73" s="4" t="str">
        <f>'[1]TCE - ANEXO IV - Preencher'!E82</f>
        <v xml:space="preserve">3.10 - Material para Manutenção de Bens Móveis </v>
      </c>
      <c r="D73" s="3" t="str">
        <f>'[1]TCE - ANEXO IV - Preencher'!F82</f>
        <v>07.001.353/0001-55</v>
      </c>
      <c r="E73" s="5" t="str">
        <f>'[1]TCE - ANEXO IV - Preencher'!G82</f>
        <v>ELETROBELA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5570</v>
      </c>
      <c r="I73" s="6">
        <f>IF('[1]TCE - ANEXO IV - Preencher'!K82="","",'[1]TCE - ANEXO IV - Preencher'!K82)</f>
        <v>46031</v>
      </c>
      <c r="J73" s="5" t="str">
        <f>'[1]TCE - ANEXO IV - Preencher'!L82</f>
        <v>2626 0107 0013 5300 0155 5500 1000 0055 7016 0307 2285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2533</v>
      </c>
    </row>
    <row r="74" spans="1:12" s="8" customFormat="1" ht="19.5" customHeight="1" x14ac:dyDescent="0.2">
      <c r="A74" s="3">
        <f>IFERROR(VLOOKUP(B74,'[1]DADOS (OCULTAR)'!$Q$3:$S$136,3,0),"")</f>
        <v>10739225001866</v>
      </c>
      <c r="B74" s="4" t="str">
        <f>'[1]TCE - ANEXO IV - Preencher'!C83</f>
        <v>HOSPITAL REGIONAL FERNANDO BEZERRA - CG Nº 02/2021</v>
      </c>
      <c r="C74" s="4" t="str">
        <f>'[1]TCE - ANEXO IV - Preencher'!E83</f>
        <v xml:space="preserve">3.10 - Material para Manutenção de Bens Móveis </v>
      </c>
      <c r="D74" s="3">
        <f>'[1]TCE - ANEXO IV - Preencher'!F83</f>
        <v>29101055000170</v>
      </c>
      <c r="E74" s="5" t="str">
        <f>'[1]TCE - ANEXO IV - Preencher'!G83</f>
        <v>M BEZERRA CAVALCANTI CONSTRUCOES LTDA</v>
      </c>
      <c r="F74" s="5" t="str">
        <f>'[1]TCE - ANEXO IV - Preencher'!H83</f>
        <v>B</v>
      </c>
      <c r="G74" s="5" t="str">
        <f>'[1]TCE - ANEXO IV - Preencher'!I83</f>
        <v>S</v>
      </c>
      <c r="H74" s="5">
        <f>'[1]TCE - ANEXO IV - Preencher'!J83</f>
        <v>1241</v>
      </c>
      <c r="I74" s="6">
        <f>IF('[1]TCE - ANEXO IV - Preencher'!K83="","",'[1]TCE - ANEXO IV - Preencher'!K83)</f>
        <v>46028</v>
      </c>
      <c r="J74" s="5" t="str">
        <f>'[1]TCE - ANEXO IV - Preencher'!L83</f>
        <v>2626 0129 1010 5500 0170 5500 1000 0012 4119 7656 6118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108</v>
      </c>
    </row>
    <row r="75" spans="1:12" s="8" customFormat="1" ht="19.5" customHeight="1" x14ac:dyDescent="0.2">
      <c r="A75" s="3">
        <f>IFERROR(VLOOKUP(B75,'[1]DADOS (OCULTAR)'!$Q$3:$S$136,3,0),"")</f>
        <v>10739225001866</v>
      </c>
      <c r="B75" s="4" t="str">
        <f>'[1]TCE - ANEXO IV - Preencher'!C84</f>
        <v>HOSPITAL REGIONAL FERNANDO BEZERRA - CG Nº 02/2021</v>
      </c>
      <c r="C75" s="4" t="str">
        <f>'[1]TCE - ANEXO IV - Preencher'!E84</f>
        <v xml:space="preserve">3.10 - Material para Manutenção de Bens Móveis </v>
      </c>
      <c r="D75" s="3" t="str">
        <f>'[1]TCE - ANEXO IV - Preencher'!F84</f>
        <v>07.146.768/0001-17</v>
      </c>
      <c r="E75" s="5" t="str">
        <f>'[1]TCE - ANEXO IV - Preencher'!G84</f>
        <v>SERV IMAGEM NORDESTE ASSISTENCIA TECNICA LTDA</v>
      </c>
      <c r="F75" s="5" t="str">
        <f>'[1]TCE - ANEXO IV - Preencher'!H84</f>
        <v>B</v>
      </c>
      <c r="G75" s="5" t="str">
        <f>'[1]TCE - ANEXO IV - Preencher'!I84</f>
        <v>S</v>
      </c>
      <c r="H75" s="5">
        <f>'[1]TCE - ANEXO IV - Preencher'!J84</f>
        <v>2273</v>
      </c>
      <c r="I75" s="6">
        <f>IF('[1]TCE - ANEXO IV - Preencher'!K84="","",'[1]TCE - ANEXO IV - Preencher'!K84)</f>
        <v>46042</v>
      </c>
      <c r="J75" s="5" t="str">
        <f>'[1]TCE - ANEXO IV - Preencher'!L84</f>
        <v>2626 0107 1467 6800 0117 5500 1000 0022 7319 4211 1060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1150</v>
      </c>
    </row>
    <row r="76" spans="1:12" s="8" customFormat="1" ht="19.5" customHeight="1" x14ac:dyDescent="0.2">
      <c r="A76" s="3">
        <f>IFERROR(VLOOKUP(B76,'[1]DADOS (OCULTAR)'!$Q$3:$S$136,3,0),"")</f>
        <v>10739225001866</v>
      </c>
      <c r="B76" s="4" t="str">
        <f>'[1]TCE - ANEXO IV - Preencher'!C85</f>
        <v>HOSPITAL REGIONAL FERNANDO BEZERRA - CG Nº 02/2021</v>
      </c>
      <c r="C76" s="4" t="str">
        <f>'[1]TCE - ANEXO IV - Preencher'!E85</f>
        <v xml:space="preserve">3.10 - Material para Manutenção de Bens Móveis </v>
      </c>
      <c r="D76" s="3" t="str">
        <f>'[1]TCE - ANEXO IV - Preencher'!F85</f>
        <v>07.001.353/0001-55</v>
      </c>
      <c r="E76" s="5" t="str">
        <f>'[1]TCE - ANEXO IV - Preencher'!G85</f>
        <v>ELETROBELA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5570</v>
      </c>
      <c r="I76" s="6">
        <f>IF('[1]TCE - ANEXO IV - Preencher'!K85="","",'[1]TCE - ANEXO IV - Preencher'!K85)</f>
        <v>46031</v>
      </c>
      <c r="J76" s="5" t="str">
        <f>'[1]TCE - ANEXO IV - Preencher'!L85</f>
        <v>2626 0107 0013 5300 0155 5500 1000 0055 7016 0307 2285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2.5</v>
      </c>
    </row>
    <row r="77" spans="1:12" s="8" customFormat="1" ht="19.5" customHeight="1" x14ac:dyDescent="0.2">
      <c r="A77" s="3">
        <f>IFERROR(VLOOKUP(B77,'[1]DADOS (OCULTAR)'!$Q$3:$S$136,3,0),"")</f>
        <v>10739225001866</v>
      </c>
      <c r="B77" s="4" t="str">
        <f>'[1]TCE - ANEXO IV - Preencher'!C86</f>
        <v>HOSPITAL REGIONAL FERNANDO BEZERRA - CG Nº 02/2021</v>
      </c>
      <c r="C77" s="4" t="str">
        <f>'[1]TCE - ANEXO IV - Preencher'!E86</f>
        <v xml:space="preserve">3.10 - Material para Manutenção de Bens Móveis </v>
      </c>
      <c r="D77" s="3">
        <f>'[1]TCE - ANEXO IV - Preencher'!F86</f>
        <v>27984330000115</v>
      </c>
      <c r="E77" s="5" t="str">
        <f>'[1]TCE - ANEXO IV - Preencher'!G86</f>
        <v>JK AUTOCENTER LTDA ME</v>
      </c>
      <c r="F77" s="5" t="str">
        <f>'[1]TCE - ANEXO IV - Preencher'!H86</f>
        <v>B</v>
      </c>
      <c r="G77" s="5" t="str">
        <f>'[1]TCE - ANEXO IV - Preencher'!I86</f>
        <v>S</v>
      </c>
      <c r="H77" s="5">
        <f>'[1]TCE - ANEXO IV - Preencher'!J86</f>
        <v>6644</v>
      </c>
      <c r="I77" s="6">
        <f>IF('[1]TCE - ANEXO IV - Preencher'!K86="","",'[1]TCE - ANEXO IV - Preencher'!K86)</f>
        <v>46001</v>
      </c>
      <c r="J77" s="5" t="str">
        <f>'[1]TCE - ANEXO IV - Preencher'!L86</f>
        <v>2625 1227 9843 3000 0115 5500 1000 0066 4418 2537 7214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547</v>
      </c>
    </row>
    <row r="78" spans="1:12" s="8" customFormat="1" ht="19.5" customHeight="1" x14ac:dyDescent="0.2">
      <c r="A78" s="3">
        <f>IFERROR(VLOOKUP(B78,'[1]DADOS (OCULTAR)'!$Q$3:$S$136,3,0),"")</f>
        <v>10739225001866</v>
      </c>
      <c r="B78" s="4" t="str">
        <f>'[1]TCE - ANEXO IV - Preencher'!C87</f>
        <v>HOSPITAL REGIONAL FERNANDO BEZERRA - CG Nº 02/2021</v>
      </c>
      <c r="C78" s="4" t="str">
        <f>'[1]TCE - ANEXO IV - Preencher'!E87</f>
        <v xml:space="preserve">3.10 - Material para Manutenção de Bens Móveis </v>
      </c>
      <c r="D78" s="3">
        <f>'[1]TCE - ANEXO IV - Preencher'!F87</f>
        <v>29101055000170</v>
      </c>
      <c r="E78" s="5" t="str">
        <f>'[1]TCE - ANEXO IV - Preencher'!G87</f>
        <v>M BEZERRA CAVALCANTI CONSTRUCOES LTDA</v>
      </c>
      <c r="F78" s="5" t="str">
        <f>'[1]TCE - ANEXO IV - Preencher'!H87</f>
        <v>B</v>
      </c>
      <c r="G78" s="5" t="str">
        <f>'[1]TCE - ANEXO IV - Preencher'!I87</f>
        <v>S</v>
      </c>
      <c r="H78" s="5">
        <f>'[1]TCE - ANEXO IV - Preencher'!J87</f>
        <v>1241</v>
      </c>
      <c r="I78" s="6">
        <f>IF('[1]TCE - ANEXO IV - Preencher'!K87="","",'[1]TCE - ANEXO IV - Preencher'!K87)</f>
        <v>46028</v>
      </c>
      <c r="J78" s="5" t="str">
        <f>'[1]TCE - ANEXO IV - Preencher'!L87</f>
        <v>2626 0129 1010 5500 0170 5500 1000 0012 4119 7656 6118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17.899999999999999</v>
      </c>
    </row>
    <row r="79" spans="1:12" s="8" customFormat="1" ht="19.5" customHeight="1" x14ac:dyDescent="0.2">
      <c r="A79" s="3">
        <f>IFERROR(VLOOKUP(B79,'[1]DADOS (OCULTAR)'!$Q$3:$S$136,3,0),"")</f>
        <v>10739225001866</v>
      </c>
      <c r="B79" s="4" t="str">
        <f>'[1]TCE - ANEXO IV - Preencher'!C88</f>
        <v>HOSPITAL REGIONAL FERNANDO BEZERRA - CG Nº 02/2021</v>
      </c>
      <c r="C79" s="4" t="str">
        <f>'[1]TCE - ANEXO IV - Preencher'!E88</f>
        <v xml:space="preserve">3.10 - Material para Manutenção de Bens Móveis </v>
      </c>
      <c r="D79" s="3">
        <f>'[1]TCE - ANEXO IV - Preencher'!F88</f>
        <v>60979577000119</v>
      </c>
      <c r="E79" s="5" t="str">
        <f>'[1]TCE - ANEXO IV - Preencher'!G88</f>
        <v>FARMACIA SENA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6369</v>
      </c>
      <c r="I79" s="6">
        <f>IF('[1]TCE - ANEXO IV - Preencher'!K88="","",'[1]TCE - ANEXO IV - Preencher'!K88)</f>
        <v>46027</v>
      </c>
      <c r="J79" s="5" t="str">
        <f>'[1]TCE - ANEXO IV - Preencher'!L88</f>
        <v>2626 0160 9795 7700 0119 6500 1000 0063 6910 0636 9055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99.99</v>
      </c>
    </row>
    <row r="80" spans="1:12" s="8" customFormat="1" ht="19.5" customHeight="1" x14ac:dyDescent="0.2">
      <c r="A80" s="3">
        <f>IFERROR(VLOOKUP(B80,'[1]DADOS (OCULTAR)'!$Q$3:$S$136,3,0),"")</f>
        <v>10739225001866</v>
      </c>
      <c r="B80" s="4" t="str">
        <f>'[1]TCE - ANEXO IV - Preencher'!C89</f>
        <v>HOSPITAL REGIONAL FERNANDO BEZERRA - CG Nº 02/2021</v>
      </c>
      <c r="C80" s="4" t="str">
        <f>'[1]TCE - ANEXO IV - Preencher'!E89</f>
        <v xml:space="preserve">3.10 - Material para Manutenção de Bens Móveis </v>
      </c>
      <c r="D80" s="3" t="str">
        <f>'[1]TCE - ANEXO IV - Preencher'!F89</f>
        <v>13.544.710/0001-24</v>
      </c>
      <c r="E80" s="5" t="str">
        <f>'[1]TCE - ANEXO IV - Preencher'!G89</f>
        <v>GLOBAL MEDICAL SERVICE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1020</v>
      </c>
      <c r="I80" s="6">
        <f>IF('[1]TCE - ANEXO IV - Preencher'!K89="","",'[1]TCE - ANEXO IV - Preencher'!K89)</f>
        <v>46014</v>
      </c>
      <c r="J80" s="5" t="str">
        <f>'[1]TCE - ANEXO IV - Preencher'!L89</f>
        <v>3125 1213 5447 1000 0124 5500 2000 0010 2010 0826 1620</v>
      </c>
      <c r="K80" s="5" t="str">
        <f>IF(F80="B",LEFT('[1]TCE - ANEXO IV - Preencher'!M89,2),IF(F80="S",LEFT('[1]TCE - ANEXO IV - Preencher'!M89,7),IF('[1]TCE - ANEXO IV - Preencher'!H89="","")))</f>
        <v>31</v>
      </c>
      <c r="L80" s="7">
        <f>'[1]TCE - ANEXO IV - Preencher'!N89</f>
        <v>1863.92</v>
      </c>
    </row>
    <row r="81" spans="1:12" s="8" customFormat="1" ht="19.5" customHeight="1" x14ac:dyDescent="0.2">
      <c r="A81" s="3">
        <f>IFERROR(VLOOKUP(B81,'[1]DADOS (OCULTAR)'!$Q$3:$S$136,3,0),"")</f>
        <v>10739225001866</v>
      </c>
      <c r="B81" s="4" t="str">
        <f>'[1]TCE - ANEXO IV - Preencher'!C90</f>
        <v>HOSPITAL REGIONAL FERNANDO BEZERRA - CG Nº 02/2021</v>
      </c>
      <c r="C81" s="4" t="str">
        <f>'[1]TCE - ANEXO IV - Preencher'!E90</f>
        <v xml:space="preserve">3.10 - Material para Manutenção de Bens Móveis </v>
      </c>
      <c r="D81" s="3">
        <f>'[1]TCE - ANEXO IV - Preencher'!F90</f>
        <v>10859287000163</v>
      </c>
      <c r="E81" s="5" t="str">
        <f>'[1]TCE - ANEXO IV - Preencher'!G90</f>
        <v>NEWMED COMERCIO E SERVICOS DE EQUIPAMENTOS HOSPITALARES LTDA</v>
      </c>
      <c r="F81" s="5" t="str">
        <f>'[1]TCE - ANEXO IV - Preencher'!H90</f>
        <v>B</v>
      </c>
      <c r="G81" s="5" t="str">
        <f>'[1]TCE - ANEXO IV - Preencher'!I90</f>
        <v>S</v>
      </c>
      <c r="H81" s="5">
        <f>'[1]TCE - ANEXO IV - Preencher'!J90</f>
        <v>10846</v>
      </c>
      <c r="I81" s="6">
        <f>IF('[1]TCE - ANEXO IV - Preencher'!K90="","",'[1]TCE - ANEXO IV - Preencher'!K90)</f>
        <v>46021</v>
      </c>
      <c r="J81" s="5" t="str">
        <f>'[1]TCE - ANEXO IV - Preencher'!L90</f>
        <v>2625 1210 8592 8700 0163 5500 1000 0108 4614 2761 2848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851</v>
      </c>
    </row>
    <row r="82" spans="1:12" s="8" customFormat="1" ht="19.5" customHeight="1" x14ac:dyDescent="0.2">
      <c r="A82" s="3">
        <f>IFERROR(VLOOKUP(B82,'[1]DADOS (OCULTAR)'!$Q$3:$S$136,3,0),"")</f>
        <v>10739225001866</v>
      </c>
      <c r="B82" s="4" t="str">
        <f>'[1]TCE - ANEXO IV - Preencher'!C91</f>
        <v>HOSPITAL REGIONAL FERNANDO BEZERRA - CG Nº 02/2021</v>
      </c>
      <c r="C82" s="4" t="str">
        <f>'[1]TCE - ANEXO IV - Preencher'!E91</f>
        <v>3.99 - Outras despesas com Material de Consumo</v>
      </c>
      <c r="D82" s="3" t="str">
        <f>'[1]TCE - ANEXO IV - Preencher'!F91</f>
        <v>07.001.353/0001-55</v>
      </c>
      <c r="E82" s="5" t="str">
        <f>'[1]TCE - ANEXO IV - Preencher'!G91</f>
        <v>ELETROBELA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5570</v>
      </c>
      <c r="I82" s="6">
        <f>IF('[1]TCE - ANEXO IV - Preencher'!K91="","",'[1]TCE - ANEXO IV - Preencher'!K91)</f>
        <v>46031</v>
      </c>
      <c r="J82" s="5" t="str">
        <f>'[1]TCE - ANEXO IV - Preencher'!L91</f>
        <v>2626 0107 0013 5300 0155 5500 1000 0055 7016 0307 2285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388</v>
      </c>
    </row>
    <row r="83" spans="1:12" s="8" customFormat="1" ht="19.5" customHeight="1" x14ac:dyDescent="0.2">
      <c r="A83" s="3">
        <f>IFERROR(VLOOKUP(B83,'[1]DADOS (OCULTAR)'!$Q$3:$S$136,3,0),"")</f>
        <v>10739225001866</v>
      </c>
      <c r="B83" s="4" t="str">
        <f>'[1]TCE - ANEXO IV - Preencher'!C92</f>
        <v>HOSPITAL REGIONAL FERNANDO BEZERRA - CG Nº 02/2021</v>
      </c>
      <c r="C83" s="4" t="str">
        <f>'[1]TCE - ANEXO IV - Preencher'!E92</f>
        <v>3.99 - Outras despesas com Material de Consumo</v>
      </c>
      <c r="D83" s="3" t="str">
        <f>'[1]TCE - ANEXO IV - Preencher'!F92</f>
        <v>07.001.353/0001-55</v>
      </c>
      <c r="E83" s="5" t="str">
        <f>'[1]TCE - ANEXO IV - Preencher'!G92</f>
        <v>ELETROBELA LTDA</v>
      </c>
      <c r="F83" s="5" t="str">
        <f>'[1]TCE - ANEXO IV - Preencher'!H92</f>
        <v>B</v>
      </c>
      <c r="G83" s="5" t="str">
        <f>'[1]TCE - ANEXO IV - Preencher'!I92</f>
        <v>S</v>
      </c>
      <c r="H83" s="5">
        <f>'[1]TCE - ANEXO IV - Preencher'!J92</f>
        <v>5568</v>
      </c>
      <c r="I83" s="6">
        <f>IF('[1]TCE - ANEXO IV - Preencher'!K92="","",'[1]TCE - ANEXO IV - Preencher'!K92)</f>
        <v>46031</v>
      </c>
      <c r="J83" s="5" t="str">
        <f>'[1]TCE - ANEXO IV - Preencher'!L92</f>
        <v>2626 0107 0013 5300 0155 5500 1000 0055 6819 7207 1184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34.5</v>
      </c>
    </row>
    <row r="84" spans="1:12" s="8" customFormat="1" ht="19.5" customHeight="1" x14ac:dyDescent="0.2">
      <c r="A84" s="3">
        <f>IFERROR(VLOOKUP(B84,'[1]DADOS (OCULTAR)'!$Q$3:$S$136,3,0),"")</f>
        <v>10739225001866</v>
      </c>
      <c r="B84" s="4" t="str">
        <f>'[1]TCE - ANEXO IV - Preencher'!C93</f>
        <v>HOSPITAL REGIONAL FERNANDO BEZERRA - CG Nº 02/2021</v>
      </c>
      <c r="C84" s="4" t="str">
        <f>'[1]TCE - ANEXO IV - Preencher'!E93</f>
        <v>3.99 - Outras despesas com Material de Consumo</v>
      </c>
      <c r="D84" s="3" t="str">
        <f>'[1]TCE - ANEXO IV - Preencher'!F93</f>
        <v>07.001.353/0001-55</v>
      </c>
      <c r="E84" s="5" t="str">
        <f>'[1]TCE - ANEXO IV - Preencher'!G93</f>
        <v>ELETROBELA LTDA</v>
      </c>
      <c r="F84" s="5" t="str">
        <f>'[1]TCE - ANEXO IV - Preencher'!H93</f>
        <v>B</v>
      </c>
      <c r="G84" s="5" t="str">
        <f>'[1]TCE - ANEXO IV - Preencher'!I93</f>
        <v>S</v>
      </c>
      <c r="H84" s="5">
        <f>'[1]TCE - ANEXO IV - Preencher'!J93</f>
        <v>5567</v>
      </c>
      <c r="I84" s="6">
        <f>IF('[1]TCE - ANEXO IV - Preencher'!K93="","",'[1]TCE - ANEXO IV - Preencher'!K93)</f>
        <v>46031</v>
      </c>
      <c r="J84" s="5" t="str">
        <f>'[1]TCE - ANEXO IV - Preencher'!L93</f>
        <v>2626 0107 0013 5300 0155 5500 1000 0055 6710 4415 6711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37.5</v>
      </c>
    </row>
    <row r="85" spans="1:12" s="8" customFormat="1" ht="19.5" customHeight="1" x14ac:dyDescent="0.2">
      <c r="A85" s="3">
        <f>IFERROR(VLOOKUP(B85,'[1]DADOS (OCULTAR)'!$Q$3:$S$136,3,0),"")</f>
        <v>10739225001866</v>
      </c>
      <c r="B85" s="4" t="str">
        <f>'[1]TCE - ANEXO IV - Preencher'!C94</f>
        <v>HOSPITAL REGIONAL FERNANDO BEZERRA - CG Nº 02/2021</v>
      </c>
      <c r="C85" s="4" t="str">
        <f>'[1]TCE - ANEXO IV - Preencher'!E94</f>
        <v>3.99 - Outras despesas com Material de Consumo</v>
      </c>
      <c r="D85" s="3" t="str">
        <f>'[1]TCE - ANEXO IV - Preencher'!F94</f>
        <v>07.001.353/0001-55</v>
      </c>
      <c r="E85" s="5" t="str">
        <f>'[1]TCE - ANEXO IV - Preencher'!G94</f>
        <v>ELETROBELA LTDA</v>
      </c>
      <c r="F85" s="5" t="str">
        <f>'[1]TCE - ANEXO IV - Preencher'!H94</f>
        <v>B</v>
      </c>
      <c r="G85" s="5" t="str">
        <f>'[1]TCE - ANEXO IV - Preencher'!I94</f>
        <v>S</v>
      </c>
      <c r="H85" s="5">
        <f>'[1]TCE - ANEXO IV - Preencher'!J94</f>
        <v>5569</v>
      </c>
      <c r="I85" s="6">
        <f>IF('[1]TCE - ANEXO IV - Preencher'!K94="","",'[1]TCE - ANEXO IV - Preencher'!K94)</f>
        <v>46031</v>
      </c>
      <c r="J85" s="5" t="str">
        <f>'[1]TCE - ANEXO IV - Preencher'!L94</f>
        <v>2626 0107 0013 5300 0155 5500 1000 0055 6910 5583 6055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38.5</v>
      </c>
    </row>
    <row r="86" spans="1:12" s="8" customFormat="1" ht="19.5" customHeight="1" x14ac:dyDescent="0.2">
      <c r="A86" s="3">
        <f>IFERROR(VLOOKUP(B86,'[1]DADOS (OCULTAR)'!$Q$3:$S$136,3,0),"")</f>
        <v>10739225001866</v>
      </c>
      <c r="B86" s="4" t="str">
        <f>'[1]TCE - ANEXO IV - Preencher'!C95</f>
        <v>HOSPITAL REGIONAL FERNANDO BEZERRA - CG Nº 02/2021</v>
      </c>
      <c r="C86" s="4" t="str">
        <f>'[1]TCE - ANEXO IV - Preencher'!E95</f>
        <v>3.99 - Outras despesas com Material de Consumo</v>
      </c>
      <c r="D86" s="3" t="str">
        <f>'[1]TCE - ANEXO IV - Preencher'!F95</f>
        <v>07.001.353/0001-55</v>
      </c>
      <c r="E86" s="5" t="str">
        <f>'[1]TCE - ANEXO IV - Preencher'!G95</f>
        <v>ELETROBELA LTDA</v>
      </c>
      <c r="F86" s="5" t="str">
        <f>'[1]TCE - ANEXO IV - Preencher'!H95</f>
        <v>B</v>
      </c>
      <c r="G86" s="5" t="str">
        <f>'[1]TCE - ANEXO IV - Preencher'!I95</f>
        <v>S</v>
      </c>
      <c r="H86" s="5">
        <f>'[1]TCE - ANEXO IV - Preencher'!J95</f>
        <v>5566</v>
      </c>
      <c r="I86" s="6">
        <f>IF('[1]TCE - ANEXO IV - Preencher'!K95="","",'[1]TCE - ANEXO IV - Preencher'!K95)</f>
        <v>46031</v>
      </c>
      <c r="J86" s="5" t="str">
        <f>'[1]TCE - ANEXO IV - Preencher'!L95</f>
        <v>2626 0107 0013 5300 0155 5500 1000 0055 6617 2707 0281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329</v>
      </c>
    </row>
    <row r="87" spans="1:12" s="8" customFormat="1" ht="19.5" customHeight="1" x14ac:dyDescent="0.2">
      <c r="A87" s="3">
        <f>IFERROR(VLOOKUP(B87,'[1]DADOS (OCULTAR)'!$Q$3:$S$136,3,0),"")</f>
        <v>10739225001866</v>
      </c>
      <c r="B87" s="4" t="str">
        <f>'[1]TCE - ANEXO IV - Preencher'!C96</f>
        <v>HOSPITAL REGIONAL FERNANDO BEZERRA - CG Nº 02/2021</v>
      </c>
      <c r="C87" s="4" t="str">
        <f>'[1]TCE - ANEXO IV - Preencher'!E96</f>
        <v>3.99 - Outras despesas com Material de Consumo</v>
      </c>
      <c r="D87" s="3">
        <f>'[1]TCE - ANEXO IV - Preencher'!F96</f>
        <v>29101055000170</v>
      </c>
      <c r="E87" s="5" t="str">
        <f>'[1]TCE - ANEXO IV - Preencher'!G96</f>
        <v>M BEZERRA CAVALCANTI CONSTRUCOES LTDA</v>
      </c>
      <c r="F87" s="5" t="str">
        <f>'[1]TCE - ANEXO IV - Preencher'!H96</f>
        <v>B</v>
      </c>
      <c r="G87" s="5" t="str">
        <f>'[1]TCE - ANEXO IV - Preencher'!I96</f>
        <v>S</v>
      </c>
      <c r="H87" s="5">
        <f>'[1]TCE - ANEXO IV - Preencher'!J96</f>
        <v>1241</v>
      </c>
      <c r="I87" s="6">
        <f>IF('[1]TCE - ANEXO IV - Preencher'!K96="","",'[1]TCE - ANEXO IV - Preencher'!K96)</f>
        <v>46028</v>
      </c>
      <c r="J87" s="5" t="str">
        <f>'[1]TCE - ANEXO IV - Preencher'!L96</f>
        <v>2626 0129 1010 5500 0170 5500 1000 0012 4119 7656 6118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27.78</v>
      </c>
    </row>
    <row r="88" spans="1:12" s="8" customFormat="1" ht="19.5" customHeight="1" x14ac:dyDescent="0.2">
      <c r="A88" s="3">
        <f>IFERROR(VLOOKUP(B88,'[1]DADOS (OCULTAR)'!$Q$3:$S$136,3,0),"")</f>
        <v>10739225001866</v>
      </c>
      <c r="B88" s="4" t="str">
        <f>'[1]TCE - ANEXO IV - Preencher'!C97</f>
        <v>HOSPITAL REGIONAL FERNANDO BEZERRA - CG Nº 02/2021</v>
      </c>
      <c r="C88" s="4" t="str">
        <f>'[1]TCE - ANEXO IV - Preencher'!E97</f>
        <v>3.99 - Outras despesas com Material de Consumo</v>
      </c>
      <c r="D88" s="3">
        <f>'[1]TCE - ANEXO IV - Preencher'!F97</f>
        <v>10859287000163</v>
      </c>
      <c r="E88" s="5" t="str">
        <f>'[1]TCE - ANEXO IV - Preencher'!G97</f>
        <v>NEWMED COMERCIO E SERVICOS DE EQUIPAMENTOS HOSPITALARES LTDA</v>
      </c>
      <c r="F88" s="5" t="str">
        <f>'[1]TCE - ANEXO IV - Preencher'!H97</f>
        <v>B</v>
      </c>
      <c r="G88" s="5" t="str">
        <f>'[1]TCE - ANEXO IV - Preencher'!I97</f>
        <v>S</v>
      </c>
      <c r="H88" s="5">
        <f>'[1]TCE - ANEXO IV - Preencher'!J97</f>
        <v>10846</v>
      </c>
      <c r="I88" s="6">
        <f>IF('[1]TCE - ANEXO IV - Preencher'!K97="","",'[1]TCE - ANEXO IV - Preencher'!K97)</f>
        <v>46021</v>
      </c>
      <c r="J88" s="5" t="str">
        <f>'[1]TCE - ANEXO IV - Preencher'!L97</f>
        <v>2625 1210 8592 8700 0163 5500 1000 0108 4614 2761 2848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1680</v>
      </c>
    </row>
    <row r="89" spans="1:12" s="8" customFormat="1" ht="19.5" customHeight="1" x14ac:dyDescent="0.2">
      <c r="A89" s="3">
        <f>IFERROR(VLOOKUP(B89,'[1]DADOS (OCULTAR)'!$Q$3:$S$136,3,0),"")</f>
        <v>10739225001866</v>
      </c>
      <c r="B89" s="4" t="str">
        <f>'[1]TCE - ANEXO IV - Preencher'!C98</f>
        <v>HOSPITAL REGIONAL FERNANDO BEZERRA - CG Nº 02/2021</v>
      </c>
      <c r="C89" s="4" t="str">
        <f>'[1]TCE - ANEXO IV - Preencher'!E98</f>
        <v xml:space="preserve">3.8 - Uniformes, Tecidos e Aviamentos </v>
      </c>
      <c r="D89" s="3">
        <f>'[1]TCE - ANEXO IV - Preencher'!F98</f>
        <v>33910350000144</v>
      </c>
      <c r="E89" s="5" t="str">
        <f>'[1]TCE - ANEXO IV - Preencher'!G98</f>
        <v>GARDEIS EQUIPAMENTOS DE PROTECAO INDIVIDUAL LTDA</v>
      </c>
      <c r="F89" s="5" t="str">
        <f>'[1]TCE - ANEXO IV - Preencher'!H98</f>
        <v>B</v>
      </c>
      <c r="G89" s="5" t="str">
        <f>'[1]TCE - ANEXO IV - Preencher'!I98</f>
        <v>S</v>
      </c>
      <c r="H89" s="5">
        <f>'[1]TCE - ANEXO IV - Preencher'!J98</f>
        <v>53158</v>
      </c>
      <c r="I89" s="6">
        <f>IF('[1]TCE - ANEXO IV - Preencher'!K98="","",'[1]TCE - ANEXO IV - Preencher'!K98)</f>
        <v>46027</v>
      </c>
      <c r="J89" s="5" t="str">
        <f>'[1]TCE - ANEXO IV - Preencher'!L98</f>
        <v>2626 0133 9103 5000 0144 5500 1000 0531 5815 7570 7544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1860.31</v>
      </c>
    </row>
    <row r="90" spans="1:12" s="8" customFormat="1" ht="19.5" customHeight="1" x14ac:dyDescent="0.2">
      <c r="A90" s="3">
        <f>IFERROR(VLOOKUP(B90,'[1]DADOS (OCULTAR)'!$Q$3:$S$136,3,0),"")</f>
        <v>10739225001866</v>
      </c>
      <c r="B90" s="4" t="str">
        <f>'[1]TCE - ANEXO IV - Preencher'!C99</f>
        <v>HOSPITAL REGIONAL FERNANDO BEZERRA - CG Nº 02/2021</v>
      </c>
      <c r="C90" s="4" t="str">
        <f>'[1]TCE - ANEXO IV - Preencher'!E99</f>
        <v xml:space="preserve">3.8 - Uniformes, Tecidos e Aviamentos </v>
      </c>
      <c r="D90" s="3">
        <f>'[1]TCE - ANEXO IV - Preencher'!F99</f>
        <v>29101055000170</v>
      </c>
      <c r="E90" s="5" t="str">
        <f>'[1]TCE - ANEXO IV - Preencher'!G99</f>
        <v>M BEZERRA CAVALCANTI CONSTRUCOES LTDA</v>
      </c>
      <c r="F90" s="5" t="str">
        <f>'[1]TCE - ANEXO IV - Preencher'!H99</f>
        <v>B</v>
      </c>
      <c r="G90" s="5" t="str">
        <f>'[1]TCE - ANEXO IV - Preencher'!I99</f>
        <v>S</v>
      </c>
      <c r="H90" s="5">
        <f>'[1]TCE - ANEXO IV - Preencher'!J99</f>
        <v>1241</v>
      </c>
      <c r="I90" s="6">
        <f>IF('[1]TCE - ANEXO IV - Preencher'!K99="","",'[1]TCE - ANEXO IV - Preencher'!K99)</f>
        <v>46028</v>
      </c>
      <c r="J90" s="5" t="str">
        <f>'[1]TCE - ANEXO IV - Preencher'!L99</f>
        <v>2626 0129 1010 5500 0170 5500 1000 0012 4119 7656 6118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121.6</v>
      </c>
    </row>
    <row r="91" spans="1:12" s="8" customFormat="1" ht="19.5" customHeight="1" x14ac:dyDescent="0.2">
      <c r="A91" s="3">
        <f>IFERROR(VLOOKUP(B91,'[1]DADOS (OCULTAR)'!$Q$3:$S$136,3,0),"")</f>
        <v>10739225001866</v>
      </c>
      <c r="B91" s="4" t="str">
        <f>'[1]TCE - ANEXO IV - Preencher'!C100</f>
        <v>HOSPITAL REGIONAL FERNANDO BEZERRA - CG Nº 02/2021</v>
      </c>
      <c r="C91" s="4" t="str">
        <f>'[1]TCE - ANEXO IV - Preencher'!E100</f>
        <v>3.99 - Outras despesas com Material de Consumo</v>
      </c>
      <c r="D91" s="3" t="str">
        <f>'[1]TCE - ANEXO IV - Preencher'!F100</f>
        <v>08.664.914/0001-69</v>
      </c>
      <c r="E91" s="5" t="str">
        <f>'[1]TCE - ANEXO IV - Preencher'!G100</f>
        <v>LUIS CARNEIRO E CIA LTDA</v>
      </c>
      <c r="F91" s="5" t="str">
        <f>'[1]TCE - ANEXO IV - Preencher'!H100</f>
        <v>B</v>
      </c>
      <c r="G91" s="5" t="str">
        <f>'[1]TCE - ANEXO IV - Preencher'!I100</f>
        <v>S</v>
      </c>
      <c r="H91" s="5">
        <f>'[1]TCE - ANEXO IV - Preencher'!J100</f>
        <v>6364</v>
      </c>
      <c r="I91" s="6">
        <f>IF('[1]TCE - ANEXO IV - Preencher'!K100="","",'[1]TCE - ANEXO IV - Preencher'!K100)</f>
        <v>46030</v>
      </c>
      <c r="J91" s="5" t="str">
        <f>'[1]TCE - ANEXO IV - Preencher'!L100</f>
        <v>2626 0108 6649 1400 0169 5500 1000 0063 6417 1479 7250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604</v>
      </c>
    </row>
    <row r="92" spans="1:12" s="8" customFormat="1" ht="19.5" customHeight="1" x14ac:dyDescent="0.2">
      <c r="A92" s="3">
        <f>IFERROR(VLOOKUP(B92,'[1]DADOS (OCULTAR)'!$Q$3:$S$136,3,0),"")</f>
        <v>10739225001866</v>
      </c>
      <c r="B92" s="4" t="str">
        <f>'[1]TCE - ANEXO IV - Preencher'!C101</f>
        <v>HOSPITAL REGIONAL FERNANDO BEZERRA - CG Nº 02/2021</v>
      </c>
      <c r="C92" s="4" t="str">
        <f>'[1]TCE - ANEXO IV - Preencher'!E101</f>
        <v>3.99 - Outras despesas com Material de Consumo</v>
      </c>
      <c r="D92" s="3">
        <f>'[1]TCE - ANEXO IV - Preencher'!F101</f>
        <v>29101055000170</v>
      </c>
      <c r="E92" s="5" t="str">
        <f>'[1]TCE - ANEXO IV - Preencher'!G101</f>
        <v>M BEZERRA CAVALCANTI CONSTRUCOES LTDA</v>
      </c>
      <c r="F92" s="5" t="str">
        <f>'[1]TCE - ANEXO IV - Preencher'!H101</f>
        <v>B</v>
      </c>
      <c r="G92" s="5" t="str">
        <f>'[1]TCE - ANEXO IV - Preencher'!I101</f>
        <v>S</v>
      </c>
      <c r="H92" s="5">
        <f>'[1]TCE - ANEXO IV - Preencher'!J101</f>
        <v>1241</v>
      </c>
      <c r="I92" s="6">
        <f>IF('[1]TCE - ANEXO IV - Preencher'!K101="","",'[1]TCE - ANEXO IV - Preencher'!K101)</f>
        <v>46028</v>
      </c>
      <c r="J92" s="5" t="str">
        <f>'[1]TCE - ANEXO IV - Preencher'!L101</f>
        <v>2626 0129 1010 5500 0170 5500 1000 0012 4119 7656 6118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162.6</v>
      </c>
    </row>
    <row r="93" spans="1:12" s="8" customFormat="1" ht="19.5" customHeight="1" x14ac:dyDescent="0.2">
      <c r="A93" s="3">
        <f>IFERROR(VLOOKUP(B93,'[1]DADOS (OCULTAR)'!$Q$3:$S$136,3,0),"")</f>
        <v>10739225001866</v>
      </c>
      <c r="B93" s="4" t="str">
        <f>'[1]TCE - ANEXO IV - Preencher'!C102</f>
        <v>HOSPITAL REGIONAL FERNANDO BEZERRA - CG Nº 02/2021</v>
      </c>
      <c r="C93" s="4" t="str">
        <f>'[1]TCE - ANEXO IV - Preencher'!E102</f>
        <v xml:space="preserve">5.21 - Seguros em geral </v>
      </c>
      <c r="D93" s="3">
        <f>'[1]TCE - ANEXO IV - Preencher'!F102</f>
        <v>61198164000160</v>
      </c>
      <c r="E93" s="5" t="str">
        <f>'[1]TCE - ANEXO IV - Preencher'!G102</f>
        <v>PORTO SEGURO COMPANHIA DE SEGUROS GERAIS</v>
      </c>
      <c r="F93" s="5" t="str">
        <f>'[1]TCE - ANEXO IV - Preencher'!H102</f>
        <v>S</v>
      </c>
      <c r="G93" s="5" t="str">
        <f>'[1]TCE - ANEXO IV - Preencher'!I102</f>
        <v>N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3550308</v>
      </c>
      <c r="L93" s="7">
        <f>'[1]TCE - ANEXO IV - Preencher'!N102</f>
        <v>3101.42</v>
      </c>
    </row>
    <row r="94" spans="1:12" s="8" customFormat="1" ht="19.5" customHeight="1" x14ac:dyDescent="0.2">
      <c r="A94" s="3">
        <f>IFERROR(VLOOKUP(B94,'[1]DADOS (OCULTAR)'!$Q$3:$S$136,3,0),"")</f>
        <v>10739225001866</v>
      </c>
      <c r="B94" s="4" t="str">
        <f>'[1]TCE - ANEXO IV - Preencher'!C103</f>
        <v>HOSPITAL REGIONAL FERNANDO BEZERRA - CG Nº 02/2021</v>
      </c>
      <c r="C94" s="4" t="str">
        <f>'[1]TCE - ANEXO IV - Preencher'!E103</f>
        <v xml:space="preserve">5.21 - Seguros em geral </v>
      </c>
      <c r="D94" s="3">
        <f>'[1]TCE - ANEXO IV - Preencher'!F103</f>
        <v>61198164000160</v>
      </c>
      <c r="E94" s="5" t="str">
        <f>'[1]TCE - ANEXO IV - Preencher'!G103</f>
        <v>PORTO SEGURO COMPANHIA DE SEGUROS GERAIS</v>
      </c>
      <c r="F94" s="5" t="str">
        <f>'[1]TCE - ANEXO IV - Preencher'!H103</f>
        <v>S</v>
      </c>
      <c r="G94" s="5" t="str">
        <f>'[1]TCE - ANEXO IV - Preencher'!I103</f>
        <v>N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3550308</v>
      </c>
      <c r="L94" s="7">
        <f>'[1]TCE - ANEXO IV - Preencher'!N103</f>
        <v>648.14</v>
      </c>
    </row>
    <row r="95" spans="1:12" s="8" customFormat="1" ht="19.5" customHeight="1" x14ac:dyDescent="0.2">
      <c r="A95" s="3">
        <f>IFERROR(VLOOKUP(B95,'[1]DADOS (OCULTAR)'!$Q$3:$S$136,3,0),"")</f>
        <v>10739225001866</v>
      </c>
      <c r="B95" s="4" t="str">
        <f>'[1]TCE - ANEXO IV - Preencher'!C104</f>
        <v>HOSPITAL REGIONAL FERNANDO BEZERRA - CG Nº 02/2021</v>
      </c>
      <c r="C95" s="4" t="str">
        <f>'[1]TCE - ANEXO IV - Preencher'!E104</f>
        <v xml:space="preserve">5.21 - Seguros em geral </v>
      </c>
      <c r="D95" s="3">
        <f>'[1]TCE - ANEXO IV - Preencher'!F104</f>
        <v>90400888000142</v>
      </c>
      <c r="E95" s="5" t="str">
        <f>'[1]TCE - ANEXO IV - Preencher'!G104</f>
        <v>ZURICH SANTANDER BRASIL SEGUROS S.A.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3550308</v>
      </c>
      <c r="L95" s="7">
        <f>'[1]TCE - ANEXO IV - Preencher'!N104</f>
        <v>1027.71</v>
      </c>
    </row>
    <row r="96" spans="1:12" s="8" customFormat="1" ht="19.5" customHeight="1" x14ac:dyDescent="0.2">
      <c r="A96" s="3">
        <f>IFERROR(VLOOKUP(B96,'[1]DADOS (OCULTAR)'!$Q$3:$S$136,3,0),"")</f>
        <v>10739225001866</v>
      </c>
      <c r="B96" s="4" t="str">
        <f>'[1]TCE - ANEXO IV - Preencher'!C105</f>
        <v>HOSPITAL REGIONAL FERNANDO BEZERRA - CG Nº 02/2021</v>
      </c>
      <c r="C96" s="4" t="str">
        <f>'[1]TCE - ANEXO IV - Preencher'!E105</f>
        <v>5.99 - Outros Serviços de Terceiros Pessoa Jurídica</v>
      </c>
      <c r="D96" s="3" t="str">
        <f>'[1]TCE - ANEXO IV - Preencher'!F105</f>
        <v>11.040.904/0001-67</v>
      </c>
      <c r="E96" s="5" t="str">
        <f>'[1]TCE - ANEXO IV - Preencher'!G105</f>
        <v>PREFEITURA MUNICIPAL DE OURICURI</v>
      </c>
      <c r="F96" s="5" t="str">
        <f>'[1]TCE - ANEXO IV - Preencher'!H105</f>
        <v>S</v>
      </c>
      <c r="G96" s="5" t="str">
        <f>'[1]TCE - ANEXO IV - Preencher'!I105</f>
        <v>N</v>
      </c>
      <c r="H96" s="5" t="str">
        <f>'[1]TCE - ANEXO IV - Preencher'!J105</f>
        <v>2026</v>
      </c>
      <c r="I96" s="6">
        <f>IF('[1]TCE - ANEXO IV - Preencher'!K105="","",'[1]TCE - ANEXO IV - Preencher'!K105)</f>
        <v>46028</v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2609907</v>
      </c>
      <c r="L96" s="7">
        <f>'[1]TCE - ANEXO IV - Preencher'!N105</f>
        <v>478.93</v>
      </c>
    </row>
    <row r="97" spans="1:12" s="8" customFormat="1" ht="19.5" customHeight="1" x14ac:dyDescent="0.2">
      <c r="A97" s="3">
        <f>IFERROR(VLOOKUP(B97,'[1]DADOS (OCULTAR)'!$Q$3:$S$136,3,0),"")</f>
        <v>10739225001866</v>
      </c>
      <c r="B97" s="4" t="str">
        <f>'[1]TCE - ANEXO IV - Preencher'!C106</f>
        <v>HOSPITAL REGIONAL FERNANDO BEZERRA - CG Nº 02/2021</v>
      </c>
      <c r="C97" s="4" t="str">
        <f>'[1]TCE - ANEXO IV - Preencher'!E106</f>
        <v>5.99 - Outros Serviços de Terceiros Pessoa Jurídica</v>
      </c>
      <c r="D97" s="3" t="str">
        <f>'[1]TCE - ANEXO IV - Preencher'!F106</f>
        <v>24.129.058/0001-06</v>
      </c>
      <c r="E97" s="5" t="str">
        <f>'[1]TCE - ANEXO IV - Preencher'!G106</f>
        <v>SINDICATO HOSPITAIS CLIN C SAUDE LB PESQ AN CLIN EST PE</v>
      </c>
      <c r="F97" s="5" t="str">
        <f>'[1]TCE - ANEXO IV - Preencher'!H106</f>
        <v>S</v>
      </c>
      <c r="G97" s="5" t="str">
        <f>'[1]TCE - ANEXO IV - Preencher'!I106</f>
        <v>N</v>
      </c>
      <c r="H97" s="5" t="str">
        <f>'[1]TCE - ANEXO IV - Preencher'!J106</f>
        <v>012026</v>
      </c>
      <c r="I97" s="6">
        <f>IF('[1]TCE - ANEXO IV - Preencher'!K106="","",'[1]TCE - ANEXO IV - Preencher'!K106)</f>
        <v>46043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177</v>
      </c>
    </row>
    <row r="98" spans="1:12" s="8" customFormat="1" ht="19.5" customHeight="1" x14ac:dyDescent="0.2">
      <c r="A98" s="3">
        <f>IFERROR(VLOOKUP(B98,'[1]DADOS (OCULTAR)'!$Q$3:$S$136,3,0),"")</f>
        <v>10739225001866</v>
      </c>
      <c r="B98" s="4" t="str">
        <f>'[1]TCE - ANEXO IV - Preencher'!C107</f>
        <v>HOSPITAL REGIONAL FERNANDO BEZERRA - CG Nº 02/2021</v>
      </c>
      <c r="C98" s="4" t="str">
        <f>'[1]TCE - ANEXO IV - Preencher'!E107</f>
        <v xml:space="preserve">5.25 - Serviços Bancários </v>
      </c>
      <c r="D98" s="3" t="str">
        <f>'[1]TCE - ANEXO IV - Preencher'!F107</f>
        <v>00.000.000/0600-97</v>
      </c>
      <c r="E98" s="5" t="str">
        <f>'[1]TCE - ANEXO IV - Preencher'!G107</f>
        <v>BANCO DO BRASIL CC 32136-2</v>
      </c>
      <c r="F98" s="5" t="str">
        <f>'[1]TCE - ANEXO IV - Preencher'!H107</f>
        <v>S</v>
      </c>
      <c r="G98" s="5" t="str">
        <f>'[1]TCE - ANEXO IV - Preencher'!I107</f>
        <v>N</v>
      </c>
      <c r="H98" s="5">
        <f>'[1]TCE - ANEXO IV - Preencher'!J107</f>
        <v>0</v>
      </c>
      <c r="I98" s="6">
        <f>IF('[1]TCE - ANEXO IV - Preencher'!K107="","",'[1]TCE - ANEXO IV - Preencher'!K107)</f>
        <v>46027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2601102</v>
      </c>
      <c r="L98" s="7">
        <f>'[1]TCE - ANEXO IV - Preencher'!N107</f>
        <v>70.599999999999994</v>
      </c>
    </row>
    <row r="99" spans="1:12" s="8" customFormat="1" ht="19.5" customHeight="1" x14ac:dyDescent="0.2">
      <c r="A99" s="3">
        <f>IFERROR(VLOOKUP(B99,'[1]DADOS (OCULTAR)'!$Q$3:$S$136,3,0),"")</f>
        <v>10739225001866</v>
      </c>
      <c r="B99" s="4" t="str">
        <f>'[1]TCE - ANEXO IV - Preencher'!C108</f>
        <v>HOSPITAL REGIONAL FERNANDO BEZERRA - CG Nº 02/2021</v>
      </c>
      <c r="C99" s="4" t="str">
        <f>'[1]TCE - ANEXO IV - Preencher'!E108</f>
        <v xml:space="preserve">5.25 - Serviços Bancários </v>
      </c>
      <c r="D99" s="3" t="str">
        <f>'[1]TCE - ANEXO IV - Preencher'!F108</f>
        <v>00.000.000/0600-97</v>
      </c>
      <c r="E99" s="5" t="str">
        <f>'[1]TCE - ANEXO IV - Preencher'!G108</f>
        <v>BANCO DO BRASIL CC 28359-2</v>
      </c>
      <c r="F99" s="5" t="str">
        <f>'[1]TCE - ANEXO IV - Preencher'!H108</f>
        <v>S</v>
      </c>
      <c r="G99" s="5" t="str">
        <f>'[1]TCE - ANEXO IV - Preencher'!I108</f>
        <v>N</v>
      </c>
      <c r="H99" s="5">
        <f>'[1]TCE - ANEXO IV - Preencher'!J108</f>
        <v>0</v>
      </c>
      <c r="I99" s="6">
        <f>IF('[1]TCE - ANEXO IV - Preencher'!K108="","",'[1]TCE - ANEXO IV - Preencher'!K108)</f>
        <v>46028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2601102</v>
      </c>
      <c r="L99" s="7">
        <f>'[1]TCE - ANEXO IV - Preencher'!N108</f>
        <v>188.8</v>
      </c>
    </row>
    <row r="100" spans="1:12" s="8" customFormat="1" ht="19.5" customHeight="1" x14ac:dyDescent="0.2">
      <c r="A100" s="3">
        <f>IFERROR(VLOOKUP(B100,'[1]DADOS (OCULTAR)'!$Q$3:$S$136,3,0),"")</f>
        <v>10739225001866</v>
      </c>
      <c r="B100" s="4" t="str">
        <f>'[1]TCE - ANEXO IV - Preencher'!C109</f>
        <v>HOSPITAL REGIONAL FERNANDO BEZERRA - CG Nº 02/2021</v>
      </c>
      <c r="C100" s="4" t="str">
        <f>'[1]TCE - ANEXO IV - Preencher'!E109</f>
        <v xml:space="preserve">5.25 - Serviços Bancários </v>
      </c>
      <c r="D100" s="3" t="str">
        <f>'[1]TCE - ANEXO IV - Preencher'!F109</f>
        <v>00.000.000/0600-97</v>
      </c>
      <c r="E100" s="5" t="str">
        <f>'[1]TCE - ANEXO IV - Preencher'!G109</f>
        <v>BANCO DO BRASIL CC 38442-9</v>
      </c>
      <c r="F100" s="5" t="str">
        <f>'[1]TCE - ANEXO IV - Preencher'!H109</f>
        <v>S</v>
      </c>
      <c r="G100" s="5" t="str">
        <f>'[1]TCE - ANEXO IV - Preencher'!I109</f>
        <v>N</v>
      </c>
      <c r="H100" s="5">
        <f>'[1]TCE - ANEXO IV - Preencher'!J109</f>
        <v>0</v>
      </c>
      <c r="I100" s="6" t="str">
        <f>IF('[1]TCE - ANEXO IV - Preencher'!K109="","",'[1]TCE - ANEXO IV - Preencher'!K109)</f>
        <v>07//01/2026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2601102</v>
      </c>
      <c r="L100" s="7">
        <f>'[1]TCE - ANEXO IV - Preencher'!N109</f>
        <v>124.9</v>
      </c>
    </row>
    <row r="101" spans="1:12" s="8" customFormat="1" ht="19.5" customHeight="1" x14ac:dyDescent="0.2">
      <c r="A101" s="3">
        <f>IFERROR(VLOOKUP(B101,'[1]DADOS (OCULTAR)'!$Q$3:$S$136,3,0),"")</f>
        <v>10739225001866</v>
      </c>
      <c r="B101" s="4" t="str">
        <f>'[1]TCE - ANEXO IV - Preencher'!C110</f>
        <v>HOSPITAL REGIONAL FERNANDO BEZERRA - CG Nº 02/2021</v>
      </c>
      <c r="C101" s="4" t="str">
        <f>'[1]TCE - ANEXO IV - Preencher'!E110</f>
        <v xml:space="preserve">5.25 - Serviços Bancários </v>
      </c>
      <c r="D101" s="3">
        <f>'[1]TCE - ANEXO IV - Preencher'!F110</f>
        <v>90400888244440</v>
      </c>
      <c r="E101" s="5" t="str">
        <f>'[1]TCE - ANEXO IV - Preencher'!G110</f>
        <v>BANCO SANTANDER CC 130012867</v>
      </c>
      <c r="F101" s="5" t="str">
        <f>'[1]TCE - ANEXO IV - Preencher'!H110</f>
        <v>S</v>
      </c>
      <c r="G101" s="5" t="str">
        <f>'[1]TCE - ANEXO IV - Preencher'!I110</f>
        <v>N</v>
      </c>
      <c r="H101" s="5">
        <f>'[1]TCE - ANEXO IV - Preencher'!J110</f>
        <v>0</v>
      </c>
      <c r="I101" s="6">
        <f>IF('[1]TCE - ANEXO IV - Preencher'!K110="","",'[1]TCE - ANEXO IV - Preencher'!K110)</f>
        <v>46052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2601102</v>
      </c>
      <c r="L101" s="7">
        <f>'[1]TCE - ANEXO IV - Preencher'!N110</f>
        <v>339</v>
      </c>
    </row>
    <row r="102" spans="1:12" s="8" customFormat="1" ht="19.5" customHeight="1" x14ac:dyDescent="0.2">
      <c r="A102" s="3">
        <f>IFERROR(VLOOKUP(B102,'[1]DADOS (OCULTAR)'!$Q$3:$S$136,3,0),"")</f>
        <v>10739225001866</v>
      </c>
      <c r="B102" s="4" t="str">
        <f>'[1]TCE - ANEXO IV - Preencher'!C111</f>
        <v>HOSPITAL REGIONAL FERNANDO BEZERRA - CG Nº 02/2021</v>
      </c>
      <c r="C102" s="4" t="str">
        <f>'[1]TCE - ANEXO IV - Preencher'!E111</f>
        <v xml:space="preserve">5.25 - Serviços Bancários </v>
      </c>
      <c r="D102" s="3" t="str">
        <f>'[1]TCE - ANEXO IV - Preencher'!F111</f>
        <v>00.000.000/0600-97</v>
      </c>
      <c r="E102" s="5" t="str">
        <f>'[1]TCE - ANEXO IV - Preencher'!G111</f>
        <v>BANCO DO BRASIL CC 28359-2</v>
      </c>
      <c r="F102" s="5" t="str">
        <f>'[1]TCE - ANEXO IV - Preencher'!H111</f>
        <v>S</v>
      </c>
      <c r="G102" s="5" t="str">
        <f>'[1]TCE - ANEXO IV - Preencher'!I111</f>
        <v>N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2601102</v>
      </c>
      <c r="L102" s="7">
        <f>'[1]TCE - ANEXO IV - Preencher'!N111</f>
        <v>824.4</v>
      </c>
    </row>
    <row r="103" spans="1:12" s="8" customFormat="1" ht="19.5" customHeight="1" x14ac:dyDescent="0.2">
      <c r="A103" s="3">
        <f>IFERROR(VLOOKUP(B103,'[1]DADOS (OCULTAR)'!$Q$3:$S$136,3,0),"")</f>
        <v>10739225001866</v>
      </c>
      <c r="B103" s="4" t="str">
        <f>'[1]TCE - ANEXO IV - Preencher'!C112</f>
        <v>HOSPITAL REGIONAL FERNANDO BEZERRA - CG Nº 02/2021</v>
      </c>
      <c r="C103" s="4" t="str">
        <f>'[1]TCE - ANEXO IV - Preencher'!E112</f>
        <v xml:space="preserve">5.25 - Serviços Bancários </v>
      </c>
      <c r="D103" s="3" t="str">
        <f>'[1]TCE - ANEXO IV - Preencher'!F112</f>
        <v>00.000.000/0600-97</v>
      </c>
      <c r="E103" s="5" t="str">
        <f>'[1]TCE - ANEXO IV - Preencher'!G112</f>
        <v>BANCO DO BRASIL CC 32136-2</v>
      </c>
      <c r="F103" s="5" t="str">
        <f>'[1]TCE - ANEXO IV - Preencher'!H112</f>
        <v>S</v>
      </c>
      <c r="G103" s="5" t="str">
        <f>'[1]TCE - ANEXO IV - Preencher'!I112</f>
        <v>N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2601102</v>
      </c>
      <c r="L103" s="7">
        <f>'[1]TCE - ANEXO IV - Preencher'!N112</f>
        <v>10.92</v>
      </c>
    </row>
    <row r="104" spans="1:12" s="8" customFormat="1" ht="19.5" customHeight="1" x14ac:dyDescent="0.2">
      <c r="A104" s="3">
        <f>IFERROR(VLOOKUP(B104,'[1]DADOS (OCULTAR)'!$Q$3:$S$136,3,0),"")</f>
        <v>10739225001866</v>
      </c>
      <c r="B104" s="4" t="str">
        <f>'[1]TCE - ANEXO IV - Preencher'!C113</f>
        <v>HOSPITAL REGIONAL FERNANDO BEZERRA - CG Nº 02/2021</v>
      </c>
      <c r="C104" s="4" t="str">
        <f>'[1]TCE - ANEXO IV - Preencher'!E113</f>
        <v xml:space="preserve">5.25 - Serviços Bancários </v>
      </c>
      <c r="D104" s="3">
        <f>'[1]TCE - ANEXO IV - Preencher'!F113</f>
        <v>360305000104</v>
      </c>
      <c r="E104" s="5" t="str">
        <f>'[1]TCE - ANEXO IV - Preencher'!G113</f>
        <v>CAIXA ECONOMICA FEDERAL</v>
      </c>
      <c r="F104" s="5" t="str">
        <f>'[1]TCE - ANEXO IV - Preencher'!H113</f>
        <v>S</v>
      </c>
      <c r="G104" s="5" t="str">
        <f>'[1]TCE - ANEXO IV - Preencher'!I113</f>
        <v>N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7.5</v>
      </c>
    </row>
    <row r="105" spans="1:12" s="8" customFormat="1" ht="19.5" customHeight="1" x14ac:dyDescent="0.2">
      <c r="A105" s="3">
        <f>IFERROR(VLOOKUP(B105,'[1]DADOS (OCULTAR)'!$Q$3:$S$136,3,0),"")</f>
        <v>10739225001866</v>
      </c>
      <c r="B105" s="4" t="str">
        <f>'[1]TCE - ANEXO IV - Preencher'!C114</f>
        <v>HOSPITAL REGIONAL FERNANDO BEZERRA - CG Nº 02/2021</v>
      </c>
      <c r="C105" s="4" t="str">
        <f>'[1]TCE - ANEXO IV - Preencher'!E114</f>
        <v>5.9 - Telefonia Móvel</v>
      </c>
      <c r="D105" s="3" t="str">
        <f>'[1]TCE - ANEXO IV - Preencher'!F114</f>
        <v>02.558.157/0008-39</v>
      </c>
      <c r="E105" s="5" t="str">
        <f>'[1]TCE - ANEXO IV - Preencher'!G114</f>
        <v>TELEFONICA BRASIL S.A.</v>
      </c>
      <c r="F105" s="5" t="str">
        <f>'[1]TCE - ANEXO IV - Preencher'!H114</f>
        <v>S</v>
      </c>
      <c r="G105" s="5" t="str">
        <f>'[1]TCE - ANEXO IV - Preencher'!I114</f>
        <v>N</v>
      </c>
      <c r="H105" s="5" t="str">
        <f>'[1]TCE - ANEXO IV - Preencher'!J114</f>
        <v>012026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457.98</v>
      </c>
    </row>
    <row r="106" spans="1:12" s="8" customFormat="1" ht="19.5" customHeight="1" x14ac:dyDescent="0.2">
      <c r="A106" s="3">
        <f>IFERROR(VLOOKUP(B106,'[1]DADOS (OCULTAR)'!$Q$3:$S$136,3,0),"")</f>
        <v>10739225001866</v>
      </c>
      <c r="B106" s="4" t="str">
        <f>'[1]TCE - ANEXO IV - Preencher'!C115</f>
        <v>HOSPITAL REGIONAL FERNANDO BEZERRA - CG Nº 02/2021</v>
      </c>
      <c r="C106" s="4" t="str">
        <f>'[1]TCE - ANEXO IV - Preencher'!E115</f>
        <v>5.18 - Teledonia Fixa</v>
      </c>
      <c r="D106" s="3" t="str">
        <f>'[1]TCE - ANEXO IV - Preencher'!F115</f>
        <v>06.934.306/0001-00</v>
      </c>
      <c r="E106" s="5" t="str">
        <f>'[1]TCE - ANEXO IV - Preencher'!G115</f>
        <v>OURINET TELECOM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6943</v>
      </c>
      <c r="I106" s="6">
        <f>IF('[1]TCE - ANEXO IV - Preencher'!K115="","",'[1]TCE - ANEXO IV - Preencher'!K115)</f>
        <v>46028</v>
      </c>
      <c r="J106" s="5" t="str">
        <f>'[1]TCE - ANEXO IV - Preencher'!L115</f>
        <v>2626 0106 9343 0600 0100 6200 1000 0069 4310 7083 5320</v>
      </c>
      <c r="K106" s="5" t="str">
        <f>IF(F106="B",LEFT('[1]TCE - ANEXO IV - Preencher'!M115,2),IF(F106="S",LEFT('[1]TCE - ANEXO IV - Preencher'!M115,7),IF('[1]TCE - ANEXO IV - Preencher'!H115="","")))</f>
        <v>2609907</v>
      </c>
      <c r="L106" s="7">
        <f>'[1]TCE - ANEXO IV - Preencher'!N115</f>
        <v>1000</v>
      </c>
    </row>
    <row r="107" spans="1:12" s="8" customFormat="1" ht="19.5" customHeight="1" x14ac:dyDescent="0.2">
      <c r="A107" s="3">
        <f>IFERROR(VLOOKUP(B107,'[1]DADOS (OCULTAR)'!$Q$3:$S$136,3,0),"")</f>
        <v>10739225001866</v>
      </c>
      <c r="B107" s="4" t="str">
        <f>'[1]TCE - ANEXO IV - Preencher'!C116</f>
        <v>HOSPITAL REGIONAL FERNANDO BEZERRA - CG Nº 02/2021</v>
      </c>
      <c r="C107" s="4" t="str">
        <f>'[1]TCE - ANEXO IV - Preencher'!E116</f>
        <v>5.18 - Teledonia Fixa</v>
      </c>
      <c r="D107" s="3" t="str">
        <f>'[1]TCE - ANEXO IV - Preencher'!F116</f>
        <v>06.934.306/0001-00</v>
      </c>
      <c r="E107" s="5" t="str">
        <f>'[1]TCE - ANEXO IV - Preencher'!G116</f>
        <v>OURINET TELECOM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6944</v>
      </c>
      <c r="I107" s="6">
        <f>IF('[1]TCE - ANEXO IV - Preencher'!K116="","",'[1]TCE - ANEXO IV - Preencher'!K116)</f>
        <v>46028</v>
      </c>
      <c r="J107" s="5" t="str">
        <f>'[1]TCE - ANEXO IV - Preencher'!L116</f>
        <v>2626 0106 9343 0600 0100 6200 1000 0069 4410 8172 1507</v>
      </c>
      <c r="K107" s="5" t="str">
        <f>IF(F107="B",LEFT('[1]TCE - ANEXO IV - Preencher'!M116,2),IF(F107="S",LEFT('[1]TCE - ANEXO IV - Preencher'!M116,7),IF('[1]TCE - ANEXO IV - Preencher'!H116="","")))</f>
        <v>2609907</v>
      </c>
      <c r="L107" s="7">
        <f>'[1]TCE - ANEXO IV - Preencher'!N116</f>
        <v>1000</v>
      </c>
    </row>
    <row r="108" spans="1:12" s="8" customFormat="1" ht="19.5" customHeight="1" x14ac:dyDescent="0.2">
      <c r="A108" s="3">
        <f>IFERROR(VLOOKUP(B108,'[1]DADOS (OCULTAR)'!$Q$3:$S$136,3,0),"")</f>
        <v>10739225001866</v>
      </c>
      <c r="B108" s="4" t="str">
        <f>'[1]TCE - ANEXO IV - Preencher'!C117</f>
        <v>HOSPITAL REGIONAL FERNANDO BEZERRA - CG Nº 02/2021</v>
      </c>
      <c r="C108" s="4" t="str">
        <f>'[1]TCE - ANEXO IV - Preencher'!E117</f>
        <v>5.13 - Água e Esgoto</v>
      </c>
      <c r="D108" s="3" t="str">
        <f>'[1]TCE - ANEXO IV - Preencher'!F117</f>
        <v>09.769.035/0001-64</v>
      </c>
      <c r="E108" s="5" t="str">
        <f>'[1]TCE - ANEXO IV - Preencher'!G117</f>
        <v>COMPANHIA PERNAMBUCANA DE SANEAMENTO</v>
      </c>
      <c r="F108" s="5" t="str">
        <f>'[1]TCE - ANEXO IV - Preencher'!H117</f>
        <v>S</v>
      </c>
      <c r="G108" s="5" t="str">
        <f>'[1]TCE - ANEXO IV - Preencher'!I117</f>
        <v>N</v>
      </c>
      <c r="H108" s="5" t="str">
        <f>'[1]TCE - ANEXO IV - Preencher'!J117</f>
        <v>012026</v>
      </c>
      <c r="I108" s="6">
        <f>IF('[1]TCE - ANEXO IV - Preencher'!K117="","",'[1]TCE - ANEXO IV - Preencher'!K117)</f>
        <v>46064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10716.55</v>
      </c>
    </row>
    <row r="109" spans="1:12" s="8" customFormat="1" ht="19.5" customHeight="1" x14ac:dyDescent="0.2">
      <c r="A109" s="3">
        <f>IFERROR(VLOOKUP(B109,'[1]DADOS (OCULTAR)'!$Q$3:$S$136,3,0),"")</f>
        <v>10739225001866</v>
      </c>
      <c r="B109" s="4" t="str">
        <f>'[1]TCE - ANEXO IV - Preencher'!C118</f>
        <v>HOSPITAL REGIONAL FERNANDO BEZERRA - CG Nº 02/2021</v>
      </c>
      <c r="C109" s="4" t="str">
        <f>'[1]TCE - ANEXO IV - Preencher'!E118</f>
        <v>5.13 - Água e Esgoto</v>
      </c>
      <c r="D109" s="3" t="str">
        <f>'[1]TCE - ANEXO IV - Preencher'!F118</f>
        <v>09.769.035/0001-64</v>
      </c>
      <c r="E109" s="5" t="str">
        <f>'[1]TCE - ANEXO IV - Preencher'!G118</f>
        <v>COMPANHIA PERNAMBUCANA DE SANEAMENTO</v>
      </c>
      <c r="F109" s="5" t="str">
        <f>'[1]TCE - ANEXO IV - Preencher'!H118</f>
        <v>S</v>
      </c>
      <c r="G109" s="5" t="str">
        <f>'[1]TCE - ANEXO IV - Preencher'!I118</f>
        <v>N</v>
      </c>
      <c r="H109" s="5" t="str">
        <f>'[1]TCE - ANEXO IV - Preencher'!J118</f>
        <v>012026</v>
      </c>
      <c r="I109" s="6">
        <f>IF('[1]TCE - ANEXO IV - Preencher'!K118="","",'[1]TCE - ANEXO IV - Preencher'!K118)</f>
        <v>46064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3414.08</v>
      </c>
    </row>
    <row r="110" spans="1:12" s="8" customFormat="1" ht="19.5" customHeight="1" x14ac:dyDescent="0.2">
      <c r="A110" s="3">
        <f>IFERROR(VLOOKUP(B110,'[1]DADOS (OCULTAR)'!$Q$3:$S$136,3,0),"")</f>
        <v>10739225001866</v>
      </c>
      <c r="B110" s="4" t="str">
        <f>'[1]TCE - ANEXO IV - Preencher'!C119</f>
        <v>HOSPITAL REGIONAL FERNANDO BEZERRA - CG Nº 02/2021</v>
      </c>
      <c r="C110" s="4" t="str">
        <f>'[1]TCE - ANEXO IV - Preencher'!E119</f>
        <v>5.13 - Água e Esgoto</v>
      </c>
      <c r="D110" s="3" t="str">
        <f>'[1]TCE - ANEXO IV - Preencher'!F119</f>
        <v>09.769.035/0001-64</v>
      </c>
      <c r="E110" s="5" t="str">
        <f>'[1]TCE - ANEXO IV - Preencher'!G119</f>
        <v>COMPANHIA PERNAMBUCANA DE SANEAMENTO</v>
      </c>
      <c r="F110" s="5" t="str">
        <f>'[1]TCE - ANEXO IV - Preencher'!H119</f>
        <v>S</v>
      </c>
      <c r="G110" s="5" t="str">
        <f>'[1]TCE - ANEXO IV - Preencher'!I119</f>
        <v>N</v>
      </c>
      <c r="H110" s="5" t="str">
        <f>'[1]TCE - ANEXO IV - Preencher'!J119</f>
        <v>012026</v>
      </c>
      <c r="I110" s="6">
        <f>IF('[1]TCE - ANEXO IV - Preencher'!K119="","",'[1]TCE - ANEXO IV - Preencher'!K119)</f>
        <v>46045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2611606</v>
      </c>
      <c r="L110" s="7">
        <f>'[1]TCE - ANEXO IV - Preencher'!N119</f>
        <v>176.29</v>
      </c>
    </row>
    <row r="111" spans="1:12" s="8" customFormat="1" ht="19.5" customHeight="1" x14ac:dyDescent="0.2">
      <c r="A111" s="3">
        <f>IFERROR(VLOOKUP(B111,'[1]DADOS (OCULTAR)'!$Q$3:$S$136,3,0),"")</f>
        <v>10739225001866</v>
      </c>
      <c r="B111" s="4" t="str">
        <f>'[1]TCE - ANEXO IV - Preencher'!C120</f>
        <v>HOSPITAL REGIONAL FERNANDO BEZERRA - CG Nº 02/2021</v>
      </c>
      <c r="C111" s="4" t="str">
        <f>'[1]TCE - ANEXO IV - Preencher'!E120</f>
        <v>5.12 - Energia Elétrica</v>
      </c>
      <c r="D111" s="3" t="str">
        <f>'[1]TCE - ANEXO IV - Preencher'!F120</f>
        <v>10.835.932/0001-08</v>
      </c>
      <c r="E111" s="5" t="str">
        <f>'[1]TCE - ANEXO IV - Preencher'!G120</f>
        <v>COMPANHIA ENERGÉTICA DE PERNAMBUCO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394122528</v>
      </c>
      <c r="I111" s="6">
        <f>IF('[1]TCE - ANEXO IV - Preencher'!K120="","",'[1]TCE - ANEXO IV - Preencher'!K120)</f>
        <v>46037</v>
      </c>
      <c r="J111" s="5" t="str">
        <f>'[1]TCE - ANEXO IV - Preencher'!L120</f>
        <v>2626 0110 8359 3200 0108 6600 0394 1225 2810 8346 6180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2732.84</v>
      </c>
    </row>
    <row r="112" spans="1:12" s="8" customFormat="1" ht="19.5" customHeight="1" x14ac:dyDescent="0.2">
      <c r="A112" s="3">
        <f>IFERROR(VLOOKUP(B112,'[1]DADOS (OCULTAR)'!$Q$3:$S$136,3,0),"")</f>
        <v>10739225001866</v>
      </c>
      <c r="B112" s="4" t="str">
        <f>'[1]TCE - ANEXO IV - Preencher'!C121</f>
        <v>HOSPITAL REGIONAL FERNANDO BEZERRA - CG Nº 02/2021</v>
      </c>
      <c r="C112" s="4" t="str">
        <f>'[1]TCE - ANEXO IV - Preencher'!E121</f>
        <v>5.12 - Energia Elétrica</v>
      </c>
      <c r="D112" s="3" t="str">
        <f>'[1]TCE - ANEXO IV - Preencher'!F121</f>
        <v>10.835.932/0001-08</v>
      </c>
      <c r="E112" s="5" t="str">
        <f>'[1]TCE - ANEXO IV - Preencher'!G121</f>
        <v>COMPANHIA ENERGÉTICA DE PERNAMBUCO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399640957</v>
      </c>
      <c r="I112" s="6">
        <f>IF('[1]TCE - ANEXO IV - Preencher'!K121="","",'[1]TCE - ANEXO IV - Preencher'!K121)</f>
        <v>46074</v>
      </c>
      <c r="J112" s="5" t="str">
        <f>'[1]TCE - ANEXO IV - Preencher'!L121</f>
        <v>2626 0210 8359 3200 0108 6600 0399 6409 5710 8271 6114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19774.93</v>
      </c>
    </row>
    <row r="113" spans="1:12" s="8" customFormat="1" ht="19.5" customHeight="1" x14ac:dyDescent="0.2">
      <c r="A113" s="3">
        <f>IFERROR(VLOOKUP(B113,'[1]DADOS (OCULTAR)'!$Q$3:$S$136,3,0),"")</f>
        <v>10739225001866</v>
      </c>
      <c r="B113" s="4" t="str">
        <f>'[1]TCE - ANEXO IV - Preencher'!C122</f>
        <v>HOSPITAL REGIONAL FERNANDO BEZERRA - CG Nº 02/2021</v>
      </c>
      <c r="C113" s="4" t="str">
        <f>'[1]TCE - ANEXO IV - Preencher'!E122</f>
        <v>5.3 - Locação de Máquinas e Equipamentos</v>
      </c>
      <c r="D113" s="3" t="str">
        <f>'[1]TCE - ANEXO IV - Preencher'!F122</f>
        <v>24.801.362/0001-40</v>
      </c>
      <c r="E113" s="5" t="str">
        <f>'[1]TCE - ANEXO IV - Preencher'!G122</f>
        <v>AMD TECNOLOGIA DA INFORMACAO E SISTEMAS LTDA</v>
      </c>
      <c r="F113" s="5" t="str">
        <f>'[1]TCE - ANEXO IV - Preencher'!H122</f>
        <v>S</v>
      </c>
      <c r="G113" s="5" t="str">
        <f>'[1]TCE - ANEXO IV - Preencher'!I122</f>
        <v>N</v>
      </c>
      <c r="H113" s="5" t="str">
        <f>'[1]TCE - ANEXO IV - Preencher'!J122</f>
        <v>2319</v>
      </c>
      <c r="I113" s="6">
        <f>IF('[1]TCE - ANEXO IV - Preencher'!K122="","",'[1]TCE - ANEXO IV - Preencher'!K122)</f>
        <v>46054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8840</v>
      </c>
    </row>
    <row r="114" spans="1:12" s="8" customFormat="1" ht="19.5" customHeight="1" x14ac:dyDescent="0.2">
      <c r="A114" s="3">
        <f>IFERROR(VLOOKUP(B114,'[1]DADOS (OCULTAR)'!$Q$3:$S$136,3,0),"")</f>
        <v>10739225001866</v>
      </c>
      <c r="B114" s="4" t="str">
        <f>'[1]TCE - ANEXO IV - Preencher'!C123</f>
        <v>HOSPITAL REGIONAL FERNANDO BEZERRA - CG Nº 02/2021</v>
      </c>
      <c r="C114" s="4" t="str">
        <f>'[1]TCE - ANEXO IV - Preencher'!E123</f>
        <v>5.3 - Locação de Máquinas e Equipamentos</v>
      </c>
      <c r="D114" s="3" t="str">
        <f>'[1]TCE - ANEXO IV - Preencher'!F123</f>
        <v>37.462.182/0001-22</v>
      </c>
      <c r="E114" s="5" t="str">
        <f>'[1]TCE - ANEXO IV - Preencher'!G123</f>
        <v>MARCA CLIMATIZACAO E TERCEIRIZACAO LTDA</v>
      </c>
      <c r="F114" s="5" t="str">
        <f>'[1]TCE - ANEXO IV - Preencher'!H123</f>
        <v>S</v>
      </c>
      <c r="G114" s="5" t="str">
        <f>'[1]TCE - ANEXO IV - Preencher'!I123</f>
        <v>N</v>
      </c>
      <c r="H114" s="5" t="str">
        <f>'[1]TCE - ANEXO IV - Preencher'!J123</f>
        <v>1755</v>
      </c>
      <c r="I114" s="6">
        <f>IF('[1]TCE - ANEXO IV - Preencher'!K123="","",'[1]TCE - ANEXO IV - Preencher'!K123)</f>
        <v>46034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2609600</v>
      </c>
      <c r="L114" s="7">
        <f>'[1]TCE - ANEXO IV - Preencher'!N123</f>
        <v>12460</v>
      </c>
    </row>
    <row r="115" spans="1:12" s="8" customFormat="1" ht="19.5" customHeight="1" x14ac:dyDescent="0.2">
      <c r="A115" s="3">
        <f>IFERROR(VLOOKUP(B115,'[1]DADOS (OCULTAR)'!$Q$3:$S$136,3,0),"")</f>
        <v>10739225001866</v>
      </c>
      <c r="B115" s="4" t="str">
        <f>'[1]TCE - ANEXO IV - Preencher'!C124</f>
        <v>HOSPITAL REGIONAL FERNANDO BEZERRA - CG Nº 02/2021</v>
      </c>
      <c r="C115" s="4" t="str">
        <f>'[1]TCE - ANEXO IV - Preencher'!E124</f>
        <v>5.3 - Locação de Máquinas e Equipamentos</v>
      </c>
      <c r="D115" s="3" t="str">
        <f>'[1]TCE - ANEXO IV - Preencher'!F124</f>
        <v>10.279.299/0001-19</v>
      </c>
      <c r="E115" s="5" t="str">
        <f>'[1]TCE - ANEXO IV - Preencher'!G124</f>
        <v>R GRAPH LOCACAO COMERCIO E SERVICOS LTDA</v>
      </c>
      <c r="F115" s="5" t="str">
        <f>'[1]TCE - ANEXO IV - Preencher'!H124</f>
        <v>S</v>
      </c>
      <c r="G115" s="5" t="str">
        <f>'[1]TCE - ANEXO IV - Preencher'!I124</f>
        <v>N</v>
      </c>
      <c r="H115" s="5" t="str">
        <f>'[1]TCE - ANEXO IV - Preencher'!J124</f>
        <v>10445</v>
      </c>
      <c r="I115" s="6">
        <f>IF('[1]TCE - ANEXO IV - Preencher'!K124="","",'[1]TCE - ANEXO IV - Preencher'!K124)</f>
        <v>46076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2611606</v>
      </c>
      <c r="L115" s="7">
        <f>'[1]TCE - ANEXO IV - Preencher'!N124</f>
        <v>1200</v>
      </c>
    </row>
    <row r="116" spans="1:12" s="8" customFormat="1" ht="19.5" customHeight="1" x14ac:dyDescent="0.2">
      <c r="A116" s="3">
        <f>IFERROR(VLOOKUP(B116,'[1]DADOS (OCULTAR)'!$Q$3:$S$136,3,0),"")</f>
        <v>10739225001866</v>
      </c>
      <c r="B116" s="4" t="str">
        <f>'[1]TCE - ANEXO IV - Preencher'!C125</f>
        <v>HOSPITAL REGIONAL FERNANDO BEZERRA - CG Nº 02/2021</v>
      </c>
      <c r="C116" s="4" t="str">
        <f>'[1]TCE - ANEXO IV - Preencher'!E125</f>
        <v>5.3 - Locação de Máquinas e Equipamentos</v>
      </c>
      <c r="D116" s="3" t="str">
        <f>'[1]TCE - ANEXO IV - Preencher'!F125</f>
        <v>10.279.299/0001-19</v>
      </c>
      <c r="E116" s="5" t="str">
        <f>'[1]TCE - ANEXO IV - Preencher'!G125</f>
        <v>R GRAPH LOCACAO COMERCIO E SERVICOS LTDA</v>
      </c>
      <c r="F116" s="5" t="str">
        <f>'[1]TCE - ANEXO IV - Preencher'!H125</f>
        <v>S</v>
      </c>
      <c r="G116" s="5" t="str">
        <f>'[1]TCE - ANEXO IV - Preencher'!I125</f>
        <v>N</v>
      </c>
      <c r="H116" s="5" t="str">
        <f>'[1]TCE - ANEXO IV - Preencher'!J125</f>
        <v>10453</v>
      </c>
      <c r="I116" s="6">
        <f>IF('[1]TCE - ANEXO IV - Preencher'!K125="","",'[1]TCE - ANEXO IV - Preencher'!K125)</f>
        <v>46077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2611606</v>
      </c>
      <c r="L116" s="7">
        <f>'[1]TCE - ANEXO IV - Preencher'!N125</f>
        <v>3820</v>
      </c>
    </row>
    <row r="117" spans="1:12" s="8" customFormat="1" ht="19.5" customHeight="1" x14ac:dyDescent="0.2">
      <c r="A117" s="3">
        <f>IFERROR(VLOOKUP(B117,'[1]DADOS (OCULTAR)'!$Q$3:$S$136,3,0),"")</f>
        <v>10739225001866</v>
      </c>
      <c r="B117" s="4" t="str">
        <f>'[1]TCE - ANEXO IV - Preencher'!C126</f>
        <v>HOSPITAL REGIONAL FERNANDO BEZERRA - CG Nº 02/2021</v>
      </c>
      <c r="C117" s="4" t="str">
        <f>'[1]TCE - ANEXO IV - Preencher'!E126</f>
        <v>5.3 - Locação de Máquinas e Equipamentos</v>
      </c>
      <c r="D117" s="3" t="str">
        <f>'[1]TCE - ANEXO IV - Preencher'!F126</f>
        <v>04.679.427/0001-19</v>
      </c>
      <c r="E117" s="5" t="str">
        <f>'[1]TCE - ANEXO IV - Preencher'!G126</f>
        <v>SERVIP PRESTADORA DE SERVICOS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5</v>
      </c>
      <c r="I117" s="6">
        <f>IF('[1]TCE - ANEXO IV - Preencher'!K126="","",'[1]TCE - ANEXO IV - Preencher'!K126)</f>
        <v>46073</v>
      </c>
      <c r="J117" s="5" t="str">
        <f>'[1]TCE - ANEXO IV - Preencher'!L126</f>
        <v>I5LG-5L4W</v>
      </c>
      <c r="K117" s="5" t="str">
        <f>IF(F117="B",LEFT('[1]TCE - ANEXO IV - Preencher'!M126,2),IF(F117="S",LEFT('[1]TCE - ANEXO IV - Preencher'!M126,7),IF('[1]TCE - ANEXO IV - Preencher'!H126="","")))</f>
        <v>2918407</v>
      </c>
      <c r="L117" s="7">
        <f>'[1]TCE - ANEXO IV - Preencher'!N126</f>
        <v>5850</v>
      </c>
    </row>
    <row r="118" spans="1:12" s="8" customFormat="1" ht="19.5" customHeight="1" x14ac:dyDescent="0.2">
      <c r="A118" s="3">
        <f>IFERROR(VLOOKUP(B118,'[1]DADOS (OCULTAR)'!$Q$3:$S$136,3,0),"")</f>
        <v>10739225001866</v>
      </c>
      <c r="B118" s="4" t="str">
        <f>'[1]TCE - ANEXO IV - Preencher'!C127</f>
        <v>HOSPITAL REGIONAL FERNANDO BEZERRA - CG Nº 02/2021</v>
      </c>
      <c r="C118" s="4" t="str">
        <f>'[1]TCE - ANEXO IV - Preencher'!E127</f>
        <v>5.3 - Locação de Máquinas e Equipamentos</v>
      </c>
      <c r="D118" s="3" t="str">
        <f>'[1]TCE - ANEXO IV - Preencher'!F127</f>
        <v>44.283.333/0005-74</v>
      </c>
      <c r="E118" s="5" t="str">
        <f>'[1]TCE - ANEXO IV - Preencher'!G127</f>
        <v>SCM PARTICIPACOES S A</v>
      </c>
      <c r="F118" s="5" t="str">
        <f>'[1]TCE - ANEXO IV - Preencher'!H127</f>
        <v>S</v>
      </c>
      <c r="G118" s="5" t="str">
        <f>'[1]TCE - ANEXO IV - Preencher'!I127</f>
        <v>N</v>
      </c>
      <c r="H118" s="5" t="str">
        <f>'[1]TCE - ANEXO IV - Preencher'!J127</f>
        <v>33845</v>
      </c>
      <c r="I118" s="6">
        <f>IF('[1]TCE - ANEXO IV - Preencher'!K127="","",'[1]TCE - ANEXO IV - Preencher'!K127)</f>
        <v>46024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880</v>
      </c>
    </row>
    <row r="119" spans="1:12" s="8" customFormat="1" ht="19.5" customHeight="1" x14ac:dyDescent="0.2">
      <c r="A119" s="3">
        <f>IFERROR(VLOOKUP(B119,'[1]DADOS (OCULTAR)'!$Q$3:$S$136,3,0),"")</f>
        <v>10739225001866</v>
      </c>
      <c r="B119" s="4" t="str">
        <f>'[1]TCE - ANEXO IV - Preencher'!C128</f>
        <v>HOSPITAL REGIONAL FERNANDO BEZERRA - CG Nº 02/2021</v>
      </c>
      <c r="C119" s="4" t="str">
        <f>'[1]TCE - ANEXO IV - Preencher'!E128</f>
        <v>5.1 - Locação de Equipamentos Médicos-Hospitalares</v>
      </c>
      <c r="D119" s="3" t="str">
        <f>'[1]TCE - ANEXO IV - Preencher'!F128</f>
        <v>12.853.727/0001-09</v>
      </c>
      <c r="E119" s="5" t="str">
        <f>'[1]TCE - ANEXO IV - Preencher'!G128</f>
        <v>KESA COMERCIO E SERVICOS TECNICOS LTDA</v>
      </c>
      <c r="F119" s="5" t="str">
        <f>'[1]TCE - ANEXO IV - Preencher'!H128</f>
        <v>S</v>
      </c>
      <c r="G119" s="5" t="str">
        <f>'[1]TCE - ANEXO IV - Preencher'!I128</f>
        <v>N</v>
      </c>
      <c r="H119" s="5" t="str">
        <f>'[1]TCE - ANEXO IV - Preencher'!J128</f>
        <v>1107</v>
      </c>
      <c r="I119" s="6">
        <f>IF('[1]TCE - ANEXO IV - Preencher'!K128="","",'[1]TCE - ANEXO IV - Preencher'!K128)</f>
        <v>46028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12647.1</v>
      </c>
    </row>
    <row r="120" spans="1:12" s="8" customFormat="1" ht="19.5" customHeight="1" x14ac:dyDescent="0.2">
      <c r="A120" s="3">
        <f>IFERROR(VLOOKUP(B120,'[1]DADOS (OCULTAR)'!$Q$3:$S$136,3,0),"")</f>
        <v>10739225001866</v>
      </c>
      <c r="B120" s="4" t="str">
        <f>'[1]TCE - ANEXO IV - Preencher'!C129</f>
        <v>HOSPITAL REGIONAL FERNANDO BEZERRA - CG Nº 02/2021</v>
      </c>
      <c r="C120" s="4" t="str">
        <f>'[1]TCE - ANEXO IV - Preencher'!E129</f>
        <v>5.1 - Locação de Equipamentos Médicos-Hospitalares</v>
      </c>
      <c r="D120" s="3" t="str">
        <f>'[1]TCE - ANEXO IV - Preencher'!F129</f>
        <v>08.675.394/0001-90</v>
      </c>
      <c r="E120" s="5" t="str">
        <f>'[1]TCE - ANEXO IV - Preencher'!G129</f>
        <v>SAFE SUPORTE A VIDA E COMERCIO INTERNACIONAL LTDA</v>
      </c>
      <c r="F120" s="5" t="str">
        <f>'[1]TCE - ANEXO IV - Preencher'!H129</f>
        <v>S</v>
      </c>
      <c r="G120" s="5" t="str">
        <f>'[1]TCE - ANEXO IV - Preencher'!I129</f>
        <v>N</v>
      </c>
      <c r="H120" s="5" t="str">
        <f>'[1]TCE - ANEXO IV - Preencher'!J129</f>
        <v>11376</v>
      </c>
      <c r="I120" s="6">
        <f>IF('[1]TCE - ANEXO IV - Preencher'!K129="","",'[1]TCE - ANEXO IV - Preencher'!K129)</f>
        <v>46057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2700</v>
      </c>
    </row>
    <row r="121" spans="1:12" s="8" customFormat="1" ht="19.5" customHeight="1" x14ac:dyDescent="0.2">
      <c r="A121" s="3">
        <f>IFERROR(VLOOKUP(B121,'[1]DADOS (OCULTAR)'!$Q$3:$S$136,3,0),"")</f>
        <v>10739225001866</v>
      </c>
      <c r="B121" s="4" t="str">
        <f>'[1]TCE - ANEXO IV - Preencher'!C130</f>
        <v>HOSPITAL REGIONAL FERNANDO BEZERRA - CG Nº 02/2021</v>
      </c>
      <c r="C121" s="4" t="str">
        <f>'[1]TCE - ANEXO IV - Preencher'!E130</f>
        <v>5.1 - Locação de Equipamentos Médicos-Hospitalares</v>
      </c>
      <c r="D121" s="3" t="str">
        <f>'[1]TCE - ANEXO IV - Preencher'!F130</f>
        <v>24.380.578/0020-41</v>
      </c>
      <c r="E121" s="5" t="str">
        <f>'[1]TCE - ANEXO IV - Preencher'!G130</f>
        <v>WHITE MARTINS GASES INDUSTRIAIS DO NORDESTE LTDA</v>
      </c>
      <c r="F121" s="5" t="str">
        <f>'[1]TCE - ANEXO IV - Preencher'!H130</f>
        <v>S</v>
      </c>
      <c r="G121" s="5" t="str">
        <f>'[1]TCE - ANEXO IV - Preencher'!I130</f>
        <v>N</v>
      </c>
      <c r="H121" s="5" t="str">
        <f>'[1]TCE - ANEXO IV - Preencher'!J130</f>
        <v>99769282</v>
      </c>
      <c r="I121" s="6">
        <f>IF('[1]TCE - ANEXO IV - Preencher'!K130="","",'[1]TCE - ANEXO IV - Preencher'!K130)</f>
        <v>46033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2607901</v>
      </c>
      <c r="L121" s="7">
        <f>'[1]TCE - ANEXO IV - Preencher'!N130</f>
        <v>28993.66</v>
      </c>
    </row>
    <row r="122" spans="1:12" s="8" customFormat="1" ht="19.5" customHeight="1" x14ac:dyDescent="0.2">
      <c r="A122" s="3">
        <f>IFERROR(VLOOKUP(B122,'[1]DADOS (OCULTAR)'!$Q$3:$S$136,3,0),"")</f>
        <v>10739225001866</v>
      </c>
      <c r="B122" s="4" t="str">
        <f>'[1]TCE - ANEXO IV - Preencher'!C131</f>
        <v>HOSPITAL REGIONAL FERNANDO BEZERRA - CG Nº 02/2021</v>
      </c>
      <c r="C122" s="4" t="str">
        <f>'[1]TCE - ANEXO IV - Preencher'!E131</f>
        <v>5.8 - Locação de Veículos Automotores</v>
      </c>
      <c r="D122" s="3" t="str">
        <f>'[1]TCE - ANEXO IV - Preencher'!F131</f>
        <v>23.818.812/0001-44</v>
      </c>
      <c r="E122" s="5" t="str">
        <f>'[1]TCE - ANEXO IV - Preencher'!G131</f>
        <v>SIGA SERVICOS E LOCACOES LTDA</v>
      </c>
      <c r="F122" s="5" t="str">
        <f>'[1]TCE - ANEXO IV - Preencher'!H131</f>
        <v>S</v>
      </c>
      <c r="G122" s="5" t="str">
        <f>'[1]TCE - ANEXO IV - Preencher'!I131</f>
        <v>S</v>
      </c>
      <c r="H122" s="5">
        <f>'[1]TCE - ANEXO IV - Preencher'!J131</f>
        <v>1209</v>
      </c>
      <c r="I122" s="6">
        <f>IF('[1]TCE - ANEXO IV - Preencher'!K131="","",'[1]TCE - ANEXO IV - Preencher'!K131)</f>
        <v>46065</v>
      </c>
      <c r="J122" s="5" t="str">
        <f>'[1]TCE - ANEXO IV - Preencher'!L131</f>
        <v>26011021223818812000144000000000120926022248280591</v>
      </c>
      <c r="K122" s="5" t="str">
        <f>IF(F122="B",LEFT('[1]TCE - ANEXO IV - Preencher'!M131,2),IF(F122="S",LEFT('[1]TCE - ANEXO IV - Preencher'!M131,7),IF('[1]TCE - ANEXO IV - Preencher'!H131="","")))</f>
        <v>2601102</v>
      </c>
      <c r="L122" s="7">
        <f>'[1]TCE - ANEXO IV - Preencher'!N131</f>
        <v>4250</v>
      </c>
    </row>
    <row r="123" spans="1:12" s="8" customFormat="1" ht="19.5" customHeight="1" x14ac:dyDescent="0.2">
      <c r="A123" s="3">
        <f>IFERROR(VLOOKUP(B123,'[1]DADOS (OCULTAR)'!$Q$3:$S$136,3,0),"")</f>
        <v>10739225001866</v>
      </c>
      <c r="B123" s="4" t="str">
        <f>'[1]TCE - ANEXO IV - Preencher'!C132</f>
        <v>HOSPITAL REGIONAL FERNANDO BEZERRA - CG Nº 02/2021</v>
      </c>
      <c r="C123" s="4" t="str">
        <f>'[1]TCE - ANEXO IV - Preencher'!E132</f>
        <v>5.99 - Outros Serviços de Terceiros Pessoa Jurídica</v>
      </c>
      <c r="D123" s="3">
        <f>'[1]TCE - ANEXO IV - Preencher'!F132</f>
        <v>34028316059345</v>
      </c>
      <c r="E123" s="5" t="str">
        <f>'[1]TCE - ANEXO IV - Preencher'!G132</f>
        <v>EMPRESA BRASILEIRA DE CORREIOS E TELEGRAFOS</v>
      </c>
      <c r="F123" s="5" t="str">
        <f>'[1]TCE - ANEXO IV - Preencher'!H132</f>
        <v>S</v>
      </c>
      <c r="G123" s="5" t="str">
        <f>'[1]TCE - ANEXO IV - Preencher'!I132</f>
        <v>N</v>
      </c>
      <c r="H123" s="5" t="str">
        <f>'[1]TCE - ANEXO IV - Preencher'!J132</f>
        <v>2937489704</v>
      </c>
      <c r="I123" s="6">
        <f>IF('[1]TCE - ANEXO IV - Preencher'!K132="","",'[1]TCE - ANEXO IV - Preencher'!K132)</f>
        <v>46031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2609907</v>
      </c>
      <c r="L123" s="7">
        <f>'[1]TCE - ANEXO IV - Preencher'!N132</f>
        <v>48.14</v>
      </c>
    </row>
    <row r="124" spans="1:12" s="8" customFormat="1" ht="19.5" customHeight="1" x14ac:dyDescent="0.2">
      <c r="A124" s="3">
        <f>IFERROR(VLOOKUP(B124,'[1]DADOS (OCULTAR)'!$Q$3:$S$136,3,0),"")</f>
        <v>10739225001866</v>
      </c>
      <c r="B124" s="4" t="str">
        <f>'[1]TCE - ANEXO IV - Preencher'!C133</f>
        <v>HOSPITAL REGIONAL FERNANDO BEZERRA - CG Nº 02/2021</v>
      </c>
      <c r="C124" s="4" t="str">
        <f>'[1]TCE - ANEXO IV - Preencher'!E133</f>
        <v>5.99 - Outros Serviços de Terceiros Pessoa Jurídica</v>
      </c>
      <c r="D124" s="3">
        <f>'[1]TCE - ANEXO IV - Preencher'!F133</f>
        <v>34028316059345</v>
      </c>
      <c r="E124" s="5" t="str">
        <f>'[1]TCE - ANEXO IV - Preencher'!G133</f>
        <v>EMPRESA BRASILEIRA DE CORREIOS E TELEGRAFOS</v>
      </c>
      <c r="F124" s="5" t="str">
        <f>'[1]TCE - ANEXO IV - Preencher'!H133</f>
        <v>S</v>
      </c>
      <c r="G124" s="5" t="str">
        <f>'[1]TCE - ANEXO IV - Preencher'!I133</f>
        <v>N</v>
      </c>
      <c r="H124" s="5" t="str">
        <f>'[1]TCE - ANEXO IV - Preencher'!J133</f>
        <v>2936872374</v>
      </c>
      <c r="I124" s="6">
        <f>IF('[1]TCE - ANEXO IV - Preencher'!K133="","",'[1]TCE - ANEXO IV - Preencher'!K133)</f>
        <v>46029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2609907</v>
      </c>
      <c r="L124" s="7">
        <f>'[1]TCE - ANEXO IV - Preencher'!N133</f>
        <v>42.94</v>
      </c>
    </row>
    <row r="125" spans="1:12" s="8" customFormat="1" ht="19.5" customHeight="1" x14ac:dyDescent="0.2">
      <c r="A125" s="3">
        <f>IFERROR(VLOOKUP(B125,'[1]DADOS (OCULTAR)'!$Q$3:$S$136,3,0),"")</f>
        <v>10739225001866</v>
      </c>
      <c r="B125" s="4" t="str">
        <f>'[1]TCE - ANEXO IV - Preencher'!C134</f>
        <v>HOSPITAL REGIONAL FERNANDO BEZERRA - CG Nº 02/2021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51210251000131</v>
      </c>
      <c r="E125" s="5" t="str">
        <f>'[1]TCE - ANEXO IV - Preencher'!G134</f>
        <v>AGAPE SERVIÇOS MEDICOS LTDA</v>
      </c>
      <c r="F125" s="5" t="str">
        <f>'[1]TCE - ANEXO IV - Preencher'!H134</f>
        <v>S</v>
      </c>
      <c r="G125" s="5" t="str">
        <f>'[1]TCE - ANEXO IV - Preencher'!I134</f>
        <v>S</v>
      </c>
      <c r="H125" s="5">
        <f>'[1]TCE - ANEXO IV - Preencher'!J134</f>
        <v>46</v>
      </c>
      <c r="I125" s="6">
        <f>IF('[1]TCE - ANEXO IV - Preencher'!K134="","",'[1]TCE - ANEXO IV - Preencher'!K134)</f>
        <v>46059</v>
      </c>
      <c r="J125" s="5" t="str">
        <f>'[1]TCE - ANEXO IV - Preencher'!L134</f>
        <v>23073041251210251000131000000000004626029589079752</v>
      </c>
      <c r="K125" s="5" t="str">
        <f>IF(F125="B",LEFT('[1]TCE - ANEXO IV - Preencher'!M134,2),IF(F125="S",LEFT('[1]TCE - ANEXO IV - Preencher'!M134,7),IF('[1]TCE - ANEXO IV - Preencher'!H134="","")))</f>
        <v>2307304</v>
      </c>
      <c r="L125" s="7">
        <f>'[1]TCE - ANEXO IV - Preencher'!N134</f>
        <v>15000</v>
      </c>
    </row>
    <row r="126" spans="1:12" s="8" customFormat="1" ht="19.5" customHeight="1" x14ac:dyDescent="0.2">
      <c r="A126" s="3">
        <f>IFERROR(VLOOKUP(B126,'[1]DADOS (OCULTAR)'!$Q$3:$S$136,3,0),"")</f>
        <v>10739225001866</v>
      </c>
      <c r="B126" s="4" t="str">
        <f>'[1]TCE - ANEXO IV - Preencher'!C135</f>
        <v>HOSPITAL REGIONAL FERNANDO BEZERRA - CG Nº 02/2021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46511209000110</v>
      </c>
      <c r="E126" s="5" t="str">
        <f>'[1]TCE - ANEXO IV - Preencher'!G135</f>
        <v>AGENILSON TEIXEIRA DIAS</v>
      </c>
      <c r="F126" s="5" t="str">
        <f>'[1]TCE - ANEXO IV - Preencher'!H135</f>
        <v>S</v>
      </c>
      <c r="G126" s="5" t="str">
        <f>'[1]TCE - ANEXO IV - Preencher'!I135</f>
        <v>S</v>
      </c>
      <c r="H126" s="5">
        <f>'[1]TCE - ANEXO IV - Preencher'!J135</f>
        <v>71</v>
      </c>
      <c r="I126" s="6">
        <f>IF('[1]TCE - ANEXO IV - Preencher'!K135="","",'[1]TCE - ANEXO IV - Preencher'!K135)</f>
        <v>46059</v>
      </c>
      <c r="J126" s="5" t="str">
        <f>'[1]TCE - ANEXO IV - Preencher'!L135</f>
        <v xml:space="preserve">271165LFZ4ZHYKFSEAFPZA00G4ANCOGY </v>
      </c>
      <c r="K126" s="5" t="str">
        <f>IF(F126="B",LEFT('[1]TCE - ANEXO IV - Preencher'!M135,2),IF(F126="S",LEFT('[1]TCE - ANEXO IV - Preencher'!M135,7),IF('[1]TCE - ANEXO IV - Preencher'!H135="","")))</f>
        <v>2207801</v>
      </c>
      <c r="L126" s="7">
        <f>'[1]TCE - ANEXO IV - Preencher'!N135</f>
        <v>12000</v>
      </c>
    </row>
    <row r="127" spans="1:12" s="8" customFormat="1" ht="19.5" customHeight="1" x14ac:dyDescent="0.2">
      <c r="A127" s="3">
        <f>IFERROR(VLOOKUP(B127,'[1]DADOS (OCULTAR)'!$Q$3:$S$136,3,0),"")</f>
        <v>10739225001866</v>
      </c>
      <c r="B127" s="4" t="str">
        <f>'[1]TCE - ANEXO IV - Preencher'!C136</f>
        <v>HOSPITAL REGIONAL FERNANDO BEZERRA - CG Nº 02/2021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26862949000194</v>
      </c>
      <c r="E127" s="5" t="str">
        <f>'[1]TCE - ANEXO IV - Preencher'!G136</f>
        <v>ALCLIN SAUDE LTDA</v>
      </c>
      <c r="F127" s="5" t="str">
        <f>'[1]TCE - ANEXO IV - Preencher'!H136</f>
        <v>S</v>
      </c>
      <c r="G127" s="5" t="str">
        <f>'[1]TCE - ANEXO IV - Preencher'!I136</f>
        <v>S</v>
      </c>
      <c r="H127" s="5">
        <f>'[1]TCE - ANEXO IV - Preencher'!J136</f>
        <v>4252</v>
      </c>
      <c r="I127" s="6">
        <f>IF('[1]TCE - ANEXO IV - Preencher'!K136="","",'[1]TCE - ANEXO IV - Preencher'!K136)</f>
        <v>46062</v>
      </c>
      <c r="J127" s="5" t="str">
        <f>'[1]TCE - ANEXO IV - Preencher'!L136</f>
        <v>26011021226862949000194000000000425226028789588509</v>
      </c>
      <c r="K127" s="5" t="str">
        <f>IF(F127="B",LEFT('[1]TCE - ANEXO IV - Preencher'!M136,2),IF(F127="S",LEFT('[1]TCE - ANEXO IV - Preencher'!M136,7),IF('[1]TCE - ANEXO IV - Preencher'!H136="","")))</f>
        <v>2601102</v>
      </c>
      <c r="L127" s="7">
        <f>'[1]TCE - ANEXO IV - Preencher'!N136</f>
        <v>15700</v>
      </c>
    </row>
    <row r="128" spans="1:12" s="8" customFormat="1" ht="19.5" customHeight="1" x14ac:dyDescent="0.2">
      <c r="A128" s="3">
        <f>IFERROR(VLOOKUP(B128,'[1]DADOS (OCULTAR)'!$Q$3:$S$136,3,0),"")</f>
        <v>10739225001866</v>
      </c>
      <c r="B128" s="4" t="str">
        <f>'[1]TCE - ANEXO IV - Preencher'!C137</f>
        <v>HOSPITAL REGIONAL FERNANDO BEZERRA - CG Nº 02/2021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52970012000142</v>
      </c>
      <c r="E128" s="5" t="str">
        <f>'[1]TCE - ANEXO IV - Preencher'!G137</f>
        <v>BFM LTDA</v>
      </c>
      <c r="F128" s="5" t="str">
        <f>'[1]TCE - ANEXO IV - Preencher'!H137</f>
        <v>S</v>
      </c>
      <c r="G128" s="5" t="str">
        <f>'[1]TCE - ANEXO IV - Preencher'!I137</f>
        <v>S</v>
      </c>
      <c r="H128" s="5">
        <f>'[1]TCE - ANEXO IV - Preencher'!J137</f>
        <v>63</v>
      </c>
      <c r="I128" s="6">
        <f>IF('[1]TCE - ANEXO IV - Preencher'!K137="","",'[1]TCE - ANEXO IV - Preencher'!K137)</f>
        <v>46060</v>
      </c>
      <c r="J128" s="5" t="str">
        <f>'[1]TCE - ANEXO IV - Preencher'!L137</f>
        <v>23042021252970012000142000000000006326025464090855</v>
      </c>
      <c r="K128" s="5" t="str">
        <f>IF(F128="B",LEFT('[1]TCE - ANEXO IV - Preencher'!M137,2),IF(F128="S",LEFT('[1]TCE - ANEXO IV - Preencher'!M137,7),IF('[1]TCE - ANEXO IV - Preencher'!H137="","")))</f>
        <v>2304202</v>
      </c>
      <c r="L128" s="7">
        <f>'[1]TCE - ANEXO IV - Preencher'!N137</f>
        <v>23200</v>
      </c>
    </row>
    <row r="129" spans="1:12" s="8" customFormat="1" ht="19.5" customHeight="1" x14ac:dyDescent="0.2">
      <c r="A129" s="3">
        <f>IFERROR(VLOOKUP(B129,'[1]DADOS (OCULTAR)'!$Q$3:$S$136,3,0),"")</f>
        <v>10739225001866</v>
      </c>
      <c r="B129" s="4" t="str">
        <f>'[1]TCE - ANEXO IV - Preencher'!C138</f>
        <v>HOSPITAL REGIONAL FERNANDO BEZERRA - CG Nº 02/2021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56044295000152</v>
      </c>
      <c r="E129" s="5" t="str">
        <f>'[1]TCE - ANEXO IV - Preencher'!G138</f>
        <v>BRR MED LTDA</v>
      </c>
      <c r="F129" s="5" t="str">
        <f>'[1]TCE - ANEXO IV - Preencher'!H138</f>
        <v>S</v>
      </c>
      <c r="G129" s="5" t="str">
        <f>'[1]TCE - ANEXO IV - Preencher'!I138</f>
        <v>S</v>
      </c>
      <c r="H129" s="5">
        <f>'[1]TCE - ANEXO IV - Preencher'!J138</f>
        <v>27</v>
      </c>
      <c r="I129" s="6">
        <f>IF('[1]TCE - ANEXO IV - Preencher'!K138="","",'[1]TCE - ANEXO IV - Preencher'!K138)</f>
        <v>46059</v>
      </c>
      <c r="J129" s="5" t="str">
        <f>'[1]TCE - ANEXO IV - Preencher'!L138</f>
        <v>17385788R3S87542FJG0HC8CX8I38USB</v>
      </c>
      <c r="K129" s="5" t="str">
        <f>IF(F129="B",LEFT('[1]TCE - ANEXO IV - Preencher'!M138,2),IF(F129="S",LEFT('[1]TCE - ANEXO IV - Preencher'!M138,7),IF('[1]TCE - ANEXO IV - Preencher'!H138="","")))</f>
        <v>2605152</v>
      </c>
      <c r="L129" s="7">
        <f>'[1]TCE - ANEXO IV - Preencher'!N138</f>
        <v>21000</v>
      </c>
    </row>
    <row r="130" spans="1:12" s="8" customFormat="1" ht="19.5" customHeight="1" x14ac:dyDescent="0.2">
      <c r="A130" s="3">
        <f>IFERROR(VLOOKUP(B130,'[1]DADOS (OCULTAR)'!$Q$3:$S$136,3,0),"")</f>
        <v>10739225001866</v>
      </c>
      <c r="B130" s="4" t="str">
        <f>'[1]TCE - ANEXO IV - Preencher'!C139</f>
        <v>HOSPITAL REGIONAL FERNANDO BEZERRA - CG Nº 02/2021</v>
      </c>
      <c r="C130" s="4" t="str">
        <f>'[1]TCE - ANEXO IV - Preencher'!E139</f>
        <v>5.16 - Serviços Médico-Hospitalares, Odotonlogia e Laboratoriais</v>
      </c>
      <c r="D130" s="3">
        <f>'[1]TCE - ANEXO IV - Preencher'!F139</f>
        <v>13638492000197</v>
      </c>
      <c r="E130" s="5" t="str">
        <f>'[1]TCE - ANEXO IV - Preencher'!G139</f>
        <v>CARDIOMAIS- CARDIOLOGIA DIAGNOSTICA E TERAPEUTICA</v>
      </c>
      <c r="F130" s="5" t="str">
        <f>'[1]TCE - ANEXO IV - Preencher'!H139</f>
        <v>S</v>
      </c>
      <c r="G130" s="5" t="str">
        <f>'[1]TCE - ANEXO IV - Preencher'!I139</f>
        <v>S</v>
      </c>
      <c r="H130" s="5">
        <f>'[1]TCE - ANEXO IV - Preencher'!J139</f>
        <v>34</v>
      </c>
      <c r="I130" s="6">
        <f>IF('[1]TCE - ANEXO IV - Preencher'!K139="","",'[1]TCE - ANEXO IV - Preencher'!K139)</f>
        <v>46059</v>
      </c>
      <c r="J130" s="5" t="str">
        <f>'[1]TCE - ANEXO IV - Preencher'!L139</f>
        <v>26096001213638492000197260000000003426022772608908</v>
      </c>
      <c r="K130" s="5" t="str">
        <f>IF(F130="B",LEFT('[1]TCE - ANEXO IV - Preencher'!M139,2),IF(F130="S",LEFT('[1]TCE - ANEXO IV - Preencher'!M139,7),IF('[1]TCE - ANEXO IV - Preencher'!H139="","")))</f>
        <v>2609600</v>
      </c>
      <c r="L130" s="7">
        <f>'[1]TCE - ANEXO IV - Preencher'!N139</f>
        <v>10000</v>
      </c>
    </row>
    <row r="131" spans="1:12" s="8" customFormat="1" ht="19.5" customHeight="1" x14ac:dyDescent="0.2">
      <c r="A131" s="3">
        <f>IFERROR(VLOOKUP(B131,'[1]DADOS (OCULTAR)'!$Q$3:$S$136,3,0),"")</f>
        <v>10739225001866</v>
      </c>
      <c r="B131" s="4" t="str">
        <f>'[1]TCE - ANEXO IV - Preencher'!C140</f>
        <v>HOSPITAL REGIONAL FERNANDO BEZERRA - CG Nº 02/2021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70090907000174</v>
      </c>
      <c r="E131" s="5" t="str">
        <f>'[1]TCE - ANEXO IV - Preencher'!G140</f>
        <v>CLINICA MEDICA DO ARARIPE LTDA - EPP</v>
      </c>
      <c r="F131" s="5" t="str">
        <f>'[1]TCE - ANEXO IV - Preencher'!H140</f>
        <v>S</v>
      </c>
      <c r="G131" s="5" t="str">
        <f>'[1]TCE - ANEXO IV - Preencher'!I140</f>
        <v>S</v>
      </c>
      <c r="H131" s="5">
        <f>'[1]TCE - ANEXO IV - Preencher'!J140</f>
        <v>2887</v>
      </c>
      <c r="I131" s="6">
        <f>IF('[1]TCE - ANEXO IV - Preencher'!K140="","",'[1]TCE - ANEXO IV - Preencher'!K140)</f>
        <v>46063</v>
      </c>
      <c r="J131" s="5" t="str">
        <f>'[1]TCE - ANEXO IV - Preencher'!L140</f>
        <v>26011021270090907000174000000000288726029505313789</v>
      </c>
      <c r="K131" s="5" t="str">
        <f>IF(F131="B",LEFT('[1]TCE - ANEXO IV - Preencher'!M140,2),IF(F131="S",LEFT('[1]TCE - ANEXO IV - Preencher'!M140,7),IF('[1]TCE - ANEXO IV - Preencher'!H140="","")))</f>
        <v>2601102</v>
      </c>
      <c r="L131" s="7">
        <f>'[1]TCE - ANEXO IV - Preencher'!N140</f>
        <v>6000</v>
      </c>
    </row>
    <row r="132" spans="1:12" s="8" customFormat="1" ht="19.5" customHeight="1" x14ac:dyDescent="0.2">
      <c r="A132" s="3">
        <f>IFERROR(VLOOKUP(B132,'[1]DADOS (OCULTAR)'!$Q$3:$S$136,3,0),"")</f>
        <v>10739225001866</v>
      </c>
      <c r="B132" s="4" t="str">
        <f>'[1]TCE - ANEXO IV - Preencher'!C141</f>
        <v>HOSPITAL REGIONAL FERNANDO BEZERRA - CG Nº 02/2021</v>
      </c>
      <c r="C132" s="4" t="str">
        <f>'[1]TCE - ANEXO IV - Preencher'!E141</f>
        <v>5.16 - Serviços Médico-Hospitalares, Odotonlogia e Laboratoriais</v>
      </c>
      <c r="D132" s="3">
        <f>'[1]TCE - ANEXO IV - Preencher'!F141</f>
        <v>26425569000192</v>
      </c>
      <c r="E132" s="5" t="str">
        <f>'[1]TCE - ANEXO IV - Preencher'!G141</f>
        <v>CLINICA MEDICA HOLANDA FIGUEREDO TODA - ME</v>
      </c>
      <c r="F132" s="5" t="str">
        <f>'[1]TCE - ANEXO IV - Preencher'!H141</f>
        <v>S</v>
      </c>
      <c r="G132" s="5" t="str">
        <f>'[1]TCE - ANEXO IV - Preencher'!I141</f>
        <v>S</v>
      </c>
      <c r="H132" s="5">
        <f>'[1]TCE - ANEXO IV - Preencher'!J141</f>
        <v>20234</v>
      </c>
      <c r="I132" s="6">
        <f>IF('[1]TCE - ANEXO IV - Preencher'!K141="","",'[1]TCE - ANEXO IV - Preencher'!K141)</f>
        <v>46055</v>
      </c>
      <c r="J132" s="5" t="str">
        <f>'[1]TCE - ANEXO IV - Preencher'!L141</f>
        <v>2QH5-WDMHI</v>
      </c>
      <c r="K132" s="5" t="str">
        <f>IF(F132="B",LEFT('[1]TCE - ANEXO IV - Preencher'!M141,2),IF(F132="S",LEFT('[1]TCE - ANEXO IV - Preencher'!M141,7),IF('[1]TCE - ANEXO IV - Preencher'!H141="","")))</f>
        <v>2609907</v>
      </c>
      <c r="L132" s="7">
        <f>'[1]TCE - ANEXO IV - Preencher'!N141</f>
        <v>23200</v>
      </c>
    </row>
    <row r="133" spans="1:12" s="8" customFormat="1" ht="19.5" customHeight="1" x14ac:dyDescent="0.2">
      <c r="A133" s="3">
        <f>IFERROR(VLOOKUP(B133,'[1]DADOS (OCULTAR)'!$Q$3:$S$136,3,0),"")</f>
        <v>10739225001866</v>
      </c>
      <c r="B133" s="4" t="str">
        <f>'[1]TCE - ANEXO IV - Preencher'!C142</f>
        <v>HOSPITAL REGIONAL FERNANDO BEZERRA - CG Nº 02/2021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49268339000162</v>
      </c>
      <c r="E133" s="5" t="str">
        <f>'[1]TCE - ANEXO IV - Preencher'!G142</f>
        <v>CLINICA MEDICA J &amp; T LTDA</v>
      </c>
      <c r="F133" s="5" t="str">
        <f>'[1]TCE - ANEXO IV - Preencher'!H142</f>
        <v>S</v>
      </c>
      <c r="G133" s="5" t="str">
        <f>'[1]TCE - ANEXO IV - Preencher'!I142</f>
        <v>S</v>
      </c>
      <c r="H133" s="5">
        <f>'[1]TCE - ANEXO IV - Preencher'!J142</f>
        <v>126</v>
      </c>
      <c r="I133" s="6">
        <f>IF('[1]TCE - ANEXO IV - Preencher'!K142="","",'[1]TCE - ANEXO IV - Preencher'!K142)</f>
        <v>46055</v>
      </c>
      <c r="J133" s="5" t="str">
        <f>'[1]TCE - ANEXO IV - Preencher'!L142</f>
        <v>LHEB-MTQ7A</v>
      </c>
      <c r="K133" s="5" t="str">
        <f>IF(F133="B",LEFT('[1]TCE - ANEXO IV - Preencher'!M142,2),IF(F133="S",LEFT('[1]TCE - ANEXO IV - Preencher'!M142,7),IF('[1]TCE - ANEXO IV - Preencher'!H142="","")))</f>
        <v>2602001</v>
      </c>
      <c r="L133" s="7">
        <f>'[1]TCE - ANEXO IV - Preencher'!N142</f>
        <v>13700</v>
      </c>
    </row>
    <row r="134" spans="1:12" s="8" customFormat="1" ht="19.5" customHeight="1" x14ac:dyDescent="0.2">
      <c r="A134" s="3">
        <f>IFERROR(VLOOKUP(B134,'[1]DADOS (OCULTAR)'!$Q$3:$S$136,3,0),"")</f>
        <v>10739225001866</v>
      </c>
      <c r="B134" s="4" t="str">
        <f>'[1]TCE - ANEXO IV - Preencher'!C143</f>
        <v>HOSPITAL REGIONAL FERNANDO BEZERRA - CG Nº 02/2021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11113387000109</v>
      </c>
      <c r="E134" s="5" t="str">
        <f>'[1]TCE - ANEXO IV - Preencher'!G143</f>
        <v>CLINICA MEDICA PEDIATRICA DE BARBALHA LTDA</v>
      </c>
      <c r="F134" s="5" t="str">
        <f>'[1]TCE - ANEXO IV - Preencher'!H143</f>
        <v>S</v>
      </c>
      <c r="G134" s="5" t="str">
        <f>'[1]TCE - ANEXO IV - Preencher'!I143</f>
        <v>S</v>
      </c>
      <c r="H134" s="5">
        <f>'[1]TCE - ANEXO IV - Preencher'!J143</f>
        <v>876</v>
      </c>
      <c r="I134" s="6">
        <f>IF('[1]TCE - ANEXO IV - Preencher'!K143="","",'[1]TCE - ANEXO IV - Preencher'!K143)</f>
        <v>46063</v>
      </c>
      <c r="J134" s="5" t="str">
        <f>'[1]TCE - ANEXO IV - Preencher'!L143</f>
        <v>he7g2rcjm6bvykzntu4afop5i81</v>
      </c>
      <c r="K134" s="5" t="str">
        <f>IF(F134="B",LEFT('[1]TCE - ANEXO IV - Preencher'!M143,2),IF(F134="S",LEFT('[1]TCE - ANEXO IV - Preencher'!M143,7),IF('[1]TCE - ANEXO IV - Preencher'!H143="","")))</f>
        <v>2301901</v>
      </c>
      <c r="L134" s="7">
        <f>'[1]TCE - ANEXO IV - Preencher'!N143</f>
        <v>33000</v>
      </c>
    </row>
    <row r="135" spans="1:12" s="8" customFormat="1" ht="19.5" customHeight="1" x14ac:dyDescent="0.2">
      <c r="A135" s="3">
        <f>IFERROR(VLOOKUP(B135,'[1]DADOS (OCULTAR)'!$Q$3:$S$136,3,0),"")</f>
        <v>10739225001866</v>
      </c>
      <c r="B135" s="4" t="str">
        <f>'[1]TCE - ANEXO IV - Preencher'!C144</f>
        <v>HOSPITAL REGIONAL FERNANDO BEZERRA - CG Nº 02/2021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18976638000128</v>
      </c>
      <c r="E135" s="5" t="str">
        <f>'[1]TCE - ANEXO IV - Preencher'!G144</f>
        <v>CONSULTORIOS INTEGRADOS ALENCAR &amp; ONOFRE LTDA</v>
      </c>
      <c r="F135" s="5" t="str">
        <f>'[1]TCE - ANEXO IV - Preencher'!H144</f>
        <v>S</v>
      </c>
      <c r="G135" s="5" t="str">
        <f>'[1]TCE - ANEXO IV - Preencher'!I144</f>
        <v>S</v>
      </c>
      <c r="H135" s="5">
        <f>'[1]TCE - ANEXO IV - Preencher'!J144</f>
        <v>489</v>
      </c>
      <c r="I135" s="6">
        <f>IF('[1]TCE - ANEXO IV - Preencher'!K144="","",'[1]TCE - ANEXO IV - Preencher'!K144)</f>
        <v>46058</v>
      </c>
      <c r="J135" s="5" t="str">
        <f>'[1]TCE - ANEXO IV - Preencher'!L144</f>
        <v>7742456314745</v>
      </c>
      <c r="K135" s="5" t="str">
        <f>IF(F135="B",LEFT('[1]TCE - ANEXO IV - Preencher'!M144,2),IF(F135="S",LEFT('[1]TCE - ANEXO IV - Preencher'!M144,7),IF('[1]TCE - ANEXO IV - Preencher'!H144="","")))</f>
        <v>2605301</v>
      </c>
      <c r="L135" s="7">
        <f>'[1]TCE - ANEXO IV - Preencher'!N144</f>
        <v>51000</v>
      </c>
    </row>
    <row r="136" spans="1:12" s="8" customFormat="1" ht="19.5" customHeight="1" x14ac:dyDescent="0.2">
      <c r="A136" s="3">
        <f>IFERROR(VLOOKUP(B136,'[1]DADOS (OCULTAR)'!$Q$3:$S$136,3,0),"")</f>
        <v>10739225001866</v>
      </c>
      <c r="B136" s="4" t="str">
        <f>'[1]TCE - ANEXO IV - Preencher'!C145</f>
        <v>HOSPITAL REGIONAL FERNANDO BEZERRA - CG Nº 02/2021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53936397000194</v>
      </c>
      <c r="E136" s="5" t="str">
        <f>'[1]TCE - ANEXO IV - Preencher'!G145</f>
        <v xml:space="preserve">D G SÁ DIAS </v>
      </c>
      <c r="F136" s="5" t="str">
        <f>'[1]TCE - ANEXO IV - Preencher'!H145</f>
        <v>S</v>
      </c>
      <c r="G136" s="5" t="str">
        <f>'[1]TCE - ANEXO IV - Preencher'!I145</f>
        <v>S</v>
      </c>
      <c r="H136" s="5">
        <f>'[1]TCE - ANEXO IV - Preencher'!J145</f>
        <v>83</v>
      </c>
      <c r="I136" s="6">
        <f>IF('[1]TCE - ANEXO IV - Preencher'!K145="","",'[1]TCE - ANEXO IV - Preencher'!K145)</f>
        <v>46062</v>
      </c>
      <c r="J136" s="5" t="str">
        <f>'[1]TCE - ANEXO IV - Preencher'!L145</f>
        <v>26011021253936397000194000000000008326026288421482</v>
      </c>
      <c r="K136" s="5" t="str">
        <f>IF(F136="B",LEFT('[1]TCE - ANEXO IV - Preencher'!M145,2),IF(F136="S",LEFT('[1]TCE - ANEXO IV - Preencher'!M145,7),IF('[1]TCE - ANEXO IV - Preencher'!H145="","")))</f>
        <v>2601102</v>
      </c>
      <c r="L136" s="7">
        <f>'[1]TCE - ANEXO IV - Preencher'!N145</f>
        <v>4500</v>
      </c>
    </row>
    <row r="137" spans="1:12" s="8" customFormat="1" ht="19.5" customHeight="1" x14ac:dyDescent="0.2">
      <c r="A137" s="3">
        <f>IFERROR(VLOOKUP(B137,'[1]DADOS (OCULTAR)'!$Q$3:$S$136,3,0),"")</f>
        <v>10739225001866</v>
      </c>
      <c r="B137" s="4" t="str">
        <f>'[1]TCE - ANEXO IV - Preencher'!C146</f>
        <v>HOSPITAL REGIONAL FERNANDO BEZERRA - CG Nº 02/2021</v>
      </c>
      <c r="C137" s="4" t="str">
        <f>'[1]TCE - ANEXO IV - Preencher'!E146</f>
        <v>5.16 - Serviços Médico-Hospitalares, Odotonlogia e Laboratoriais</v>
      </c>
      <c r="D137" s="3">
        <f>'[1]TCE - ANEXO IV - Preencher'!F146</f>
        <v>41623761000187</v>
      </c>
      <c r="E137" s="5" t="str">
        <f>'[1]TCE - ANEXO IV - Preencher'!G146</f>
        <v>DAMACENA DE MOURA SERVIÇOS DE SAUDE LTDA</v>
      </c>
      <c r="F137" s="5" t="str">
        <f>'[1]TCE - ANEXO IV - Preencher'!H146</f>
        <v>S</v>
      </c>
      <c r="G137" s="5" t="str">
        <f>'[1]TCE - ANEXO IV - Preencher'!I146</f>
        <v>S</v>
      </c>
      <c r="H137" s="5">
        <f>'[1]TCE - ANEXO IV - Preencher'!J146</f>
        <v>156</v>
      </c>
      <c r="I137" s="6">
        <f>IF('[1]TCE - ANEXO IV - Preencher'!K146="","",'[1]TCE - ANEXO IV - Preencher'!K146)</f>
        <v>46064</v>
      </c>
      <c r="J137" s="5" t="str">
        <f>'[1]TCE - ANEXO IV - Preencher'!L146</f>
        <v>e6cfOfca7</v>
      </c>
      <c r="K137" s="5" t="str">
        <f>IF(F137="B",LEFT('[1]TCE - ANEXO IV - Preencher'!M146,2),IF(F137="S",LEFT('[1]TCE - ANEXO IV - Preencher'!M146,7),IF('[1]TCE - ANEXO IV - Preencher'!H146="","")))</f>
        <v>2611101</v>
      </c>
      <c r="L137" s="7">
        <f>'[1]TCE - ANEXO IV - Preencher'!N146</f>
        <v>19900</v>
      </c>
    </row>
    <row r="138" spans="1:12" s="8" customFormat="1" ht="19.5" customHeight="1" x14ac:dyDescent="0.2">
      <c r="A138" s="3">
        <f>IFERROR(VLOOKUP(B138,'[1]DADOS (OCULTAR)'!$Q$3:$S$136,3,0),"")</f>
        <v>10739225001866</v>
      </c>
      <c r="B138" s="4" t="str">
        <f>'[1]TCE - ANEXO IV - Preencher'!C147</f>
        <v>HOSPITAL REGIONAL FERNANDO BEZERRA - CG Nº 02/2021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24690234000176</v>
      </c>
      <c r="E138" s="5" t="str">
        <f>'[1]TCE - ANEXO IV - Preencher'!G147</f>
        <v xml:space="preserve">FALCÃO&amp;FALCÃO LTDA-ME </v>
      </c>
      <c r="F138" s="5" t="str">
        <f>'[1]TCE - ANEXO IV - Preencher'!H147</f>
        <v>S</v>
      </c>
      <c r="G138" s="5" t="str">
        <f>'[1]TCE - ANEXO IV - Preencher'!I147</f>
        <v>S</v>
      </c>
      <c r="H138" s="5">
        <f>'[1]TCE - ANEXO IV - Preencher'!J147</f>
        <v>20155</v>
      </c>
      <c r="I138" s="6">
        <f>IF('[1]TCE - ANEXO IV - Preencher'!K147="","",'[1]TCE - ANEXO IV - Preencher'!K147)</f>
        <v>46058</v>
      </c>
      <c r="J138" s="5" t="str">
        <f>'[1]TCE - ANEXO IV - Preencher'!L147</f>
        <v>91V3-7VB4V</v>
      </c>
      <c r="K138" s="5" t="str">
        <f>IF(F138="B",LEFT('[1]TCE - ANEXO IV - Preencher'!M147,2),IF(F138="S",LEFT('[1]TCE - ANEXO IV - Preencher'!M147,7),IF('[1]TCE - ANEXO IV - Preencher'!H147="","")))</f>
        <v>2609907</v>
      </c>
      <c r="L138" s="7">
        <f>'[1]TCE - ANEXO IV - Preencher'!N147</f>
        <v>6895</v>
      </c>
    </row>
    <row r="139" spans="1:12" s="8" customFormat="1" ht="19.5" customHeight="1" x14ac:dyDescent="0.2">
      <c r="A139" s="3">
        <f>IFERROR(VLOOKUP(B139,'[1]DADOS (OCULTAR)'!$Q$3:$S$136,3,0),"")</f>
        <v>10739225001866</v>
      </c>
      <c r="B139" s="4" t="str">
        <f>'[1]TCE - ANEXO IV - Preencher'!C148</f>
        <v>HOSPITAL REGIONAL FERNANDO BEZERRA - CG Nº 02/2021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21932148000134</v>
      </c>
      <c r="E139" s="5" t="str">
        <f>'[1]TCE - ANEXO IV - Preencher'!G148</f>
        <v>G M PRESTAÇÕES DE SERVIÇOS HOSPITALARES LTDA</v>
      </c>
      <c r="F139" s="5" t="str">
        <f>'[1]TCE - ANEXO IV - Preencher'!H148</f>
        <v>S</v>
      </c>
      <c r="G139" s="5" t="str">
        <f>'[1]TCE - ANEXO IV - Preencher'!I148</f>
        <v>S</v>
      </c>
      <c r="H139" s="5">
        <f>'[1]TCE - ANEXO IV - Preencher'!J148</f>
        <v>57</v>
      </c>
      <c r="I139" s="6">
        <f>IF('[1]TCE - ANEXO IV - Preencher'!K148="","",'[1]TCE - ANEXO IV - Preencher'!K148)</f>
        <v>46062</v>
      </c>
      <c r="J139" s="5" t="str">
        <f>'[1]TCE - ANEXO IV - Preencher'!L148</f>
        <v>LZ9G-UFL3T</v>
      </c>
      <c r="K139" s="5" t="str">
        <f>IF(F139="B",LEFT('[1]TCE - ANEXO IV - Preencher'!M148,2),IF(F139="S",LEFT('[1]TCE - ANEXO IV - Preencher'!M148,7),IF('[1]TCE - ANEXO IV - Preencher'!H148="","")))</f>
        <v>2609402</v>
      </c>
      <c r="L139" s="7">
        <f>'[1]TCE - ANEXO IV - Preencher'!N148</f>
        <v>30700</v>
      </c>
    </row>
    <row r="140" spans="1:12" s="8" customFormat="1" ht="19.5" customHeight="1" x14ac:dyDescent="0.2">
      <c r="A140" s="3">
        <f>IFERROR(VLOOKUP(B140,'[1]DADOS (OCULTAR)'!$Q$3:$S$136,3,0),"")</f>
        <v>10739225001866</v>
      </c>
      <c r="B140" s="4" t="str">
        <f>'[1]TCE - ANEXO IV - Preencher'!C149</f>
        <v>HOSPITAL REGIONAL FERNANDO BEZERRA - CG Nº 02/2021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39277075000150</v>
      </c>
      <c r="E140" s="5" t="str">
        <f>'[1]TCE - ANEXO IV - Preencher'!G149</f>
        <v>GERCLIN SERVIÇOS MEDICOS LTDA</v>
      </c>
      <c r="F140" s="5" t="str">
        <f>'[1]TCE - ANEXO IV - Preencher'!H149</f>
        <v>S</v>
      </c>
      <c r="G140" s="5" t="str">
        <f>'[1]TCE - ANEXO IV - Preencher'!I149</f>
        <v>S</v>
      </c>
      <c r="H140" s="5">
        <f>'[1]TCE - ANEXO IV - Preencher'!J149</f>
        <v>245</v>
      </c>
      <c r="I140" s="6">
        <f>IF('[1]TCE - ANEXO IV - Preencher'!K149="","",'[1]TCE - ANEXO IV - Preencher'!K149)</f>
        <v>46064</v>
      </c>
      <c r="J140" s="5" t="str">
        <f>'[1]TCE - ANEXO IV - Preencher'!L149</f>
        <v>26011021239277075000150000000000024526023954240240</v>
      </c>
      <c r="K140" s="5" t="str">
        <f>IF(F140="B",LEFT('[1]TCE - ANEXO IV - Preencher'!M149,2),IF(F140="S",LEFT('[1]TCE - ANEXO IV - Preencher'!M149,7),IF('[1]TCE - ANEXO IV - Preencher'!H149="","")))</f>
        <v>2601102</v>
      </c>
      <c r="L140" s="7">
        <f>'[1]TCE - ANEXO IV - Preencher'!N149</f>
        <v>30000</v>
      </c>
    </row>
    <row r="141" spans="1:12" s="8" customFormat="1" ht="19.5" customHeight="1" x14ac:dyDescent="0.2">
      <c r="A141" s="3">
        <f>IFERROR(VLOOKUP(B141,'[1]DADOS (OCULTAR)'!$Q$3:$S$136,3,0),"")</f>
        <v>10739225001866</v>
      </c>
      <c r="B141" s="4" t="str">
        <f>'[1]TCE - ANEXO IV - Preencher'!C150</f>
        <v>HOSPITAL REGIONAL FERNANDO BEZERRA - CG Nº 02/2021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29294443000203</v>
      </c>
      <c r="E141" s="5" t="str">
        <f>'[1]TCE - ANEXO IV - Preencher'!G150</f>
        <v>INOV SAUDE SERVIÇOS MEDICOS HOSPITALARES LTDA</v>
      </c>
      <c r="F141" s="5" t="str">
        <f>'[1]TCE - ANEXO IV - Preencher'!H150</f>
        <v>S</v>
      </c>
      <c r="G141" s="5" t="str">
        <f>'[1]TCE - ANEXO IV - Preencher'!I150</f>
        <v>S</v>
      </c>
      <c r="H141" s="5">
        <f>'[1]TCE - ANEXO IV - Preencher'!J150</f>
        <v>158</v>
      </c>
      <c r="I141" s="6">
        <f>IF('[1]TCE - ANEXO IV - Preencher'!K150="","",'[1]TCE - ANEXO IV - Preencher'!K150)</f>
        <v>46055</v>
      </c>
      <c r="J141" s="5" t="str">
        <f>'[1]TCE - ANEXO IV - Preencher'!L150</f>
        <v>23073041229294443000203000000000015826022096798362</v>
      </c>
      <c r="K141" s="5" t="str">
        <f>IF(F141="B",LEFT('[1]TCE - ANEXO IV - Preencher'!M150,2),IF(F141="S",LEFT('[1]TCE - ANEXO IV - Preencher'!M150,7),IF('[1]TCE - ANEXO IV - Preencher'!H150="","")))</f>
        <v>2307304</v>
      </c>
      <c r="L141" s="7">
        <f>'[1]TCE - ANEXO IV - Preencher'!N150</f>
        <v>5000</v>
      </c>
    </row>
    <row r="142" spans="1:12" s="8" customFormat="1" ht="19.5" customHeight="1" x14ac:dyDescent="0.2">
      <c r="A142" s="3">
        <f>IFERROR(VLOOKUP(B142,'[1]DADOS (OCULTAR)'!$Q$3:$S$136,3,0),"")</f>
        <v>10739225001866</v>
      </c>
      <c r="B142" s="4" t="str">
        <f>'[1]TCE - ANEXO IV - Preencher'!C151</f>
        <v>HOSPITAL REGIONAL FERNANDO BEZERRA - CG Nº 02/2021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54478007000142</v>
      </c>
      <c r="E142" s="5" t="str">
        <f>'[1]TCE - ANEXO IV - Preencher'!G151</f>
        <v>JAX MEDICAL GROUP LTDA</v>
      </c>
      <c r="F142" s="5" t="str">
        <f>'[1]TCE - ANEXO IV - Preencher'!H151</f>
        <v>S</v>
      </c>
      <c r="G142" s="5" t="str">
        <f>'[1]TCE - ANEXO IV - Preencher'!I151</f>
        <v>S</v>
      </c>
      <c r="H142" s="5">
        <f>'[1]TCE - ANEXO IV - Preencher'!J151</f>
        <v>35</v>
      </c>
      <c r="I142" s="6">
        <f>IF('[1]TCE - ANEXO IV - Preencher'!K151="","",'[1]TCE - ANEXO IV - Preencher'!K151)</f>
        <v>46054</v>
      </c>
      <c r="J142" s="5" t="str">
        <f>'[1]TCE - ANEXO IV - Preencher'!L151</f>
        <v>23073041254478007000142000000000003526026994590898</v>
      </c>
      <c r="K142" s="5" t="str">
        <f>IF(F142="B",LEFT('[1]TCE - ANEXO IV - Preencher'!M151,2),IF(F142="S",LEFT('[1]TCE - ANEXO IV - Preencher'!M151,7),IF('[1]TCE - ANEXO IV - Preencher'!H151="","")))</f>
        <v>2307304</v>
      </c>
      <c r="L142" s="7">
        <f>'[1]TCE - ANEXO IV - Preencher'!N151</f>
        <v>24700</v>
      </c>
    </row>
    <row r="143" spans="1:12" s="8" customFormat="1" ht="19.5" customHeight="1" x14ac:dyDescent="0.2">
      <c r="A143" s="3">
        <f>IFERROR(VLOOKUP(B143,'[1]DADOS (OCULTAR)'!$Q$3:$S$136,3,0),"")</f>
        <v>10739225001866</v>
      </c>
      <c r="B143" s="4" t="str">
        <f>'[1]TCE - ANEXO IV - Preencher'!C152</f>
        <v>HOSPITAL REGIONAL FERNANDO BEZERRA - CG Nº 02/2021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22422979000129</v>
      </c>
      <c r="E143" s="5" t="str">
        <f>'[1]TCE - ANEXO IV - Preencher'!G152</f>
        <v>JBHC SERVIÇOS MEDICOS LTDA</v>
      </c>
      <c r="F143" s="5" t="str">
        <f>'[1]TCE - ANEXO IV - Preencher'!H152</f>
        <v>S</v>
      </c>
      <c r="G143" s="5" t="str">
        <f>'[1]TCE - ANEXO IV - Preencher'!I152</f>
        <v>S</v>
      </c>
      <c r="H143" s="5">
        <f>'[1]TCE - ANEXO IV - Preencher'!J152</f>
        <v>491</v>
      </c>
      <c r="I143" s="6">
        <f>IF('[1]TCE - ANEXO IV - Preencher'!K152="","",'[1]TCE - ANEXO IV - Preencher'!K152)</f>
        <v>46064</v>
      </c>
      <c r="J143" s="5" t="str">
        <f>'[1]TCE - ANEXO IV - Preencher'!L152</f>
        <v>107615CVTM2UW9H9CANJQBDZR1H0L1PF</v>
      </c>
      <c r="K143" s="5" t="str">
        <f>IF(F143="B",LEFT('[1]TCE - ANEXO IV - Preencher'!M152,2),IF(F143="S",LEFT('[1]TCE - ANEXO IV - Preencher'!M152,7),IF('[1]TCE - ANEXO IV - Preencher'!H152="","")))</f>
        <v>2615607</v>
      </c>
      <c r="L143" s="7">
        <f>'[1]TCE - ANEXO IV - Preencher'!N152</f>
        <v>12500</v>
      </c>
    </row>
    <row r="144" spans="1:12" s="8" customFormat="1" ht="19.5" customHeight="1" x14ac:dyDescent="0.2">
      <c r="A144" s="3">
        <f>IFERROR(VLOOKUP(B144,'[1]DADOS (OCULTAR)'!$Q$3:$S$136,3,0),"")</f>
        <v>10739225001866</v>
      </c>
      <c r="B144" s="4" t="str">
        <f>'[1]TCE - ANEXO IV - Preencher'!C153</f>
        <v>HOSPITAL REGIONAL FERNANDO BEZERRA - CG Nº 02/2021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15026815000117</v>
      </c>
      <c r="E144" s="5" t="str">
        <f>'[1]TCE - ANEXO IV - Preencher'!G153</f>
        <v>MEDICARI- SERVIÇOS MEDICOS S/S LTDA</v>
      </c>
      <c r="F144" s="5" t="str">
        <f>'[1]TCE - ANEXO IV - Preencher'!H153</f>
        <v>S</v>
      </c>
      <c r="G144" s="5" t="str">
        <f>'[1]TCE - ANEXO IV - Preencher'!I153</f>
        <v>S</v>
      </c>
      <c r="H144" s="5">
        <f>'[1]TCE - ANEXO IV - Preencher'!J153</f>
        <v>2049</v>
      </c>
      <c r="I144" s="6">
        <f>IF('[1]TCE - ANEXO IV - Preencher'!K153="","",'[1]TCE - ANEXO IV - Preencher'!K153)</f>
        <v>46064</v>
      </c>
      <c r="J144" s="5" t="str">
        <f>'[1]TCE - ANEXO IV - Preencher'!L153</f>
        <v>23042021215026815000117000000000204926022035178260</v>
      </c>
      <c r="K144" s="5" t="str">
        <f>IF(F144="B",LEFT('[1]TCE - ANEXO IV - Preencher'!M153,2),IF(F144="S",LEFT('[1]TCE - ANEXO IV - Preencher'!M153,7),IF('[1]TCE - ANEXO IV - Preencher'!H153="","")))</f>
        <v>2304202</v>
      </c>
      <c r="L144" s="7">
        <f>'[1]TCE - ANEXO IV - Preencher'!N153</f>
        <v>6000</v>
      </c>
    </row>
    <row r="145" spans="1:12" s="8" customFormat="1" ht="19.5" customHeight="1" x14ac:dyDescent="0.2">
      <c r="A145" s="3">
        <f>IFERROR(VLOOKUP(B145,'[1]DADOS (OCULTAR)'!$Q$3:$S$136,3,0),"")</f>
        <v>10739225001866</v>
      </c>
      <c r="B145" s="4" t="str">
        <f>'[1]TCE - ANEXO IV - Preencher'!C154</f>
        <v>HOSPITAL REGIONAL FERNANDO BEZERRA - CG Nº 02/2021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14896834000131</v>
      </c>
      <c r="E145" s="5" t="str">
        <f>'[1]TCE - ANEXO IV - Preencher'!G154</f>
        <v>MILKA SANT ANNA CONSULTAS E EXAMES LTDA</v>
      </c>
      <c r="F145" s="5" t="str">
        <f>'[1]TCE - ANEXO IV - Preencher'!H154</f>
        <v>S</v>
      </c>
      <c r="G145" s="5" t="str">
        <f>'[1]TCE - ANEXO IV - Preencher'!I154</f>
        <v>S</v>
      </c>
      <c r="H145" s="5">
        <f>'[1]TCE - ANEXO IV - Preencher'!J154</f>
        <v>48</v>
      </c>
      <c r="I145" s="6">
        <f>IF('[1]TCE - ANEXO IV - Preencher'!K154="","",'[1]TCE - ANEXO IV - Preencher'!K154)</f>
        <v>46059</v>
      </c>
      <c r="J145" s="5" t="str">
        <f>'[1]TCE - ANEXO IV - Preencher'!L154</f>
        <v>CFEN-NXHC</v>
      </c>
      <c r="K145" s="5" t="str">
        <f>IF(F145="B",LEFT('[1]TCE - ANEXO IV - Preencher'!M154,2),IF(F145="S",LEFT('[1]TCE - ANEXO IV - Preencher'!M154,7),IF('[1]TCE - ANEXO IV - Preencher'!H154="","")))</f>
        <v>2918407</v>
      </c>
      <c r="L145" s="7">
        <f>'[1]TCE - ANEXO IV - Preencher'!N154</f>
        <v>12700</v>
      </c>
    </row>
    <row r="146" spans="1:12" s="8" customFormat="1" ht="19.5" customHeight="1" x14ac:dyDescent="0.2">
      <c r="A146" s="3">
        <f>IFERROR(VLOOKUP(B146,'[1]DADOS (OCULTAR)'!$Q$3:$S$136,3,0),"")</f>
        <v>10739225001866</v>
      </c>
      <c r="B146" s="4" t="str">
        <f>'[1]TCE - ANEXO IV - Preencher'!C155</f>
        <v>HOSPITAL REGIONAL FERNANDO BEZERRA - CG Nº 02/2021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22465344000109</v>
      </c>
      <c r="E146" s="5" t="str">
        <f>'[1]TCE - ANEXO IV - Preencher'!G155</f>
        <v xml:space="preserve">ODONTOMED LTDA </v>
      </c>
      <c r="F146" s="5" t="str">
        <f>'[1]TCE - ANEXO IV - Preencher'!H155</f>
        <v>S</v>
      </c>
      <c r="G146" s="5" t="str">
        <f>'[1]TCE - ANEXO IV - Preencher'!I155</f>
        <v>S</v>
      </c>
      <c r="H146" s="5">
        <f>'[1]TCE - ANEXO IV - Preencher'!J155</f>
        <v>418</v>
      </c>
      <c r="I146" s="6">
        <f>IF('[1]TCE - ANEXO IV - Preencher'!K155="","",'[1]TCE - ANEXO IV - Preencher'!K155)</f>
        <v>46060</v>
      </c>
      <c r="J146" s="5" t="str">
        <f>'[1]TCE - ANEXO IV - Preencher'!L155</f>
        <v>1556570305763</v>
      </c>
      <c r="K146" s="5" t="str">
        <f>IF(F146="B",LEFT('[1]TCE - ANEXO IV - Preencher'!M155,2),IF(F146="S",LEFT('[1]TCE - ANEXO IV - Preencher'!M155,7),IF('[1]TCE - ANEXO IV - Preencher'!H155="","")))</f>
        <v>2605301</v>
      </c>
      <c r="L146" s="7">
        <f>'[1]TCE - ANEXO IV - Preencher'!N155</f>
        <v>70850</v>
      </c>
    </row>
    <row r="147" spans="1:12" s="8" customFormat="1" ht="19.5" customHeight="1" x14ac:dyDescent="0.2">
      <c r="A147" s="3">
        <f>IFERROR(VLOOKUP(B147,'[1]DADOS (OCULTAR)'!$Q$3:$S$136,3,0),"")</f>
        <v>10739225001866</v>
      </c>
      <c r="B147" s="4" t="str">
        <f>'[1]TCE - ANEXO IV - Preencher'!C156</f>
        <v>HOSPITAL REGIONAL FERNANDO BEZERRA - CG Nº 02/2021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23395365000168</v>
      </c>
      <c r="E147" s="5" t="str">
        <f>'[1]TCE - ANEXO IV - Preencher'!G156</f>
        <v xml:space="preserve">ORTONUTRI LTDA </v>
      </c>
      <c r="F147" s="5" t="str">
        <f>'[1]TCE - ANEXO IV - Preencher'!H156</f>
        <v>S</v>
      </c>
      <c r="G147" s="5" t="str">
        <f>'[1]TCE - ANEXO IV - Preencher'!I156</f>
        <v>S</v>
      </c>
      <c r="H147" s="5">
        <f>'[1]TCE - ANEXO IV - Preencher'!J156</f>
        <v>986</v>
      </c>
      <c r="I147" s="6">
        <f>IF('[1]TCE - ANEXO IV - Preencher'!K156="","",'[1]TCE - ANEXO IV - Preencher'!K156)</f>
        <v>46064</v>
      </c>
      <c r="J147" s="5" t="str">
        <f>'[1]TCE - ANEXO IV - Preencher'!L156</f>
        <v>2729779F4A1IKCEK2P2OL96R87RNT7UO</v>
      </c>
      <c r="K147" s="5" t="str">
        <f>IF(F147="B",LEFT('[1]TCE - ANEXO IV - Preencher'!M156,2),IF(F147="S",LEFT('[1]TCE - ANEXO IV - Preencher'!M156,7),IF('[1]TCE - ANEXO IV - Preencher'!H156="","")))</f>
        <v>2208007</v>
      </c>
      <c r="L147" s="7">
        <f>'[1]TCE - ANEXO IV - Preencher'!N156</f>
        <v>10650</v>
      </c>
    </row>
    <row r="148" spans="1:12" s="8" customFormat="1" ht="19.5" customHeight="1" x14ac:dyDescent="0.2">
      <c r="A148" s="3">
        <f>IFERROR(VLOOKUP(B148,'[1]DADOS (OCULTAR)'!$Q$3:$S$136,3,0),"")</f>
        <v>10739225001866</v>
      </c>
      <c r="B148" s="4" t="str">
        <f>'[1]TCE - ANEXO IV - Preencher'!C157</f>
        <v>HOSPITAL REGIONAL FERNANDO BEZERRA - CG Nº 02/2021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29590962000200</v>
      </c>
      <c r="E148" s="5" t="str">
        <f>'[1]TCE - ANEXO IV - Preencher'!G157</f>
        <v>OUT CLINIC SERVIÇOS MEDICOS HOSPITALARES LTDA</v>
      </c>
      <c r="F148" s="5" t="str">
        <f>'[1]TCE - ANEXO IV - Preencher'!H157</f>
        <v>S</v>
      </c>
      <c r="G148" s="5" t="str">
        <f>'[1]TCE - ANEXO IV - Preencher'!I157</f>
        <v>S</v>
      </c>
      <c r="H148" s="5">
        <f>'[1]TCE - ANEXO IV - Preencher'!J157</f>
        <v>165</v>
      </c>
      <c r="I148" s="6">
        <f>IF('[1]TCE - ANEXO IV - Preencher'!K157="","",'[1]TCE - ANEXO IV - Preencher'!K157)</f>
        <v>46062</v>
      </c>
      <c r="J148" s="5" t="str">
        <f>'[1]TCE - ANEXO IV - Preencher'!L157</f>
        <v>23073041229590962000200000000000016526027030684769</v>
      </c>
      <c r="K148" s="5" t="str">
        <f>IF(F148="B",LEFT('[1]TCE - ANEXO IV - Preencher'!M157,2),IF(F148="S",LEFT('[1]TCE - ANEXO IV - Preencher'!M157,7),IF('[1]TCE - ANEXO IV - Preencher'!H157="","")))</f>
        <v>2307304</v>
      </c>
      <c r="L148" s="7">
        <f>'[1]TCE - ANEXO IV - Preencher'!N157</f>
        <v>12000</v>
      </c>
    </row>
    <row r="149" spans="1:12" s="8" customFormat="1" ht="19.5" customHeight="1" x14ac:dyDescent="0.2">
      <c r="A149" s="3">
        <f>IFERROR(VLOOKUP(B149,'[1]DADOS (OCULTAR)'!$Q$3:$S$136,3,0),"")</f>
        <v>10739225001866</v>
      </c>
      <c r="B149" s="4" t="str">
        <f>'[1]TCE - ANEXO IV - Preencher'!C158</f>
        <v>HOSPITAL REGIONAL FERNANDO BEZERRA - CG Nº 02/2021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26217434000131</v>
      </c>
      <c r="E149" s="5" t="str">
        <f>'[1]TCE - ANEXO IV - Preencher'!G158</f>
        <v>PRONTO LIFE DIAGNOSTICOS ESPECIALIZADOS LTDA</v>
      </c>
      <c r="F149" s="5" t="str">
        <f>'[1]TCE - ANEXO IV - Preencher'!H158</f>
        <v>S</v>
      </c>
      <c r="G149" s="5" t="str">
        <f>'[1]TCE - ANEXO IV - Preencher'!I158</f>
        <v>S</v>
      </c>
      <c r="H149" s="5">
        <f>'[1]TCE - ANEXO IV - Preencher'!J158</f>
        <v>659</v>
      </c>
      <c r="I149" s="6">
        <f>IF('[1]TCE - ANEXO IV - Preencher'!K158="","",'[1]TCE - ANEXO IV - Preencher'!K158)</f>
        <v>46055</v>
      </c>
      <c r="J149" s="5" t="str">
        <f>'[1]TCE - ANEXO IV - Preencher'!L158</f>
        <v>23073041226217434000131000000000065926027586328449</v>
      </c>
      <c r="K149" s="5" t="str">
        <f>IF(F149="B",LEFT('[1]TCE - ANEXO IV - Preencher'!M158,2),IF(F149="S",LEFT('[1]TCE - ANEXO IV - Preencher'!M158,7),IF('[1]TCE - ANEXO IV - Preencher'!H158="","")))</f>
        <v>2307304</v>
      </c>
      <c r="L149" s="7">
        <f>'[1]TCE - ANEXO IV - Preencher'!N158</f>
        <v>9000</v>
      </c>
    </row>
    <row r="150" spans="1:12" s="8" customFormat="1" ht="19.5" customHeight="1" x14ac:dyDescent="0.2">
      <c r="A150" s="3">
        <f>IFERROR(VLOOKUP(B150,'[1]DADOS (OCULTAR)'!$Q$3:$S$136,3,0),"")</f>
        <v>10739225001866</v>
      </c>
      <c r="B150" s="4" t="str">
        <f>'[1]TCE - ANEXO IV - Preencher'!C159</f>
        <v>HOSPITAL REGIONAL FERNANDO BEZERRA - CG Nº 02/2021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32090452000106</v>
      </c>
      <c r="E150" s="5" t="str">
        <f>'[1]TCE - ANEXO IV - Preencher'!G159</f>
        <v>PRONTOCLINIC SERVIÇOS MEDICOS HOSPITALARES LTDA</v>
      </c>
      <c r="F150" s="5" t="str">
        <f>'[1]TCE - ANEXO IV - Preencher'!H159</f>
        <v>S</v>
      </c>
      <c r="G150" s="5" t="str">
        <f>'[1]TCE - ANEXO IV - Preencher'!I159</f>
        <v>S</v>
      </c>
      <c r="H150" s="5">
        <f>'[1]TCE - ANEXO IV - Preencher'!J159</f>
        <v>513</v>
      </c>
      <c r="I150" s="6">
        <f>IF('[1]TCE - ANEXO IV - Preencher'!K159="","",'[1]TCE - ANEXO IV - Preencher'!K159)</f>
        <v>46055</v>
      </c>
      <c r="J150" s="5" t="str">
        <f>'[1]TCE - ANEXO IV - Preencher'!L159</f>
        <v>23073041232090452000106000000000051326027272156182</v>
      </c>
      <c r="K150" s="5" t="str">
        <f>IF(F150="B",LEFT('[1]TCE - ANEXO IV - Preencher'!M159,2),IF(F150="S",LEFT('[1]TCE - ANEXO IV - Preencher'!M159,7),IF('[1]TCE - ANEXO IV - Preencher'!H159="","")))</f>
        <v>2307304</v>
      </c>
      <c r="L150" s="7">
        <f>'[1]TCE - ANEXO IV - Preencher'!N159</f>
        <v>5000</v>
      </c>
    </row>
    <row r="151" spans="1:12" s="8" customFormat="1" ht="19.5" customHeight="1" x14ac:dyDescent="0.2">
      <c r="A151" s="3">
        <f>IFERROR(VLOOKUP(B151,'[1]DADOS (OCULTAR)'!$Q$3:$S$136,3,0),"")</f>
        <v>10739225001866</v>
      </c>
      <c r="B151" s="4" t="str">
        <f>'[1]TCE - ANEXO IV - Preencher'!C160</f>
        <v>HOSPITAL REGIONAL FERNANDO BEZERRA - CG Nº 02/2021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27818910000132</v>
      </c>
      <c r="E151" s="5" t="str">
        <f>'[1]TCE - ANEXO IV - Preencher'!G160</f>
        <v>R &amp; T ATENDIMENTO MEDICO LTDA</v>
      </c>
      <c r="F151" s="5" t="str">
        <f>'[1]TCE - ANEXO IV - Preencher'!H160</f>
        <v>S</v>
      </c>
      <c r="G151" s="5" t="str">
        <f>'[1]TCE - ANEXO IV - Preencher'!I160</f>
        <v>S</v>
      </c>
      <c r="H151" s="5">
        <f>'[1]TCE - ANEXO IV - Preencher'!J160</f>
        <v>136</v>
      </c>
      <c r="I151" s="6">
        <f>IF('[1]TCE - ANEXO IV - Preencher'!K160="","",'[1]TCE - ANEXO IV - Preencher'!K160)</f>
        <v>46063</v>
      </c>
      <c r="J151" s="5" t="str">
        <f>'[1]TCE - ANEXO IV - Preencher'!L160</f>
        <v>1357535187849</v>
      </c>
      <c r="K151" s="5" t="str">
        <f>IF(F151="B",LEFT('[1]TCE - ANEXO IV - Preencher'!M160,2),IF(F151="S",LEFT('[1]TCE - ANEXO IV - Preencher'!M160,7),IF('[1]TCE - ANEXO IV - Preencher'!H160="","")))</f>
        <v>2605301</v>
      </c>
      <c r="L151" s="7">
        <f>'[1]TCE - ANEXO IV - Preencher'!N160</f>
        <v>13500</v>
      </c>
    </row>
    <row r="152" spans="1:12" s="8" customFormat="1" ht="19.5" customHeight="1" x14ac:dyDescent="0.2">
      <c r="A152" s="3">
        <f>IFERROR(VLOOKUP(B152,'[1]DADOS (OCULTAR)'!$Q$3:$S$136,3,0),"")</f>
        <v>10739225001866</v>
      </c>
      <c r="B152" s="4" t="str">
        <f>'[1]TCE - ANEXO IV - Preencher'!C161</f>
        <v>HOSPITAL REGIONAL FERNANDO BEZERRA - CG Nº 02/2021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55298077000181</v>
      </c>
      <c r="E152" s="5" t="str">
        <f>'[1]TCE - ANEXO IV - Preencher'!G161</f>
        <v>RAMIERSON MACEDO LIMA</v>
      </c>
      <c r="F152" s="5" t="str">
        <f>'[1]TCE - ANEXO IV - Preencher'!H161</f>
        <v>S</v>
      </c>
      <c r="G152" s="5" t="str">
        <f>'[1]TCE - ANEXO IV - Preencher'!I161</f>
        <v>S</v>
      </c>
      <c r="H152" s="5">
        <f>'[1]TCE - ANEXO IV - Preencher'!J161</f>
        <v>5</v>
      </c>
      <c r="I152" s="6">
        <f>IF('[1]TCE - ANEXO IV - Preencher'!K161="","",'[1]TCE - ANEXO IV - Preencher'!K161)</f>
        <v>46058</v>
      </c>
      <c r="J152" s="5" t="str">
        <f>'[1]TCE - ANEXO IV - Preencher'!L161</f>
        <v>26116062255298077000181000000000000526029341497385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6000</v>
      </c>
    </row>
    <row r="153" spans="1:12" s="8" customFormat="1" ht="19.5" customHeight="1" x14ac:dyDescent="0.2">
      <c r="A153" s="3">
        <f>IFERROR(VLOOKUP(B153,'[1]DADOS (OCULTAR)'!$Q$3:$S$136,3,0),"")</f>
        <v>10739225001866</v>
      </c>
      <c r="B153" s="4" t="str">
        <f>'[1]TCE - ANEXO IV - Preencher'!C162</f>
        <v>HOSPITAL REGIONAL FERNANDO BEZERRA - CG Nº 02/2021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60420230000131</v>
      </c>
      <c r="E153" s="5" t="str">
        <f>'[1]TCE - ANEXO IV - Preencher'!G162</f>
        <v>RAMON FERREIRA FIALHO ALENCAR LTDA</v>
      </c>
      <c r="F153" s="5" t="str">
        <f>'[1]TCE - ANEXO IV - Preencher'!H162</f>
        <v>S</v>
      </c>
      <c r="G153" s="5" t="str">
        <f>'[1]TCE - ANEXO IV - Preencher'!I162</f>
        <v>S</v>
      </c>
      <c r="H153" s="5">
        <f>'[1]TCE - ANEXO IV - Preencher'!J162</f>
        <v>11</v>
      </c>
      <c r="I153" s="6">
        <f>IF('[1]TCE - ANEXO IV - Preencher'!K162="","",'[1]TCE - ANEXO IV - Preencher'!K162)</f>
        <v>46060</v>
      </c>
      <c r="J153" s="5" t="str">
        <f>'[1]TCE - ANEXO IV - Preencher'!L162</f>
        <v>26116062260420230000131000000000001126028086797373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19500</v>
      </c>
    </row>
    <row r="154" spans="1:12" s="8" customFormat="1" ht="19.5" customHeight="1" x14ac:dyDescent="0.2">
      <c r="A154" s="3">
        <f>IFERROR(VLOOKUP(B154,'[1]DADOS (OCULTAR)'!$Q$3:$S$136,3,0),"")</f>
        <v>10739225001866</v>
      </c>
      <c r="B154" s="4" t="str">
        <f>'[1]TCE - ANEXO IV - Preencher'!C163</f>
        <v>HOSPITAL REGIONAL FERNANDO BEZERRA - CG Nº 02/2021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49172815000147</v>
      </c>
      <c r="E154" s="5" t="str">
        <f>'[1]TCE - ANEXO IV - Preencher'!G163</f>
        <v>T.M. DE ALENCAR &amp; CIA LTDA</v>
      </c>
      <c r="F154" s="5" t="str">
        <f>'[1]TCE - ANEXO IV - Preencher'!H163</f>
        <v>S</v>
      </c>
      <c r="G154" s="5" t="str">
        <f>'[1]TCE - ANEXO IV - Preencher'!I163</f>
        <v>S</v>
      </c>
      <c r="H154" s="5">
        <f>'[1]TCE - ANEXO IV - Preencher'!J163</f>
        <v>221</v>
      </c>
      <c r="I154" s="6">
        <f>IF('[1]TCE - ANEXO IV - Preencher'!K163="","",'[1]TCE - ANEXO IV - Preencher'!K163)</f>
        <v>46057</v>
      </c>
      <c r="J154" s="5" t="str">
        <f>'[1]TCE - ANEXO IV - Preencher'!L163</f>
        <v>23042021249172815000147000000000022126029170559826</v>
      </c>
      <c r="K154" s="5" t="str">
        <f>IF(F154="B",LEFT('[1]TCE - ANEXO IV - Preencher'!M163,2),IF(F154="S",LEFT('[1]TCE - ANEXO IV - Preencher'!M163,7),IF('[1]TCE - ANEXO IV - Preencher'!H163="","")))</f>
        <v>2304202</v>
      </c>
      <c r="L154" s="7">
        <f>'[1]TCE - ANEXO IV - Preencher'!N163</f>
        <v>23000</v>
      </c>
    </row>
    <row r="155" spans="1:12" s="8" customFormat="1" ht="19.5" customHeight="1" x14ac:dyDescent="0.2">
      <c r="A155" s="3">
        <f>IFERROR(VLOOKUP(B155,'[1]DADOS (OCULTAR)'!$Q$3:$S$136,3,0),"")</f>
        <v>10739225001866</v>
      </c>
      <c r="B155" s="4" t="str">
        <f>'[1]TCE - ANEXO IV - Preencher'!C164</f>
        <v>HOSPITAL REGIONAL FERNANDO BEZERRA - CG Nº 02/2021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48238650000104</v>
      </c>
      <c r="E155" s="5" t="str">
        <f>'[1]TCE - ANEXO IV - Preencher'!G164</f>
        <v>A F P DE LISBOA FILHO SERVIÇOS MEDICOS LTDA</v>
      </c>
      <c r="F155" s="5" t="str">
        <f>'[1]TCE - ANEXO IV - Preencher'!H164</f>
        <v>S</v>
      </c>
      <c r="G155" s="5" t="str">
        <f>'[1]TCE - ANEXO IV - Preencher'!I164</f>
        <v>S</v>
      </c>
      <c r="H155" s="5">
        <f>'[1]TCE - ANEXO IV - Preencher'!J164</f>
        <v>11</v>
      </c>
      <c r="I155" s="6">
        <f>IF('[1]TCE - ANEXO IV - Preencher'!K164="","",'[1]TCE - ANEXO IV - Preencher'!K164)</f>
        <v>46072</v>
      </c>
      <c r="J155" s="5" t="str">
        <f>'[1]TCE - ANEXO IV - Preencher'!L164</f>
        <v>22082052248238650000104000000000001126022645957770</v>
      </c>
      <c r="K155" s="5" t="str">
        <f>IF(F155="B",LEFT('[1]TCE - ANEXO IV - Preencher'!M164,2),IF(F155="S",LEFT('[1]TCE - ANEXO IV - Preencher'!M164,7),IF('[1]TCE - ANEXO IV - Preencher'!H164="","")))</f>
        <v>2208205</v>
      </c>
      <c r="L155" s="7">
        <f>'[1]TCE - ANEXO IV - Preencher'!N164</f>
        <v>18000</v>
      </c>
    </row>
    <row r="156" spans="1:12" s="8" customFormat="1" ht="19.5" customHeight="1" x14ac:dyDescent="0.2">
      <c r="A156" s="3">
        <f>IFERROR(VLOOKUP(B156,'[1]DADOS (OCULTAR)'!$Q$3:$S$136,3,0),"")</f>
        <v>10739225001866</v>
      </c>
      <c r="B156" s="4" t="str">
        <f>'[1]TCE - ANEXO IV - Preencher'!C165</f>
        <v>HOSPITAL REGIONAL FERNANDO BEZERRA - CG Nº 02/2021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15489924000170</v>
      </c>
      <c r="E156" s="5" t="str">
        <f>'[1]TCE - ANEXO IV - Preencher'!G165</f>
        <v>CLINICA IMAGEM MEDICAL CENTER EIRELI</v>
      </c>
      <c r="F156" s="5" t="str">
        <f>'[1]TCE - ANEXO IV - Preencher'!H165</f>
        <v>S</v>
      </c>
      <c r="G156" s="5" t="str">
        <f>'[1]TCE - ANEXO IV - Preencher'!I165</f>
        <v>S</v>
      </c>
      <c r="H156" s="5">
        <f>'[1]TCE - ANEXO IV - Preencher'!J165</f>
        <v>20357</v>
      </c>
      <c r="I156" s="6">
        <f>IF('[1]TCE - ANEXO IV - Preencher'!K165="","",'[1]TCE - ANEXO IV - Preencher'!K165)</f>
        <v>46066</v>
      </c>
      <c r="J156" s="5" t="str">
        <f>'[1]TCE - ANEXO IV - Preencher'!L165</f>
        <v>Q4H5-DIRBT</v>
      </c>
      <c r="K156" s="5" t="str">
        <f>IF(F156="B",LEFT('[1]TCE - ANEXO IV - Preencher'!M165,2),IF(F156="S",LEFT('[1]TCE - ANEXO IV - Preencher'!M165,7),IF('[1]TCE - ANEXO IV - Preencher'!H165="","")))</f>
        <v>2609907</v>
      </c>
      <c r="L156" s="7">
        <f>'[1]TCE - ANEXO IV - Preencher'!N165</f>
        <v>12000</v>
      </c>
    </row>
    <row r="157" spans="1:12" s="8" customFormat="1" ht="19.5" customHeight="1" x14ac:dyDescent="0.2">
      <c r="A157" s="3">
        <f>IFERROR(VLOOKUP(B157,'[1]DADOS (OCULTAR)'!$Q$3:$S$136,3,0),"")</f>
        <v>10739225001866</v>
      </c>
      <c r="B157" s="4" t="str">
        <f>'[1]TCE - ANEXO IV - Preencher'!C166</f>
        <v>HOSPITAL REGIONAL FERNANDO BEZERRA - CG Nº 02/2021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24334380000169</v>
      </c>
      <c r="E157" s="5" t="str">
        <f>'[1]TCE - ANEXO IV - Preencher'!G166</f>
        <v>CLINICA DE SAUDE SANTA LUZIA LTDA</v>
      </c>
      <c r="F157" s="5" t="str">
        <f>'[1]TCE - ANEXO IV - Preencher'!H166</f>
        <v>S</v>
      </c>
      <c r="G157" s="5" t="str">
        <f>'[1]TCE - ANEXO IV - Preencher'!I166</f>
        <v>S</v>
      </c>
      <c r="H157" s="5">
        <f>'[1]TCE - ANEXO IV - Preencher'!J166</f>
        <v>828</v>
      </c>
      <c r="I157" s="6">
        <f>IF('[1]TCE - ANEXO IV - Preencher'!K166="","",'[1]TCE - ANEXO IV - Preencher'!K166)</f>
        <v>46066</v>
      </c>
      <c r="J157" s="5" t="str">
        <f>'[1]TCE - ANEXO IV - Preencher'!L166</f>
        <v>929201847</v>
      </c>
      <c r="K157" s="5" t="str">
        <f>IF(F157="B",LEFT('[1]TCE - ANEXO IV - Preencher'!M166,2),IF(F157="S",LEFT('[1]TCE - ANEXO IV - Preencher'!M166,7),IF('[1]TCE - ANEXO IV - Preencher'!H166="","")))</f>
        <v>2304400</v>
      </c>
      <c r="L157" s="7">
        <f>'[1]TCE - ANEXO IV - Preencher'!N166</f>
        <v>12285</v>
      </c>
    </row>
    <row r="158" spans="1:12" s="8" customFormat="1" ht="19.5" customHeight="1" x14ac:dyDescent="0.2">
      <c r="A158" s="3">
        <f>IFERROR(VLOOKUP(B158,'[1]DADOS (OCULTAR)'!$Q$3:$S$136,3,0),"")</f>
        <v>10739225001866</v>
      </c>
      <c r="B158" s="4" t="str">
        <f>'[1]TCE - ANEXO IV - Preencher'!C167</f>
        <v>HOSPITAL REGIONAL FERNANDO BEZERRA - CG Nº 02/2021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25208022000172</v>
      </c>
      <c r="E158" s="5" t="str">
        <f>'[1]TCE - ANEXO IV - Preencher'!G167</f>
        <v>COUTO BEM SERVIÇOS MEDICOS LTDA</v>
      </c>
      <c r="F158" s="5" t="str">
        <f>'[1]TCE - ANEXO IV - Preencher'!H167</f>
        <v>S</v>
      </c>
      <c r="G158" s="5" t="str">
        <f>'[1]TCE - ANEXO IV - Preencher'!I167</f>
        <v>S</v>
      </c>
      <c r="H158" s="5">
        <f>'[1]TCE - ANEXO IV - Preencher'!J167</f>
        <v>462</v>
      </c>
      <c r="I158" s="6">
        <f>IF('[1]TCE - ANEXO IV - Preencher'!K167="","",'[1]TCE - ANEXO IV - Preencher'!K167)</f>
        <v>46064</v>
      </c>
      <c r="J158" s="5" t="str">
        <f>'[1]TCE - ANEXO IV - Preencher'!L167</f>
        <v>23073041225208022000172000000000046226020659306460</v>
      </c>
      <c r="K158" s="5" t="str">
        <f>IF(F158="B",LEFT('[1]TCE - ANEXO IV - Preencher'!M167,2),IF(F158="S",LEFT('[1]TCE - ANEXO IV - Preencher'!M167,7),IF('[1]TCE - ANEXO IV - Preencher'!H167="","")))</f>
        <v>2307304</v>
      </c>
      <c r="L158" s="7">
        <f>'[1]TCE - ANEXO IV - Preencher'!N167</f>
        <v>31950</v>
      </c>
    </row>
    <row r="159" spans="1:12" s="8" customFormat="1" ht="19.5" customHeight="1" x14ac:dyDescent="0.2">
      <c r="A159" s="3">
        <f>IFERROR(VLOOKUP(B159,'[1]DADOS (OCULTAR)'!$Q$3:$S$136,3,0),"")</f>
        <v>10739225001866</v>
      </c>
      <c r="B159" s="4" t="str">
        <f>'[1]TCE - ANEXO IV - Preencher'!C168</f>
        <v>HOSPITAL REGIONAL FERNANDO BEZERRA - CG Nº 02/2021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34293158000119</v>
      </c>
      <c r="E159" s="5" t="str">
        <f>'[1]TCE - ANEXO IV - Preencher'!G168</f>
        <v>CLINICA XAVIER LTDA</v>
      </c>
      <c r="F159" s="5" t="str">
        <f>'[1]TCE - ANEXO IV - Preencher'!H168</f>
        <v>S</v>
      </c>
      <c r="G159" s="5" t="str">
        <f>'[1]TCE - ANEXO IV - Preencher'!I168</f>
        <v>S</v>
      </c>
      <c r="H159" s="5">
        <f>'[1]TCE - ANEXO IV - Preencher'!J168</f>
        <v>228</v>
      </c>
      <c r="I159" s="6">
        <f>IF('[1]TCE - ANEXO IV - Preencher'!K168="","",'[1]TCE - ANEXO IV - Preencher'!K168)</f>
        <v>46071</v>
      </c>
      <c r="J159" s="5" t="str">
        <f>'[1]TCE - ANEXO IV - Preencher'!L168</f>
        <v>ET8D-C3J8Q</v>
      </c>
      <c r="K159" s="5" t="str">
        <f>IF(F159="B",LEFT('[1]TCE - ANEXO IV - Preencher'!M168,2),IF(F159="S",LEFT('[1]TCE - ANEXO IV - Preencher'!M168,7),IF('[1]TCE - ANEXO IV - Preencher'!H168="","")))</f>
        <v>2614303</v>
      </c>
      <c r="L159" s="7">
        <f>'[1]TCE - ANEXO IV - Preencher'!N168</f>
        <v>18050</v>
      </c>
    </row>
    <row r="160" spans="1:12" s="8" customFormat="1" ht="19.5" customHeight="1" x14ac:dyDescent="0.2">
      <c r="A160" s="3">
        <f>IFERROR(VLOOKUP(B160,'[1]DADOS (OCULTAR)'!$Q$3:$S$136,3,0),"")</f>
        <v>10739225001866</v>
      </c>
      <c r="B160" s="4" t="str">
        <f>'[1]TCE - ANEXO IV - Preencher'!C169</f>
        <v>HOSPITAL REGIONAL FERNANDO BEZERRA - CG Nº 02/2021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41200617000138</v>
      </c>
      <c r="E160" s="5" t="str">
        <f>'[1]TCE - ANEXO IV - Preencher'!G169</f>
        <v>CLEYDSON ARAUJO SILVA</v>
      </c>
      <c r="F160" s="5" t="str">
        <f>'[1]TCE - ANEXO IV - Preencher'!H169</f>
        <v>S</v>
      </c>
      <c r="G160" s="5" t="str">
        <f>'[1]TCE - ANEXO IV - Preencher'!I169</f>
        <v>S</v>
      </c>
      <c r="H160" s="5">
        <f>'[1]TCE - ANEXO IV - Preencher'!J169</f>
        <v>42</v>
      </c>
      <c r="I160" s="6">
        <f>IF('[1]TCE - ANEXO IV - Preencher'!K169="","",'[1]TCE - ANEXO IV - Preencher'!K169)</f>
        <v>46072</v>
      </c>
      <c r="J160" s="5" t="str">
        <f>'[1]TCE - ANEXO IV - Preencher'!L169</f>
        <v>666d704e7</v>
      </c>
      <c r="K160" s="5" t="str">
        <f>IF(F160="B",LEFT('[1]TCE - ANEXO IV - Preencher'!M169,2),IF(F160="S",LEFT('[1]TCE - ANEXO IV - Preencher'!M169,7),IF('[1]TCE - ANEXO IV - Preencher'!H169="","")))</f>
        <v>2611101</v>
      </c>
      <c r="L160" s="7">
        <f>'[1]TCE - ANEXO IV - Preencher'!N169</f>
        <v>37033.33</v>
      </c>
    </row>
    <row r="161" spans="1:12" s="8" customFormat="1" ht="19.5" customHeight="1" x14ac:dyDescent="0.2">
      <c r="A161" s="3">
        <f>IFERROR(VLOOKUP(B161,'[1]DADOS (OCULTAR)'!$Q$3:$S$136,3,0),"")</f>
        <v>10739225001866</v>
      </c>
      <c r="B161" s="4" t="str">
        <f>'[1]TCE - ANEXO IV - Preencher'!C170</f>
        <v>HOSPITAL REGIONAL FERNANDO BEZERRA - CG Nº 02/2021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53265101000150</v>
      </c>
      <c r="E161" s="5" t="str">
        <f>'[1]TCE - ANEXO IV - Preencher'!G170</f>
        <v>DIOGO SILVA MEDICINA INTEGRADA LTDA</v>
      </c>
      <c r="F161" s="5" t="str">
        <f>'[1]TCE - ANEXO IV - Preencher'!H170</f>
        <v>S</v>
      </c>
      <c r="G161" s="5" t="str">
        <f>'[1]TCE - ANEXO IV - Preencher'!I170</f>
        <v>S</v>
      </c>
      <c r="H161" s="5">
        <f>'[1]TCE - ANEXO IV - Preencher'!J170</f>
        <v>6</v>
      </c>
      <c r="I161" s="6">
        <f>IF('[1]TCE - ANEXO IV - Preencher'!K170="","",'[1]TCE - ANEXO IV - Preencher'!K170)</f>
        <v>46072</v>
      </c>
      <c r="J161" s="5" t="str">
        <f>'[1]TCE - ANEXO IV - Preencher'!L170</f>
        <v>NUT5-8HSG</v>
      </c>
      <c r="K161" s="5" t="str">
        <f>IF(F161="B",LEFT('[1]TCE - ANEXO IV - Preencher'!M170,2),IF(F161="S",LEFT('[1]TCE - ANEXO IV - Preencher'!M170,7),IF('[1]TCE - ANEXO IV - Preencher'!H170="","")))</f>
        <v>2930105</v>
      </c>
      <c r="L161" s="7">
        <f>'[1]TCE - ANEXO IV - Preencher'!N170</f>
        <v>1333.33</v>
      </c>
    </row>
    <row r="162" spans="1:12" s="8" customFormat="1" ht="19.5" customHeight="1" x14ac:dyDescent="0.2">
      <c r="A162" s="3">
        <f>IFERROR(VLOOKUP(B162,'[1]DADOS (OCULTAR)'!$Q$3:$S$136,3,0),"")</f>
        <v>10739225001866</v>
      </c>
      <c r="B162" s="4" t="str">
        <f>'[1]TCE - ANEXO IV - Preencher'!C171</f>
        <v>HOSPITAL REGIONAL FERNANDO BEZERRA - CG Nº 02/2021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22851377000197</v>
      </c>
      <c r="E162" s="5" t="str">
        <f>'[1]TCE - ANEXO IV - Preencher'!G171</f>
        <v>DBZ SERVIÇOS MEDICOS LTDA</v>
      </c>
      <c r="F162" s="5" t="str">
        <f>'[1]TCE - ANEXO IV - Preencher'!H171</f>
        <v>S</v>
      </c>
      <c r="G162" s="5" t="str">
        <f>'[1]TCE - ANEXO IV - Preencher'!I171</f>
        <v>S</v>
      </c>
      <c r="H162" s="5">
        <f>'[1]TCE - ANEXO IV - Preencher'!J171</f>
        <v>1218</v>
      </c>
      <c r="I162" s="6">
        <f>IF('[1]TCE - ANEXO IV - Preencher'!K171="","",'[1]TCE - ANEXO IV - Preencher'!K171)</f>
        <v>46065</v>
      </c>
      <c r="J162" s="5" t="str">
        <f>'[1]TCE - ANEXO IV - Preencher'!L171</f>
        <v>8e2291984</v>
      </c>
      <c r="K162" s="5" t="str">
        <f>IF(F162="B",LEFT('[1]TCE - ANEXO IV - Preencher'!M171,2),IF(F162="S",LEFT('[1]TCE - ANEXO IV - Preencher'!M171,7),IF('[1]TCE - ANEXO IV - Preencher'!H171="","")))</f>
        <v>2611101</v>
      </c>
      <c r="L162" s="7">
        <f>'[1]TCE - ANEXO IV - Preencher'!N171</f>
        <v>25250</v>
      </c>
    </row>
    <row r="163" spans="1:12" s="8" customFormat="1" ht="19.5" customHeight="1" x14ac:dyDescent="0.2">
      <c r="A163" s="3">
        <f>IFERROR(VLOOKUP(B163,'[1]DADOS (OCULTAR)'!$Q$3:$S$136,3,0),"")</f>
        <v>10739225001866</v>
      </c>
      <c r="B163" s="4" t="str">
        <f>'[1]TCE - ANEXO IV - Preencher'!C172</f>
        <v>HOSPITAL REGIONAL FERNANDO BEZERRA - CG Nº 02/2021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30191295000191</v>
      </c>
      <c r="E163" s="5" t="str">
        <f>'[1]TCE - ANEXO IV - Preencher'!G172</f>
        <v xml:space="preserve">DT SAUDE LLTDA </v>
      </c>
      <c r="F163" s="5" t="str">
        <f>'[1]TCE - ANEXO IV - Preencher'!H172</f>
        <v>S</v>
      </c>
      <c r="G163" s="5" t="str">
        <f>'[1]TCE - ANEXO IV - Preencher'!I172</f>
        <v>S</v>
      </c>
      <c r="H163" s="5">
        <f>'[1]TCE - ANEXO IV - Preencher'!J172</f>
        <v>20432</v>
      </c>
      <c r="I163" s="6">
        <f>IF('[1]TCE - ANEXO IV - Preencher'!K172="","",'[1]TCE - ANEXO IV - Preencher'!K172)</f>
        <v>46071</v>
      </c>
      <c r="J163" s="5" t="str">
        <f>'[1]TCE - ANEXO IV - Preencher'!L172</f>
        <v>P65J-FGJ55</v>
      </c>
      <c r="K163" s="5" t="str">
        <f>IF(F163="B",LEFT('[1]TCE - ANEXO IV - Preencher'!M172,2),IF(F163="S",LEFT('[1]TCE - ANEXO IV - Preencher'!M172,7),IF('[1]TCE - ANEXO IV - Preencher'!H172="","")))</f>
        <v>2609907</v>
      </c>
      <c r="L163" s="7">
        <f>'[1]TCE - ANEXO IV - Preencher'!N172</f>
        <v>58700</v>
      </c>
    </row>
    <row r="164" spans="1:12" s="8" customFormat="1" ht="19.5" customHeight="1" x14ac:dyDescent="0.2">
      <c r="A164" s="3">
        <f>IFERROR(VLOOKUP(B164,'[1]DADOS (OCULTAR)'!$Q$3:$S$136,3,0),"")</f>
        <v>10739225001866</v>
      </c>
      <c r="B164" s="4" t="str">
        <f>'[1]TCE - ANEXO IV - Preencher'!C173</f>
        <v>HOSPITAL REGIONAL FERNANDO BEZERRA - CG Nº 02/2021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63051531000123</v>
      </c>
      <c r="E164" s="5" t="str">
        <f>'[1]TCE - ANEXO IV - Preencher'!G173</f>
        <v>FF SERVIÇOS MEDICOS LTDA</v>
      </c>
      <c r="F164" s="5" t="str">
        <f>'[1]TCE - ANEXO IV - Preencher'!H173</f>
        <v>S</v>
      </c>
      <c r="G164" s="5" t="str">
        <f>'[1]TCE - ANEXO IV - Preencher'!I173</f>
        <v>S</v>
      </c>
      <c r="H164" s="5">
        <f>'[1]TCE - ANEXO IV - Preencher'!J173</f>
        <v>16</v>
      </c>
      <c r="I164" s="6">
        <f>IF('[1]TCE - ANEXO IV - Preencher'!K173="","",'[1]TCE - ANEXO IV - Preencher'!K173)</f>
        <v>46067</v>
      </c>
      <c r="J164" s="5" t="str">
        <f>'[1]TCE - ANEXO IV - Preencher'!L173</f>
        <v>23081041263051531000123000000000001626020025810919</v>
      </c>
      <c r="K164" s="5" t="str">
        <f>IF(F164="B",LEFT('[1]TCE - ANEXO IV - Preencher'!M173,2),IF(F164="S",LEFT('[1]TCE - ANEXO IV - Preencher'!M173,7),IF('[1]TCE - ANEXO IV - Preencher'!H173="","")))</f>
        <v>2308104</v>
      </c>
      <c r="L164" s="7">
        <f>'[1]TCE - ANEXO IV - Preencher'!N173</f>
        <v>29283.33</v>
      </c>
    </row>
    <row r="165" spans="1:12" s="8" customFormat="1" ht="19.5" customHeight="1" x14ac:dyDescent="0.2">
      <c r="A165" s="3">
        <f>IFERROR(VLOOKUP(B165,'[1]DADOS (OCULTAR)'!$Q$3:$S$136,3,0),"")</f>
        <v>10739225001866</v>
      </c>
      <c r="B165" s="4" t="str">
        <f>'[1]TCE - ANEXO IV - Preencher'!C174</f>
        <v>HOSPITAL REGIONAL FERNANDO BEZERRA - CG Nº 02/2021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52103501000105</v>
      </c>
      <c r="E165" s="5" t="str">
        <f>'[1]TCE - ANEXO IV - Preencher'!G174</f>
        <v>FERNANDES E BEZERRA SERVIÇOS MEDICOS LTDA</v>
      </c>
      <c r="F165" s="5" t="str">
        <f>'[1]TCE - ANEXO IV - Preencher'!H174</f>
        <v>S</v>
      </c>
      <c r="G165" s="5" t="str">
        <f>'[1]TCE - ANEXO IV - Preencher'!I174</f>
        <v>S</v>
      </c>
      <c r="H165" s="5">
        <f>'[1]TCE - ANEXO IV - Preencher'!J174</f>
        <v>1</v>
      </c>
      <c r="I165" s="6">
        <f>IF('[1]TCE - ANEXO IV - Preencher'!K174="","",'[1]TCE - ANEXO IV - Preencher'!K174)</f>
        <v>46071</v>
      </c>
      <c r="J165" s="5" t="str">
        <f>'[1]TCE - ANEXO IV - Preencher'!L174</f>
        <v>26030092252103501000105000000000000126027112619023</v>
      </c>
      <c r="K165" s="5" t="str">
        <f>IF(F165="B",LEFT('[1]TCE - ANEXO IV - Preencher'!M174,2),IF(F165="S",LEFT('[1]TCE - ANEXO IV - Preencher'!M174,7),IF('[1]TCE - ANEXO IV - Preencher'!H174="","")))</f>
        <v>2603009</v>
      </c>
      <c r="L165" s="7">
        <f>'[1]TCE - ANEXO IV - Preencher'!N174</f>
        <v>30000</v>
      </c>
    </row>
    <row r="166" spans="1:12" s="8" customFormat="1" ht="19.5" customHeight="1" x14ac:dyDescent="0.2">
      <c r="A166" s="3">
        <f>IFERROR(VLOOKUP(B166,'[1]DADOS (OCULTAR)'!$Q$3:$S$136,3,0),"")</f>
        <v>10739225001866</v>
      </c>
      <c r="B166" s="4" t="str">
        <f>'[1]TCE - ANEXO IV - Preencher'!C175</f>
        <v>HOSPITAL REGIONAL FERNANDO BEZERRA - CG Nº 02/2021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24300036000159</v>
      </c>
      <c r="E166" s="5" t="str">
        <f>'[1]TCE - ANEXO IV - Preencher'!G175</f>
        <v xml:space="preserve">JKS SAUDE LTDA - ME </v>
      </c>
      <c r="F166" s="5" t="str">
        <f>'[1]TCE - ANEXO IV - Preencher'!H175</f>
        <v>S</v>
      </c>
      <c r="G166" s="5" t="str">
        <f>'[1]TCE - ANEXO IV - Preencher'!I175</f>
        <v>S</v>
      </c>
      <c r="H166" s="5">
        <f>'[1]TCE - ANEXO IV - Preencher'!J175</f>
        <v>21192</v>
      </c>
      <c r="I166" s="6">
        <f>IF('[1]TCE - ANEXO IV - Preencher'!K175="","",'[1]TCE - ANEXO IV - Preencher'!K175)</f>
        <v>46066</v>
      </c>
      <c r="J166" s="5" t="str">
        <f>'[1]TCE - ANEXO IV - Preencher'!L175</f>
        <v>FPFG-2CC9F</v>
      </c>
      <c r="K166" s="5" t="str">
        <f>IF(F166="B",LEFT('[1]TCE - ANEXO IV - Preencher'!M175,2),IF(F166="S",LEFT('[1]TCE - ANEXO IV - Preencher'!M175,7),IF('[1]TCE - ANEXO IV - Preencher'!H175="","")))</f>
        <v>2609907</v>
      </c>
      <c r="L166" s="7">
        <f>'[1]TCE - ANEXO IV - Preencher'!N175</f>
        <v>5000</v>
      </c>
    </row>
    <row r="167" spans="1:12" s="8" customFormat="1" ht="19.5" customHeight="1" x14ac:dyDescent="0.2">
      <c r="A167" s="3">
        <f>IFERROR(VLOOKUP(B167,'[1]DADOS (OCULTAR)'!$Q$3:$S$136,3,0),"")</f>
        <v>10739225001866</v>
      </c>
      <c r="B167" s="4" t="str">
        <f>'[1]TCE - ANEXO IV - Preencher'!C176</f>
        <v>HOSPITAL REGIONAL FERNANDO BEZERRA - CG Nº 02/2021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48432863000164</v>
      </c>
      <c r="E167" s="5" t="str">
        <f>'[1]TCE - ANEXO IV - Preencher'!G176</f>
        <v>JOANA GALDINO SERVIÇOS MEDICOS LTDA</v>
      </c>
      <c r="F167" s="5" t="str">
        <f>'[1]TCE - ANEXO IV - Preencher'!H176</f>
        <v>S</v>
      </c>
      <c r="G167" s="5" t="str">
        <f>'[1]TCE - ANEXO IV - Preencher'!I176</f>
        <v>S</v>
      </c>
      <c r="H167" s="5">
        <f>'[1]TCE - ANEXO IV - Preencher'!J176</f>
        <v>20014</v>
      </c>
      <c r="I167" s="6">
        <f>IF('[1]TCE - ANEXO IV - Preencher'!K176="","",'[1]TCE - ANEXO IV - Preencher'!K176)</f>
        <v>46066</v>
      </c>
      <c r="J167" s="5" t="str">
        <f>'[1]TCE - ANEXO IV - Preencher'!L176</f>
        <v>NU1X-XUI2S</v>
      </c>
      <c r="K167" s="5" t="str">
        <f>IF(F167="B",LEFT('[1]TCE - ANEXO IV - Preencher'!M176,2),IF(F167="S",LEFT('[1]TCE - ANEXO IV - Preencher'!M176,7),IF('[1]TCE - ANEXO IV - Preencher'!H176="","")))</f>
        <v>2609907</v>
      </c>
      <c r="L167" s="7">
        <f>'[1]TCE - ANEXO IV - Preencher'!N176</f>
        <v>7500</v>
      </c>
    </row>
    <row r="168" spans="1:12" s="8" customFormat="1" ht="19.5" customHeight="1" x14ac:dyDescent="0.2">
      <c r="A168" s="3">
        <f>IFERROR(VLOOKUP(B168,'[1]DADOS (OCULTAR)'!$Q$3:$S$136,3,0),"")</f>
        <v>10739225001866</v>
      </c>
      <c r="B168" s="4" t="str">
        <f>'[1]TCE - ANEXO IV - Preencher'!C177</f>
        <v>HOSPITAL REGIONAL FERNANDO BEZERRA - CG Nº 02/2021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59212520000100</v>
      </c>
      <c r="E168" s="5" t="str">
        <f>'[1]TCE - ANEXO IV - Preencher'!G177</f>
        <v>JULIANA SOBRAL RAMOS</v>
      </c>
      <c r="F168" s="5" t="str">
        <f>'[1]TCE - ANEXO IV - Preencher'!H177</f>
        <v>S</v>
      </c>
      <c r="G168" s="5" t="str">
        <f>'[1]TCE - ANEXO IV - Preencher'!I177</f>
        <v>S</v>
      </c>
      <c r="H168" s="5">
        <f>'[1]TCE - ANEXO IV - Preencher'!J177</f>
        <v>20010</v>
      </c>
      <c r="I168" s="6">
        <f>IF('[1]TCE - ANEXO IV - Preencher'!K177="","",'[1]TCE - ANEXO IV - Preencher'!K177)</f>
        <v>46066</v>
      </c>
      <c r="J168" s="5" t="str">
        <f>'[1]TCE - ANEXO IV - Preencher'!L177</f>
        <v>RWV9-SSFPX</v>
      </c>
      <c r="K168" s="5" t="str">
        <f>IF(F168="B",LEFT('[1]TCE - ANEXO IV - Preencher'!M177,2),IF(F168="S",LEFT('[1]TCE - ANEXO IV - Preencher'!M177,7),IF('[1]TCE - ANEXO IV - Preencher'!H177="","")))</f>
        <v>2609907</v>
      </c>
      <c r="L168" s="7">
        <f>'[1]TCE - ANEXO IV - Preencher'!N177</f>
        <v>15000</v>
      </c>
    </row>
    <row r="169" spans="1:12" s="8" customFormat="1" ht="19.5" customHeight="1" x14ac:dyDescent="0.2">
      <c r="A169" s="3">
        <f>IFERROR(VLOOKUP(B169,'[1]DADOS (OCULTAR)'!$Q$3:$S$136,3,0),"")</f>
        <v>10739225001866</v>
      </c>
      <c r="B169" s="4" t="str">
        <f>'[1]TCE - ANEXO IV - Preencher'!C178</f>
        <v>HOSPITAL REGIONAL FERNANDO BEZERRA - CG Nº 02/2021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30101954000151</v>
      </c>
      <c r="E169" s="5" t="str">
        <f>'[1]TCE - ANEXO IV - Preencher'!G178</f>
        <v>JOSE MARIA DE ARAUJO FILHO</v>
      </c>
      <c r="F169" s="5" t="str">
        <f>'[1]TCE - ANEXO IV - Preencher'!H178</f>
        <v>S</v>
      </c>
      <c r="G169" s="5" t="str">
        <f>'[1]TCE - ANEXO IV - Preencher'!I178</f>
        <v>S</v>
      </c>
      <c r="H169" s="5">
        <f>'[1]TCE - ANEXO IV - Preencher'!J178</f>
        <v>253</v>
      </c>
      <c r="I169" s="6">
        <f>IF('[1]TCE - ANEXO IV - Preencher'!K178="","",'[1]TCE - ANEXO IV - Preencher'!K178)</f>
        <v>46065</v>
      </c>
      <c r="J169" s="5" t="str">
        <f>'[1]TCE - ANEXO IV - Preencher'!L178</f>
        <v>2731759IMGZQ8WEP3BDGWH2RBS5603SM</v>
      </c>
      <c r="K169" s="5" t="str">
        <f>IF(F169="B",LEFT('[1]TCE - ANEXO IV - Preencher'!M178,2),IF(F169="S",LEFT('[1]TCE - ANEXO IV - Preencher'!M178,7),IF('[1]TCE - ANEXO IV - Preencher'!H178="","")))</f>
        <v>2208007</v>
      </c>
      <c r="L169" s="7">
        <f>'[1]TCE - ANEXO IV - Preencher'!N178</f>
        <v>30500</v>
      </c>
    </row>
    <row r="170" spans="1:12" s="8" customFormat="1" ht="19.5" customHeight="1" x14ac:dyDescent="0.2">
      <c r="A170" s="3">
        <f>IFERROR(VLOOKUP(B170,'[1]DADOS (OCULTAR)'!$Q$3:$S$136,3,0),"")</f>
        <v>10739225001866</v>
      </c>
      <c r="B170" s="4" t="str">
        <f>'[1]TCE - ANEXO IV - Preencher'!C179</f>
        <v>HOSPITAL REGIONAL FERNANDO BEZERRA - CG Nº 02/2021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41431147000113</v>
      </c>
      <c r="E170" s="5" t="str">
        <f>'[1]TCE - ANEXO IV - Preencher'!G179</f>
        <v xml:space="preserve">JOSE ALVES DE SOUZA SERVIÇOS MEDICOS </v>
      </c>
      <c r="F170" s="5" t="str">
        <f>'[1]TCE - ANEXO IV - Preencher'!H179</f>
        <v>S</v>
      </c>
      <c r="G170" s="5" t="str">
        <f>'[1]TCE - ANEXO IV - Preencher'!I179</f>
        <v>S</v>
      </c>
      <c r="H170" s="5">
        <f>'[1]TCE - ANEXO IV - Preencher'!J179</f>
        <v>230</v>
      </c>
      <c r="I170" s="6">
        <f>IF('[1]TCE - ANEXO IV - Preencher'!K179="","",'[1]TCE - ANEXO IV - Preencher'!K179)</f>
        <v>46066</v>
      </c>
      <c r="J170" s="5" t="str">
        <f>'[1]TCE - ANEXO IV - Preencher'!L179</f>
        <v>41c2f58e1</v>
      </c>
      <c r="K170" s="5" t="str">
        <f>IF(F170="B",LEFT('[1]TCE - ANEXO IV - Preencher'!M179,2),IF(F170="S",LEFT('[1]TCE - ANEXO IV - Preencher'!M179,7),IF('[1]TCE - ANEXO IV - Preencher'!H179="","")))</f>
        <v>2611101</v>
      </c>
      <c r="L170" s="7">
        <f>'[1]TCE - ANEXO IV - Preencher'!N179</f>
        <v>126600</v>
      </c>
    </row>
    <row r="171" spans="1:12" s="8" customFormat="1" ht="19.5" customHeight="1" x14ac:dyDescent="0.2">
      <c r="A171" s="3">
        <f>IFERROR(VLOOKUP(B171,'[1]DADOS (OCULTAR)'!$Q$3:$S$136,3,0),"")</f>
        <v>10739225001866</v>
      </c>
      <c r="B171" s="4" t="str">
        <f>'[1]TCE - ANEXO IV - Preencher'!C180</f>
        <v>HOSPITAL REGIONAL FERNANDO BEZERRA - CG Nº 02/2021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58924918000107</v>
      </c>
      <c r="E171" s="5" t="str">
        <f>'[1]TCE - ANEXO IV - Preencher'!G180</f>
        <v>KATHELEEN SERVIÇOS MEDICOS LTDA</v>
      </c>
      <c r="F171" s="5" t="str">
        <f>'[1]TCE - ANEXO IV - Preencher'!H180</f>
        <v>S</v>
      </c>
      <c r="G171" s="5" t="str">
        <f>'[1]TCE - ANEXO IV - Preencher'!I180</f>
        <v>S</v>
      </c>
      <c r="H171" s="5">
        <f>'[1]TCE - ANEXO IV - Preencher'!J180</f>
        <v>18</v>
      </c>
      <c r="I171" s="6">
        <f>IF('[1]TCE - ANEXO IV - Preencher'!K180="","",'[1]TCE - ANEXO IV - Preencher'!K180)</f>
        <v>46064</v>
      </c>
      <c r="J171" s="5" t="str">
        <f>'[1]TCE - ANEXO IV - Preencher'!L180</f>
        <v>23073041258924918000107000000000001826021060965258</v>
      </c>
      <c r="K171" s="5" t="str">
        <f>IF(F171="B",LEFT('[1]TCE - ANEXO IV - Preencher'!M180,2),IF(F171="S",LEFT('[1]TCE - ANEXO IV - Preencher'!M180,7),IF('[1]TCE - ANEXO IV - Preencher'!H180="","")))</f>
        <v>2307304</v>
      </c>
      <c r="L171" s="7">
        <f>'[1]TCE - ANEXO IV - Preencher'!N180</f>
        <v>5800</v>
      </c>
    </row>
    <row r="172" spans="1:12" s="8" customFormat="1" ht="19.5" customHeight="1" x14ac:dyDescent="0.2">
      <c r="A172" s="3">
        <f>IFERROR(VLOOKUP(B172,'[1]DADOS (OCULTAR)'!$Q$3:$S$136,3,0),"")</f>
        <v>10739225001866</v>
      </c>
      <c r="B172" s="4" t="str">
        <f>'[1]TCE - ANEXO IV - Preencher'!C181</f>
        <v>HOSPITAL REGIONAL FERNANDO BEZERRA - CG Nº 02/2021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24185596000100</v>
      </c>
      <c r="E172" s="5" t="str">
        <f>'[1]TCE - ANEXO IV - Preencher'!G181</f>
        <v>LAGE E CEDRAZ EMPREENDIMENTOS MEDICOS LTDA - ME</v>
      </c>
      <c r="F172" s="5" t="str">
        <f>'[1]TCE - ANEXO IV - Preencher'!H181</f>
        <v>S</v>
      </c>
      <c r="G172" s="5" t="str">
        <f>'[1]TCE - ANEXO IV - Preencher'!I181</f>
        <v>S</v>
      </c>
      <c r="H172" s="5">
        <f>'[1]TCE - ANEXO IV - Preencher'!J181</f>
        <v>451</v>
      </c>
      <c r="I172" s="6">
        <f>IF('[1]TCE - ANEXO IV - Preencher'!K181="","",'[1]TCE - ANEXO IV - Preencher'!K181)</f>
        <v>46071</v>
      </c>
      <c r="J172" s="5" t="str">
        <f>'[1]TCE - ANEXO IV - Preencher'!L181</f>
        <v>26011021224185596000100000000000045126028343771790</v>
      </c>
      <c r="K172" s="5" t="str">
        <f>IF(F172="B",LEFT('[1]TCE - ANEXO IV - Preencher'!M181,2),IF(F172="S",LEFT('[1]TCE - ANEXO IV - Preencher'!M181,7),IF('[1]TCE - ANEXO IV - Preencher'!H181="","")))</f>
        <v>2601102</v>
      </c>
      <c r="L172" s="7">
        <f>'[1]TCE - ANEXO IV - Preencher'!N181</f>
        <v>29150</v>
      </c>
    </row>
    <row r="173" spans="1:12" s="8" customFormat="1" ht="19.5" customHeight="1" x14ac:dyDescent="0.2">
      <c r="A173" s="3">
        <f>IFERROR(VLOOKUP(B173,'[1]DADOS (OCULTAR)'!$Q$3:$S$136,3,0),"")</f>
        <v>10739225001866</v>
      </c>
      <c r="B173" s="4" t="str">
        <f>'[1]TCE - ANEXO IV - Preencher'!C182</f>
        <v>HOSPITAL REGIONAL FERNANDO BEZERRA - CG Nº 02/2021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53465220000157</v>
      </c>
      <c r="E173" s="5" t="str">
        <f>'[1]TCE - ANEXO IV - Preencher'!G182</f>
        <v>LUIZ ALAVARO DA SILVA LEAL FILHO</v>
      </c>
      <c r="F173" s="5" t="str">
        <f>'[1]TCE - ANEXO IV - Preencher'!H182</f>
        <v>S</v>
      </c>
      <c r="G173" s="5" t="str">
        <f>'[1]TCE - ANEXO IV - Preencher'!I182</f>
        <v>S</v>
      </c>
      <c r="H173" s="5">
        <f>'[1]TCE - ANEXO IV - Preencher'!J182</f>
        <v>20044</v>
      </c>
      <c r="I173" s="6">
        <f>IF('[1]TCE - ANEXO IV - Preencher'!K182="","",'[1]TCE - ANEXO IV - Preencher'!K182)</f>
        <v>46071</v>
      </c>
      <c r="J173" s="5" t="str">
        <f>'[1]TCE - ANEXO IV - Preencher'!L182</f>
        <v>JNJZ-J6ASG</v>
      </c>
      <c r="K173" s="5" t="str">
        <f>IF(F173="B",LEFT('[1]TCE - ANEXO IV - Preencher'!M182,2),IF(F173="S",LEFT('[1]TCE - ANEXO IV - Preencher'!M182,7),IF('[1]TCE - ANEXO IV - Preencher'!H182="","")))</f>
        <v>2609907</v>
      </c>
      <c r="L173" s="7">
        <f>'[1]TCE - ANEXO IV - Preencher'!N182</f>
        <v>16500</v>
      </c>
    </row>
    <row r="174" spans="1:12" s="8" customFormat="1" ht="19.5" customHeight="1" x14ac:dyDescent="0.2">
      <c r="A174" s="3">
        <f>IFERROR(VLOOKUP(B174,'[1]DADOS (OCULTAR)'!$Q$3:$S$136,3,0),"")</f>
        <v>10739225001866</v>
      </c>
      <c r="B174" s="4" t="str">
        <f>'[1]TCE - ANEXO IV - Preencher'!C183</f>
        <v>HOSPITAL REGIONAL FERNANDO BEZERRA - CG Nº 02/2021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34800019000134</v>
      </c>
      <c r="E174" s="5" t="str">
        <f>'[1]TCE - ANEXO IV - Preencher'!G183</f>
        <v>MAIA OLIVEIRA SERVIÇOS MEDICOS S/S</v>
      </c>
      <c r="F174" s="5" t="str">
        <f>'[1]TCE - ANEXO IV - Preencher'!H183</f>
        <v>S</v>
      </c>
      <c r="G174" s="5" t="str">
        <f>'[1]TCE - ANEXO IV - Preencher'!I183</f>
        <v>S</v>
      </c>
      <c r="H174" s="5">
        <f>'[1]TCE - ANEXO IV - Preencher'!J183</f>
        <v>217</v>
      </c>
      <c r="I174" s="6">
        <f>IF('[1]TCE - ANEXO IV - Preencher'!K183="","",'[1]TCE - ANEXO IV - Preencher'!K183)</f>
        <v>46065</v>
      </c>
      <c r="J174" s="5" t="str">
        <f>'[1]TCE - ANEXO IV - Preencher'!L183</f>
        <v>23073041234800019000134000000000021726022439146353</v>
      </c>
      <c r="K174" s="5" t="str">
        <f>IF(F174="B",LEFT('[1]TCE - ANEXO IV - Preencher'!M183,2),IF(F174="S",LEFT('[1]TCE - ANEXO IV - Preencher'!M183,7),IF('[1]TCE - ANEXO IV - Preencher'!H183="","")))</f>
        <v>2307304</v>
      </c>
      <c r="L174" s="7">
        <f>'[1]TCE - ANEXO IV - Preencher'!N183</f>
        <v>7500</v>
      </c>
    </row>
    <row r="175" spans="1:12" s="8" customFormat="1" ht="19.5" customHeight="1" x14ac:dyDescent="0.2">
      <c r="A175" s="3">
        <f>IFERROR(VLOOKUP(B175,'[1]DADOS (OCULTAR)'!$Q$3:$S$136,3,0),"")</f>
        <v>10739225001866</v>
      </c>
      <c r="B175" s="4" t="str">
        <f>'[1]TCE - ANEXO IV - Preencher'!C184</f>
        <v>HOSPITAL REGIONAL FERNANDO BEZERRA - CG Nº 02/2021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34800019000134</v>
      </c>
      <c r="E175" s="5" t="str">
        <f>'[1]TCE - ANEXO IV - Preencher'!G184</f>
        <v>MAIA OLIVEIRA SERVIÇOS MEDICOS S/S</v>
      </c>
      <c r="F175" s="5" t="str">
        <f>'[1]TCE - ANEXO IV - Preencher'!H184</f>
        <v>S</v>
      </c>
      <c r="G175" s="5" t="str">
        <f>'[1]TCE - ANEXO IV - Preencher'!I184</f>
        <v>S</v>
      </c>
      <c r="H175" s="5">
        <f>'[1]TCE - ANEXO IV - Preencher'!J184</f>
        <v>219</v>
      </c>
      <c r="I175" s="6">
        <f>IF('[1]TCE - ANEXO IV - Preencher'!K184="","",'[1]TCE - ANEXO IV - Preencher'!K184)</f>
        <v>46066</v>
      </c>
      <c r="J175" s="5" t="str">
        <f>'[1]TCE - ANEXO IV - Preencher'!L184</f>
        <v>23073041234800019000134000000000021926026663773714</v>
      </c>
      <c r="K175" s="5" t="str">
        <f>IF(F175="B",LEFT('[1]TCE - ANEXO IV - Preencher'!M184,2),IF(F175="S",LEFT('[1]TCE - ANEXO IV - Preencher'!M184,7),IF('[1]TCE - ANEXO IV - Preencher'!H184="","")))</f>
        <v>2307304</v>
      </c>
      <c r="L175" s="7">
        <f>'[1]TCE - ANEXO IV - Preencher'!N184</f>
        <v>46716.66</v>
      </c>
    </row>
    <row r="176" spans="1:12" s="8" customFormat="1" ht="19.5" customHeight="1" x14ac:dyDescent="0.2">
      <c r="A176" s="3">
        <f>IFERROR(VLOOKUP(B176,'[1]DADOS (OCULTAR)'!$Q$3:$S$136,3,0),"")</f>
        <v>10739225001866</v>
      </c>
      <c r="B176" s="4" t="str">
        <f>'[1]TCE - ANEXO IV - Preencher'!C185</f>
        <v>HOSPITAL REGIONAL FERNANDO BEZERRA - CG Nº 02/2021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24684015000184</v>
      </c>
      <c r="E176" s="5" t="str">
        <f>'[1]TCE - ANEXO IV - Preencher'!G185</f>
        <v xml:space="preserve">MURAB LINS MEDICOS ASSOCIADOS LTDA ME </v>
      </c>
      <c r="F176" s="5" t="str">
        <f>'[1]TCE - ANEXO IV - Preencher'!H185</f>
        <v>S</v>
      </c>
      <c r="G176" s="5" t="str">
        <f>'[1]TCE - ANEXO IV - Preencher'!I185</f>
        <v>S</v>
      </c>
      <c r="H176" s="5">
        <f>'[1]TCE - ANEXO IV - Preencher'!J185</f>
        <v>741</v>
      </c>
      <c r="I176" s="6">
        <f>IF('[1]TCE - ANEXO IV - Preencher'!K185="","",'[1]TCE - ANEXO IV - Preencher'!K185)</f>
        <v>46069</v>
      </c>
      <c r="J176" s="5" t="str">
        <f>'[1]TCE - ANEXO IV - Preencher'!L185</f>
        <v>23073041224684015000184000000000074126020002634554</v>
      </c>
      <c r="K176" s="5" t="str">
        <f>IF(F176="B",LEFT('[1]TCE - ANEXO IV - Preencher'!M185,2),IF(F176="S",LEFT('[1]TCE - ANEXO IV - Preencher'!M185,7),IF('[1]TCE - ANEXO IV - Preencher'!H185="","")))</f>
        <v>2307304</v>
      </c>
      <c r="L176" s="7">
        <f>'[1]TCE - ANEXO IV - Preencher'!N185</f>
        <v>32650</v>
      </c>
    </row>
    <row r="177" spans="1:12" s="8" customFormat="1" ht="19.5" customHeight="1" x14ac:dyDescent="0.2">
      <c r="A177" s="3">
        <f>IFERROR(VLOOKUP(B177,'[1]DADOS (OCULTAR)'!$Q$3:$S$136,3,0),"")</f>
        <v>10739225001866</v>
      </c>
      <c r="B177" s="4" t="str">
        <f>'[1]TCE - ANEXO IV - Preencher'!C186</f>
        <v>HOSPITAL REGIONAL FERNANDO BEZERRA - CG Nº 02/2021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28122221000151</v>
      </c>
      <c r="E177" s="5" t="str">
        <f>'[1]TCE - ANEXO IV - Preencher'!G186</f>
        <v>MACEDO &amp; TAVARES SERVIÇOS MEDICOS LTDA</v>
      </c>
      <c r="F177" s="5" t="str">
        <f>'[1]TCE - ANEXO IV - Preencher'!H186</f>
        <v>S</v>
      </c>
      <c r="G177" s="5" t="str">
        <f>'[1]TCE - ANEXO IV - Preencher'!I186</f>
        <v>S</v>
      </c>
      <c r="H177" s="5">
        <f>'[1]TCE - ANEXO IV - Preencher'!J186</f>
        <v>20123</v>
      </c>
      <c r="I177" s="6">
        <f>IF('[1]TCE - ANEXO IV - Preencher'!K186="","",'[1]TCE - ANEXO IV - Preencher'!K186)</f>
        <v>46066</v>
      </c>
      <c r="J177" s="5" t="str">
        <f>'[1]TCE - ANEXO IV - Preencher'!L186</f>
        <v>4VT2-YR9GS</v>
      </c>
      <c r="K177" s="5" t="str">
        <f>IF(F177="B",LEFT('[1]TCE - ANEXO IV - Preencher'!M186,2),IF(F177="S",LEFT('[1]TCE - ANEXO IV - Preencher'!M186,7),IF('[1]TCE - ANEXO IV - Preencher'!H186="","")))</f>
        <v>2609907</v>
      </c>
      <c r="L177" s="7">
        <f>'[1]TCE - ANEXO IV - Preencher'!N186</f>
        <v>45150</v>
      </c>
    </row>
    <row r="178" spans="1:12" s="8" customFormat="1" ht="19.5" customHeight="1" x14ac:dyDescent="0.2">
      <c r="A178" s="3">
        <f>IFERROR(VLOOKUP(B178,'[1]DADOS (OCULTAR)'!$Q$3:$S$136,3,0),"")</f>
        <v>10739225001866</v>
      </c>
      <c r="B178" s="4" t="str">
        <f>'[1]TCE - ANEXO IV - Preencher'!C187</f>
        <v>HOSPITAL REGIONAL FERNANDO BEZERRA - CG Nº 02/2021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56047823000127</v>
      </c>
      <c r="E178" s="5" t="str">
        <f>'[1]TCE - ANEXO IV - Preencher'!G187</f>
        <v>MGN SERVIÇOS MEDICOS LTDA</v>
      </c>
      <c r="F178" s="5" t="str">
        <f>'[1]TCE - ANEXO IV - Preencher'!H187</f>
        <v>S</v>
      </c>
      <c r="G178" s="5" t="str">
        <f>'[1]TCE - ANEXO IV - Preencher'!I187</f>
        <v>S</v>
      </c>
      <c r="H178" s="5">
        <f>'[1]TCE - ANEXO IV - Preencher'!J187</f>
        <v>7</v>
      </c>
      <c r="I178" s="6">
        <f>IF('[1]TCE - ANEXO IV - Preencher'!K187="","",'[1]TCE - ANEXO IV - Preencher'!K187)</f>
        <v>46066</v>
      </c>
      <c r="J178" s="5" t="str">
        <f>'[1]TCE - ANEXO IV - Preencher'!L187</f>
        <v>26116062256047823000127000000000000726020021195157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17350</v>
      </c>
    </row>
    <row r="179" spans="1:12" s="8" customFormat="1" ht="19.5" customHeight="1" x14ac:dyDescent="0.2">
      <c r="A179" s="3">
        <f>IFERROR(VLOOKUP(B179,'[1]DADOS (OCULTAR)'!$Q$3:$S$136,3,0),"")</f>
        <v>10739225001866</v>
      </c>
      <c r="B179" s="4" t="str">
        <f>'[1]TCE - ANEXO IV - Preencher'!C188</f>
        <v>HOSPITAL REGIONAL FERNANDO BEZERRA - CG Nº 02/2021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24067940000166</v>
      </c>
      <c r="E179" s="5" t="str">
        <f>'[1]TCE - ANEXO IV - Preencher'!G188</f>
        <v xml:space="preserve">MARIA YANNE SOARES RAMOS - ME </v>
      </c>
      <c r="F179" s="5" t="str">
        <f>'[1]TCE - ANEXO IV - Preencher'!H188</f>
        <v>S</v>
      </c>
      <c r="G179" s="5" t="str">
        <f>'[1]TCE - ANEXO IV - Preencher'!I188</f>
        <v>S</v>
      </c>
      <c r="H179" s="5">
        <f>'[1]TCE - ANEXO IV - Preencher'!J188</f>
        <v>20362</v>
      </c>
      <c r="I179" s="6">
        <f>IF('[1]TCE - ANEXO IV - Preencher'!K188="","",'[1]TCE - ANEXO IV - Preencher'!K188)</f>
        <v>46066</v>
      </c>
      <c r="J179" s="5" t="str">
        <f>'[1]TCE - ANEXO IV - Preencher'!L188</f>
        <v>QH5S-PR1Z2</v>
      </c>
      <c r="K179" s="5" t="str">
        <f>IF(F179="B",LEFT('[1]TCE - ANEXO IV - Preencher'!M188,2),IF(F179="S",LEFT('[1]TCE - ANEXO IV - Preencher'!M188,7),IF('[1]TCE - ANEXO IV - Preencher'!H188="","")))</f>
        <v>2609907</v>
      </c>
      <c r="L179" s="7">
        <f>'[1]TCE - ANEXO IV - Preencher'!N188</f>
        <v>4500</v>
      </c>
    </row>
    <row r="180" spans="1:12" s="8" customFormat="1" ht="19.5" customHeight="1" x14ac:dyDescent="0.2">
      <c r="A180" s="3">
        <f>IFERROR(VLOOKUP(B180,'[1]DADOS (OCULTAR)'!$Q$3:$S$136,3,0),"")</f>
        <v>10739225001866</v>
      </c>
      <c r="B180" s="4" t="str">
        <f>'[1]TCE - ANEXO IV - Preencher'!C189</f>
        <v>HOSPITAL REGIONAL FERNANDO BEZERRA - CG Nº 02/2021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24475298000154</v>
      </c>
      <c r="E180" s="5" t="str">
        <f>'[1]TCE - ANEXO IV - Preencher'!G189</f>
        <v>MARCIO MACEDO VIANA LTDA</v>
      </c>
      <c r="F180" s="5" t="str">
        <f>'[1]TCE - ANEXO IV - Preencher'!H189</f>
        <v>S</v>
      </c>
      <c r="G180" s="5" t="str">
        <f>'[1]TCE - ANEXO IV - Preencher'!I189</f>
        <v>S</v>
      </c>
      <c r="H180" s="5">
        <f>'[1]TCE - ANEXO IV - Preencher'!J189</f>
        <v>429</v>
      </c>
      <c r="I180" s="6">
        <f>IF('[1]TCE - ANEXO IV - Preencher'!K189="","",'[1]TCE - ANEXO IV - Preencher'!K189)</f>
        <v>46064</v>
      </c>
      <c r="J180" s="5" t="str">
        <f>'[1]TCE - ANEXO IV - Preencher'!L189</f>
        <v>2730447RPDRRJK80LB614IGECATM45GQ</v>
      </c>
      <c r="K180" s="5" t="str">
        <f>IF(F180="B",LEFT('[1]TCE - ANEXO IV - Preencher'!M189,2),IF(F180="S",LEFT('[1]TCE - ANEXO IV - Preencher'!M189,7),IF('[1]TCE - ANEXO IV - Preencher'!H189="","")))</f>
        <v>2208007</v>
      </c>
      <c r="L180" s="7">
        <f>'[1]TCE - ANEXO IV - Preencher'!N189</f>
        <v>13650</v>
      </c>
    </row>
    <row r="181" spans="1:12" s="8" customFormat="1" ht="19.5" customHeight="1" x14ac:dyDescent="0.2">
      <c r="A181" s="3">
        <f>IFERROR(VLOOKUP(B181,'[1]DADOS (OCULTAR)'!$Q$3:$S$136,3,0),"")</f>
        <v>10739225001866</v>
      </c>
      <c r="B181" s="4" t="str">
        <f>'[1]TCE - ANEXO IV - Preencher'!C190</f>
        <v>HOSPITAL REGIONAL FERNANDO BEZERRA - CG Nº 02/2021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45697746000134</v>
      </c>
      <c r="E181" s="5" t="str">
        <f>'[1]TCE - ANEXO IV - Preencher'!G190</f>
        <v>MANUELA BRIGIDA RAMOS DE LIMA</v>
      </c>
      <c r="F181" s="5" t="str">
        <f>'[1]TCE - ANEXO IV - Preencher'!H190</f>
        <v>S</v>
      </c>
      <c r="G181" s="5" t="str">
        <f>'[1]TCE - ANEXO IV - Preencher'!I190</f>
        <v>S</v>
      </c>
      <c r="H181" s="5">
        <f>'[1]TCE - ANEXO IV - Preencher'!J190</f>
        <v>20060</v>
      </c>
      <c r="I181" s="6">
        <f>IF('[1]TCE - ANEXO IV - Preencher'!K190="","",'[1]TCE - ANEXO IV - Preencher'!K190)</f>
        <v>46066</v>
      </c>
      <c r="J181" s="5" t="str">
        <f>'[1]TCE - ANEXO IV - Preencher'!L190</f>
        <v>TS31-RLGYQ</v>
      </c>
      <c r="K181" s="5" t="str">
        <f>IF(F181="B",LEFT('[1]TCE - ANEXO IV - Preencher'!M190,2),IF(F181="S",LEFT('[1]TCE - ANEXO IV - Preencher'!M190,7),IF('[1]TCE - ANEXO IV - Preencher'!H190="","")))</f>
        <v>2609907</v>
      </c>
      <c r="L181" s="7">
        <f>'[1]TCE - ANEXO IV - Preencher'!N190</f>
        <v>20200</v>
      </c>
    </row>
    <row r="182" spans="1:12" s="8" customFormat="1" ht="19.5" customHeight="1" x14ac:dyDescent="0.2">
      <c r="A182" s="3">
        <f>IFERROR(VLOOKUP(B182,'[1]DADOS (OCULTAR)'!$Q$3:$S$136,3,0),"")</f>
        <v>10739225001866</v>
      </c>
      <c r="B182" s="4" t="str">
        <f>'[1]TCE - ANEXO IV - Preencher'!C191</f>
        <v>HOSPITAL REGIONAL FERNANDO BEZERRA - CG Nº 02/2021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55459766000120</v>
      </c>
      <c r="E182" s="5" t="str">
        <f>'[1]TCE - ANEXO IV - Preencher'!G191</f>
        <v>OLIVEIRA E CONSERVA DIGANOSTICOS LTDA</v>
      </c>
      <c r="F182" s="5" t="str">
        <f>'[1]TCE - ANEXO IV - Preencher'!H191</f>
        <v>S</v>
      </c>
      <c r="G182" s="5" t="str">
        <f>'[1]TCE - ANEXO IV - Preencher'!I191</f>
        <v>S</v>
      </c>
      <c r="H182" s="5">
        <f>'[1]TCE - ANEXO IV - Preencher'!J191</f>
        <v>79</v>
      </c>
      <c r="I182" s="6">
        <f>IF('[1]TCE - ANEXO IV - Preencher'!K191="","",'[1]TCE - ANEXO IV - Preencher'!K191)</f>
        <v>46066</v>
      </c>
      <c r="J182" s="5" t="str">
        <f>'[1]TCE - ANEXO IV - Preencher'!L191</f>
        <v>4ga5lqnmckos2wpjfrv86u97tbh</v>
      </c>
      <c r="K182" s="5" t="str">
        <f>IF(F182="B",LEFT('[1]TCE - ANEXO IV - Preencher'!M191,2),IF(F182="S",LEFT('[1]TCE - ANEXO IV - Preencher'!M191,7),IF('[1]TCE - ANEXO IV - Preencher'!H191="","")))</f>
        <v>2612208</v>
      </c>
      <c r="L182" s="7">
        <f>'[1]TCE - ANEXO IV - Preencher'!N191</f>
        <v>9695</v>
      </c>
    </row>
    <row r="183" spans="1:12" s="8" customFormat="1" ht="19.5" customHeight="1" x14ac:dyDescent="0.2">
      <c r="A183" s="3">
        <f>IFERROR(VLOOKUP(B183,'[1]DADOS (OCULTAR)'!$Q$3:$S$136,3,0),"")</f>
        <v>10739225001866</v>
      </c>
      <c r="B183" s="4" t="str">
        <f>'[1]TCE - ANEXO IV - Preencher'!C192</f>
        <v>HOSPITAL REGIONAL FERNANDO BEZERRA - CG Nº 02/2021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46797026000103</v>
      </c>
      <c r="E183" s="5" t="str">
        <f>'[1]TCE - ANEXO IV - Preencher'!G192</f>
        <v>PACIFICOS SERVIÇOS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>
        <f>'[1]TCE - ANEXO IV - Preencher'!J192</f>
        <v>98</v>
      </c>
      <c r="I183" s="6">
        <f>IF('[1]TCE - ANEXO IV - Preencher'!K192="","",'[1]TCE - ANEXO IV - Preencher'!K192)</f>
        <v>46055</v>
      </c>
      <c r="J183" s="5" t="str">
        <f>'[1]TCE - ANEXO IV - Preencher'!L192</f>
        <v>23042021246797026000103000000000009826029127551663</v>
      </c>
      <c r="K183" s="5" t="str">
        <f>IF(F183="B",LEFT('[1]TCE - ANEXO IV - Preencher'!M192,2),IF(F183="S",LEFT('[1]TCE - ANEXO IV - Preencher'!M192,7),IF('[1]TCE - ANEXO IV - Preencher'!H192="","")))</f>
        <v>2304202</v>
      </c>
      <c r="L183" s="7">
        <f>'[1]TCE - ANEXO IV - Preencher'!N192</f>
        <v>21000</v>
      </c>
    </row>
    <row r="184" spans="1:12" s="8" customFormat="1" ht="19.5" customHeight="1" x14ac:dyDescent="0.2">
      <c r="A184" s="3">
        <f>IFERROR(VLOOKUP(B184,'[1]DADOS (OCULTAR)'!$Q$3:$S$136,3,0),"")</f>
        <v>10739225001866</v>
      </c>
      <c r="B184" s="4" t="str">
        <f>'[1]TCE - ANEXO IV - Preencher'!C193</f>
        <v>HOSPITAL REGIONAL FERNANDO BEZERRA - CG Nº 02/2021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48430343000112</v>
      </c>
      <c r="E184" s="5" t="str">
        <f>'[1]TCE - ANEXO IV - Preencher'!G193</f>
        <v>RENA MATUSA DE OLIVEIRA BARROS</v>
      </c>
      <c r="F184" s="5" t="str">
        <f>'[1]TCE - ANEXO IV - Preencher'!H193</f>
        <v>S</v>
      </c>
      <c r="G184" s="5" t="str">
        <f>'[1]TCE - ANEXO IV - Preencher'!I193</f>
        <v>S</v>
      </c>
      <c r="H184" s="5">
        <f>'[1]TCE - ANEXO IV - Preencher'!J193</f>
        <v>161</v>
      </c>
      <c r="I184" s="6">
        <f>IF('[1]TCE - ANEXO IV - Preencher'!K193="","",'[1]TCE - ANEXO IV - Preencher'!K193)</f>
        <v>46065</v>
      </c>
      <c r="J184" s="5" t="str">
        <f>'[1]TCE - ANEXO IV - Preencher'!L193</f>
        <v>23073041248430343000112000000000016126020359062912</v>
      </c>
      <c r="K184" s="5" t="str">
        <f>IF(F184="B",LEFT('[1]TCE - ANEXO IV - Preencher'!M193,2),IF(F184="S",LEFT('[1]TCE - ANEXO IV - Preencher'!M193,7),IF('[1]TCE - ANEXO IV - Preencher'!H193="","")))</f>
        <v>2307304</v>
      </c>
      <c r="L184" s="7">
        <f>'[1]TCE - ANEXO IV - Preencher'!N193</f>
        <v>38900</v>
      </c>
    </row>
    <row r="185" spans="1:12" s="8" customFormat="1" ht="19.5" customHeight="1" x14ac:dyDescent="0.2">
      <c r="A185" s="3">
        <f>IFERROR(VLOOKUP(B185,'[1]DADOS (OCULTAR)'!$Q$3:$S$136,3,0),"")</f>
        <v>10739225001866</v>
      </c>
      <c r="B185" s="4" t="str">
        <f>'[1]TCE - ANEXO IV - Preencher'!C194</f>
        <v>HOSPITAL REGIONAL FERNANDO BEZERRA - CG Nº 02/2021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51977082000160</v>
      </c>
      <c r="E185" s="5" t="str">
        <f>'[1]TCE - ANEXO IV - Preencher'!G194</f>
        <v>RGL SERVIÇOS MEDICOS LTDA</v>
      </c>
      <c r="F185" s="5" t="str">
        <f>'[1]TCE - ANEXO IV - Preencher'!H194</f>
        <v>S</v>
      </c>
      <c r="G185" s="5" t="str">
        <f>'[1]TCE - ANEXO IV - Preencher'!I194</f>
        <v>S</v>
      </c>
      <c r="H185" s="5">
        <f>'[1]TCE - ANEXO IV - Preencher'!J194</f>
        <v>47</v>
      </c>
      <c r="I185" s="6">
        <f>IF('[1]TCE - ANEXO IV - Preencher'!K194="","",'[1]TCE - ANEXO IV - Preencher'!K194)</f>
        <v>46071</v>
      </c>
      <c r="J185" s="5" t="str">
        <f>'[1]TCE - ANEXO IV - Preencher'!L194</f>
        <v>23073041251977082000160000000000004726021031816115</v>
      </c>
      <c r="K185" s="5" t="str">
        <f>IF(F185="B",LEFT('[1]TCE - ANEXO IV - Preencher'!M194,2),IF(F185="S",LEFT('[1]TCE - ANEXO IV - Preencher'!M194,7),IF('[1]TCE - ANEXO IV - Preencher'!H194="","")))</f>
        <v>2307304</v>
      </c>
      <c r="L185" s="7">
        <f>'[1]TCE - ANEXO IV - Preencher'!N194</f>
        <v>6000</v>
      </c>
    </row>
    <row r="186" spans="1:12" s="8" customFormat="1" ht="19.5" customHeight="1" x14ac:dyDescent="0.2">
      <c r="A186" s="3">
        <f>IFERROR(VLOOKUP(B186,'[1]DADOS (OCULTAR)'!$Q$3:$S$136,3,0),"")</f>
        <v>10739225001866</v>
      </c>
      <c r="B186" s="4" t="str">
        <f>'[1]TCE - ANEXO IV - Preencher'!C195</f>
        <v>HOSPITAL REGIONAL FERNANDO BEZERRA - CG Nº 02/2021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19297087000139</v>
      </c>
      <c r="E186" s="5" t="str">
        <f>'[1]TCE - ANEXO IV - Preencher'!G195</f>
        <v>RAUL ALVES DE SIQUEIRA NETO &amp; CIA LTDA</v>
      </c>
      <c r="F186" s="5" t="str">
        <f>'[1]TCE - ANEXO IV - Preencher'!H195</f>
        <v>S</v>
      </c>
      <c r="G186" s="5" t="str">
        <f>'[1]TCE - ANEXO IV - Preencher'!I195</f>
        <v>S</v>
      </c>
      <c r="H186" s="5">
        <f>'[1]TCE - ANEXO IV - Preencher'!J195</f>
        <v>300</v>
      </c>
      <c r="I186" s="6">
        <f>IF('[1]TCE - ANEXO IV - Preencher'!K195="","",'[1]TCE - ANEXO IV - Preencher'!K195)</f>
        <v>46064</v>
      </c>
      <c r="J186" s="5" t="str">
        <f>'[1]TCE - ANEXO IV - Preencher'!L195</f>
        <v>X19R-VKYXL</v>
      </c>
      <c r="K186" s="5" t="str">
        <f>IF(F186="B",LEFT('[1]TCE - ANEXO IV - Preencher'!M195,2),IF(F186="S",LEFT('[1]TCE - ANEXO IV - Preencher'!M195,7),IF('[1]TCE - ANEXO IV - Preencher'!H195="","")))</f>
        <v>2602001</v>
      </c>
      <c r="L186" s="7">
        <f>'[1]TCE - ANEXO IV - Preencher'!N195</f>
        <v>30600</v>
      </c>
    </row>
    <row r="187" spans="1:12" s="8" customFormat="1" ht="19.5" customHeight="1" x14ac:dyDescent="0.2">
      <c r="A187" s="3">
        <f>IFERROR(VLOOKUP(B187,'[1]DADOS (OCULTAR)'!$Q$3:$S$136,3,0),"")</f>
        <v>10739225001866</v>
      </c>
      <c r="B187" s="4" t="str">
        <f>'[1]TCE - ANEXO IV - Preencher'!C196</f>
        <v>HOSPITAL REGIONAL FERNANDO BEZERRA - CG Nº 02/2021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37266900000195</v>
      </c>
      <c r="E187" s="5" t="str">
        <f>'[1]TCE - ANEXO IV - Preencher'!G196</f>
        <v>SEBASTIÃO LOPES DE SÁ LTDA</v>
      </c>
      <c r="F187" s="5" t="str">
        <f>'[1]TCE - ANEXO IV - Preencher'!H196</f>
        <v>S</v>
      </c>
      <c r="G187" s="5" t="str">
        <f>'[1]TCE - ANEXO IV - Preencher'!I196</f>
        <v>S</v>
      </c>
      <c r="H187" s="5">
        <f>'[1]TCE - ANEXO IV - Preencher'!J196</f>
        <v>161</v>
      </c>
      <c r="I187" s="6">
        <f>IF('[1]TCE - ANEXO IV - Preencher'!K196="","",'[1]TCE - ANEXO IV - Preencher'!K196)</f>
        <v>46065</v>
      </c>
      <c r="J187" s="5" t="str">
        <f>'[1]TCE - ANEXO IV - Preencher'!L196</f>
        <v>26011021237266900000195000000000016126024430472304</v>
      </c>
      <c r="K187" s="5" t="str">
        <f>IF(F187="B",LEFT('[1]TCE - ANEXO IV - Preencher'!M196,2),IF(F187="S",LEFT('[1]TCE - ANEXO IV - Preencher'!M196,7),IF('[1]TCE - ANEXO IV - Preencher'!H196="","")))</f>
        <v>2601102</v>
      </c>
      <c r="L187" s="7">
        <f>'[1]TCE - ANEXO IV - Preencher'!N196</f>
        <v>31500</v>
      </c>
    </row>
    <row r="188" spans="1:12" s="8" customFormat="1" ht="19.5" customHeight="1" x14ac:dyDescent="0.2">
      <c r="A188" s="3">
        <f>IFERROR(VLOOKUP(B188,'[1]DADOS (OCULTAR)'!$Q$3:$S$136,3,0),"")</f>
        <v>10739225001866</v>
      </c>
      <c r="B188" s="4" t="str">
        <f>'[1]TCE - ANEXO IV - Preencher'!C197</f>
        <v>HOSPITAL REGIONAL FERNANDO BEZERRA - CG Nº 02/2021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42038319000156</v>
      </c>
      <c r="E188" s="5" t="str">
        <f>'[1]TCE - ANEXO IV - Preencher'!G197</f>
        <v>S.O.S VIDA EIRELI</v>
      </c>
      <c r="F188" s="5" t="str">
        <f>'[1]TCE - ANEXO IV - Preencher'!H197</f>
        <v>S</v>
      </c>
      <c r="G188" s="5" t="str">
        <f>'[1]TCE - ANEXO IV - Preencher'!I197</f>
        <v>S</v>
      </c>
      <c r="H188" s="5">
        <f>'[1]TCE - ANEXO IV - Preencher'!J197</f>
        <v>87</v>
      </c>
      <c r="I188" s="6">
        <f>IF('[1]TCE - ANEXO IV - Preencher'!K197="","",'[1]TCE - ANEXO IV - Preencher'!K197)</f>
        <v>46064</v>
      </c>
      <c r="J188" s="5" t="str">
        <f>'[1]TCE - ANEXO IV - Preencher'!L197</f>
        <v>107649EZP5TLQ967PV0B0YCIJRTJKR6G</v>
      </c>
      <c r="K188" s="5" t="str">
        <f>IF(F188="B",LEFT('[1]TCE - ANEXO IV - Preencher'!M197,2),IF(F188="S",LEFT('[1]TCE - ANEXO IV - Preencher'!M197,7),IF('[1]TCE - ANEXO IV - Preencher'!H197="","")))</f>
        <v>2615607</v>
      </c>
      <c r="L188" s="7">
        <f>'[1]TCE - ANEXO IV - Preencher'!N197</f>
        <v>15350</v>
      </c>
    </row>
    <row r="189" spans="1:12" s="8" customFormat="1" ht="19.5" customHeight="1" x14ac:dyDescent="0.2">
      <c r="A189" s="3">
        <f>IFERROR(VLOOKUP(B189,'[1]DADOS (OCULTAR)'!$Q$3:$S$136,3,0),"")</f>
        <v>10739225001866</v>
      </c>
      <c r="B189" s="4" t="str">
        <f>'[1]TCE - ANEXO IV - Preencher'!C198</f>
        <v>HOSPITAL REGIONAL FERNANDO BEZERRA - CG Nº 02/2021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45408196000196</v>
      </c>
      <c r="E189" s="5" t="str">
        <f>'[1]TCE - ANEXO IV - Preencher'!G198</f>
        <v>TORRES E ROCHA SERVIÇOS MEDICOS LTDA</v>
      </c>
      <c r="F189" s="5" t="str">
        <f>'[1]TCE - ANEXO IV - Preencher'!H198</f>
        <v>S</v>
      </c>
      <c r="G189" s="5" t="str">
        <f>'[1]TCE - ANEXO IV - Preencher'!I198</f>
        <v>S</v>
      </c>
      <c r="H189" s="5">
        <f>'[1]TCE - ANEXO IV - Preencher'!J198</f>
        <v>110</v>
      </c>
      <c r="I189" s="6">
        <f>IF('[1]TCE - ANEXO IV - Preencher'!K198="","",'[1]TCE - ANEXO IV - Preencher'!K198)</f>
        <v>46073</v>
      </c>
      <c r="J189" s="5" t="str">
        <f>'[1]TCE - ANEXO IV - Preencher'!L198</f>
        <v>AGYP-WH8N7</v>
      </c>
      <c r="K189" s="5" t="str">
        <f>IF(F189="B",LEFT('[1]TCE - ANEXO IV - Preencher'!M198,2),IF(F189="S",LEFT('[1]TCE - ANEXO IV - Preencher'!M198,7),IF('[1]TCE - ANEXO IV - Preencher'!H198="","")))</f>
        <v>2609402</v>
      </c>
      <c r="L189" s="7">
        <f>'[1]TCE - ANEXO IV - Preencher'!N198</f>
        <v>58733.33</v>
      </c>
    </row>
    <row r="190" spans="1:12" s="8" customFormat="1" ht="19.5" customHeight="1" x14ac:dyDescent="0.2">
      <c r="A190" s="3">
        <f>IFERROR(VLOOKUP(B190,'[1]DADOS (OCULTAR)'!$Q$3:$S$136,3,0),"")</f>
        <v>10739225001866</v>
      </c>
      <c r="B190" s="4" t="str">
        <f>'[1]TCE - ANEXO IV - Preencher'!C199</f>
        <v>HOSPITAL REGIONAL FERNANDO BEZERRA - CG Nº 02/2021</v>
      </c>
      <c r="C190" s="4" t="str">
        <f>'[1]TCE - ANEXO IV - Preencher'!E199</f>
        <v>5.16 - Serviços Médico-Hospitalares, Odotonlogia e Laboratoriais</v>
      </c>
      <c r="D190" s="3" t="str">
        <f>'[1]TCE - ANEXO IV - Preencher'!F199</f>
        <v>05.978.584/0001-98</v>
      </c>
      <c r="E190" s="5" t="str">
        <f>'[1]TCE - ANEXO IV - Preencher'!G199</f>
        <v>UNICLASS SAUDE</v>
      </c>
      <c r="F190" s="5" t="str">
        <f>'[1]TCE - ANEXO IV - Preencher'!H199</f>
        <v>S</v>
      </c>
      <c r="G190" s="5" t="str">
        <f>'[1]TCE - ANEXO IV - Preencher'!I199</f>
        <v>S</v>
      </c>
      <c r="H190" s="5">
        <f>'[1]TCE - ANEXO IV - Preencher'!J199</f>
        <v>22790</v>
      </c>
      <c r="I190" s="6">
        <f>IF('[1]TCE - ANEXO IV - Preencher'!K199="","",'[1]TCE - ANEXO IV - Preencher'!K199)</f>
        <v>46072</v>
      </c>
      <c r="J190" s="5" t="str">
        <f>'[1]TCE - ANEXO IV - Preencher'!L199</f>
        <v>SG2H-W8119</v>
      </c>
      <c r="K190" s="5" t="str">
        <f>IF(F190="B",LEFT('[1]TCE - ANEXO IV - Preencher'!M199,2),IF(F190="S",LEFT('[1]TCE - ANEXO IV - Preencher'!M199,7),IF('[1]TCE - ANEXO IV - Preencher'!H199="","")))</f>
        <v>2609907</v>
      </c>
      <c r="L190" s="7">
        <f>'[1]TCE - ANEXO IV - Preencher'!N199</f>
        <v>15000</v>
      </c>
    </row>
    <row r="191" spans="1:12" s="8" customFormat="1" ht="19.5" customHeight="1" x14ac:dyDescent="0.2">
      <c r="A191" s="3">
        <f>IFERROR(VLOOKUP(B191,'[1]DADOS (OCULTAR)'!$Q$3:$S$136,3,0),"")</f>
        <v>10739225001866</v>
      </c>
      <c r="B191" s="4" t="str">
        <f>'[1]TCE - ANEXO IV - Preencher'!C200</f>
        <v>HOSPITAL REGIONAL FERNANDO BEZERRA - CG Nº 02/2021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44838544000100</v>
      </c>
      <c r="E191" s="5" t="str">
        <f>'[1]TCE - ANEXO IV - Preencher'!G200</f>
        <v xml:space="preserve">VALBECIA TAVARES DE AGUIAR </v>
      </c>
      <c r="F191" s="5" t="str">
        <f>'[1]TCE - ANEXO IV - Preencher'!H200</f>
        <v>S</v>
      </c>
      <c r="G191" s="5" t="str">
        <f>'[1]TCE - ANEXO IV - Preencher'!I200</f>
        <v>S</v>
      </c>
      <c r="H191" s="5">
        <f>'[1]TCE - ANEXO IV - Preencher'!J200</f>
        <v>1</v>
      </c>
      <c r="I191" s="6">
        <f>IF('[1]TCE - ANEXO IV - Preencher'!K200="","",'[1]TCE - ANEXO IV - Preencher'!K200)</f>
        <v>46072</v>
      </c>
      <c r="J191" s="5" t="str">
        <f>'[1]TCE - ANEXO IV - Preencher'!L200</f>
        <v>26087502244838544000100000000000000126027695767565</v>
      </c>
      <c r="K191" s="5" t="str">
        <f>IF(F191="B",LEFT('[1]TCE - ANEXO IV - Preencher'!M200,2),IF(F191="S",LEFT('[1]TCE - ANEXO IV - Preencher'!M200,7),IF('[1]TCE - ANEXO IV - Preencher'!H200="","")))</f>
        <v>2608750</v>
      </c>
      <c r="L191" s="7">
        <f>'[1]TCE - ANEXO IV - Preencher'!N200</f>
        <v>36600</v>
      </c>
    </row>
    <row r="192" spans="1:12" s="8" customFormat="1" ht="19.5" customHeight="1" x14ac:dyDescent="0.2">
      <c r="A192" s="3">
        <f>IFERROR(VLOOKUP(B192,'[1]DADOS (OCULTAR)'!$Q$3:$S$136,3,0),"")</f>
        <v>10739225001866</v>
      </c>
      <c r="B192" s="4" t="str">
        <f>'[1]TCE - ANEXO IV - Preencher'!C201</f>
        <v>HOSPITAL REGIONAL FERNANDO BEZERRA - CG Nº 02/2021</v>
      </c>
      <c r="C192" s="4" t="str">
        <f>'[1]TCE - ANEXO IV - Preencher'!E201</f>
        <v>5.16 - Serviços Médico-Hospitalares, Odotonlogia e Laboratoriais</v>
      </c>
      <c r="D192" s="3" t="str">
        <f>'[1]TCE - ANEXO IV - Preencher'!F201</f>
        <v>62.616.587/0001-15</v>
      </c>
      <c r="E192" s="5" t="str">
        <f>'[1]TCE - ANEXO IV - Preencher'!G201</f>
        <v>SMA SAUDE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2</v>
      </c>
      <c r="I192" s="6">
        <f>IF('[1]TCE - ANEXO IV - Preencher'!K201="","",'[1]TCE - ANEXO IV - Preencher'!K201)</f>
        <v>46076</v>
      </c>
      <c r="J192" s="5" t="str">
        <f>'[1]TCE - ANEXO IV - Preencher'!L201</f>
        <v>c1376ab71</v>
      </c>
      <c r="K192" s="5" t="str">
        <f>IF(F192="B",LEFT('[1]TCE - ANEXO IV - Preencher'!M201,2),IF(F192="S",LEFT('[1]TCE - ANEXO IV - Preencher'!M201,7),IF('[1]TCE - ANEXO IV - Preencher'!H201="","")))</f>
        <v>2611101</v>
      </c>
      <c r="L192" s="7">
        <f>'[1]TCE - ANEXO IV - Preencher'!N201</f>
        <v>1500</v>
      </c>
    </row>
    <row r="193" spans="1:12" s="8" customFormat="1" ht="19.5" customHeight="1" x14ac:dyDescent="0.2">
      <c r="A193" s="3">
        <f>IFERROR(VLOOKUP(B193,'[1]DADOS (OCULTAR)'!$Q$3:$S$136,3,0),"")</f>
        <v>10739225001866</v>
      </c>
      <c r="B193" s="4" t="str">
        <f>'[1]TCE - ANEXO IV - Preencher'!C202</f>
        <v>HOSPITAL REGIONAL FERNANDO BEZERRA - CG Nº 02/2021</v>
      </c>
      <c r="C193" s="4" t="str">
        <f>'[1]TCE - ANEXO IV - Preencher'!E202</f>
        <v>5.16 - Serviços Médico-Hospitalares, Odotonlogia e Laboratoriais</v>
      </c>
      <c r="D193" s="3" t="str">
        <f>'[1]TCE - ANEXO IV - Preencher'!F202</f>
        <v>60.481.649/0001-01</v>
      </c>
      <c r="E193" s="5" t="str">
        <f>'[1]TCE - ANEXO IV - Preencher'!G202</f>
        <v>INTEGRAÇÃO EM MEDICINA CIRÚRGICA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36</v>
      </c>
      <c r="I193" s="6">
        <f>IF('[1]TCE - ANEXO IV - Preencher'!K202="","",'[1]TCE - ANEXO IV - Preencher'!K202)</f>
        <v>46073</v>
      </c>
      <c r="J193" s="5" t="str">
        <f>'[1]TCE - ANEXO IV - Preencher'!L202</f>
        <v>d88b8158e</v>
      </c>
      <c r="K193" s="5" t="str">
        <f>IF(F193="B",LEFT('[1]TCE - ANEXO IV - Preencher'!M202,2),IF(F193="S",LEFT('[1]TCE - ANEXO IV - Preencher'!M202,7),IF('[1]TCE - ANEXO IV - Preencher'!H202="","")))</f>
        <v>2611101</v>
      </c>
      <c r="L193" s="7">
        <f>'[1]TCE - ANEXO IV - Preencher'!N202</f>
        <v>7000</v>
      </c>
    </row>
    <row r="194" spans="1:12" s="8" customFormat="1" ht="19.5" customHeight="1" x14ac:dyDescent="0.2">
      <c r="A194" s="3">
        <f>IFERROR(VLOOKUP(B194,'[1]DADOS (OCULTAR)'!$Q$3:$S$136,3,0),"")</f>
        <v>10739225001866</v>
      </c>
      <c r="B194" s="4" t="str">
        <f>'[1]TCE - ANEXO IV - Preencher'!C203</f>
        <v>HOSPITAL REGIONAL FERNANDO BEZERRA - CG Nº 02/2021</v>
      </c>
      <c r="C194" s="4" t="str">
        <f>'[1]TCE - ANEXO IV - Preencher'!E203</f>
        <v>5.16 - Serviços Médico-Hospitalares, Odotonlogia e Laboratoriais</v>
      </c>
      <c r="D194" s="3" t="str">
        <f>'[1]TCE - ANEXO IV - Preencher'!F203</f>
        <v>36.518.364/0001-05</v>
      </c>
      <c r="E194" s="5" t="str">
        <f>'[1]TCE - ANEXO IV - Preencher'!G203</f>
        <v>VITAL MULTI SAUDE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238</v>
      </c>
      <c r="I194" s="6">
        <f>IF('[1]TCE - ANEXO IV - Preencher'!K203="","",'[1]TCE - ANEXO IV - Preencher'!K203)</f>
        <v>46076</v>
      </c>
      <c r="J194" s="5" t="str">
        <f>'[1]TCE - ANEXO IV - Preencher'!L203</f>
        <v>GBDK-CFZU</v>
      </c>
      <c r="K194" s="5" t="str">
        <f>IF(F194="B",LEFT('[1]TCE - ANEXO IV - Preencher'!M203,2),IF(F194="S",LEFT('[1]TCE - ANEXO IV - Preencher'!M203,7),IF('[1]TCE - ANEXO IV - Preencher'!H203="","")))</f>
        <v>2502201</v>
      </c>
      <c r="L194" s="7">
        <f>'[1]TCE - ANEXO IV - Preencher'!N203</f>
        <v>16316.66</v>
      </c>
    </row>
    <row r="195" spans="1:12" s="8" customFormat="1" ht="19.5" customHeight="1" x14ac:dyDescent="0.2">
      <c r="A195" s="3">
        <f>IFERROR(VLOOKUP(B195,'[1]DADOS (OCULTAR)'!$Q$3:$S$136,3,0),"")</f>
        <v>10739225001866</v>
      </c>
      <c r="B195" s="4" t="str">
        <f>'[1]TCE - ANEXO IV - Preencher'!C204</f>
        <v>HOSPITAL REGIONAL FERNANDO BEZERRA - CG Nº 02/2021</v>
      </c>
      <c r="C195" s="4" t="str">
        <f>'[1]TCE - ANEXO IV - Preencher'!E204</f>
        <v>5.16 - Serviços Médico-Hospitalares, Odotonlogia e Laboratoriais</v>
      </c>
      <c r="D195" s="3" t="str">
        <f>'[1]TCE - ANEXO IV - Preencher'!F204</f>
        <v>58.366.783/0001-01</v>
      </c>
      <c r="E195" s="5" t="str">
        <f>'[1]TCE - ANEXO IV - Preencher'!G204</f>
        <v>ALL MEDICAL VALE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97</v>
      </c>
      <c r="I195" s="6">
        <f>IF('[1]TCE - ANEXO IV - Preencher'!K204="","",'[1]TCE - ANEXO IV - Preencher'!K204)</f>
        <v>46073</v>
      </c>
      <c r="J195" s="5" t="str">
        <f>'[1]TCE - ANEXO IV - Preencher'!L204</f>
        <v>NUTS-KHWM</v>
      </c>
      <c r="K195" s="5" t="str">
        <f>IF(F195="B",LEFT('[1]TCE - ANEXO IV - Preencher'!M204,2),IF(F195="S",LEFT('[1]TCE - ANEXO IV - Preencher'!M204,7),IF('[1]TCE - ANEXO IV - Preencher'!H204="","")))</f>
        <v>2918407</v>
      </c>
      <c r="L195" s="7">
        <f>'[1]TCE - ANEXO IV - Preencher'!N204</f>
        <v>16450</v>
      </c>
    </row>
    <row r="196" spans="1:12" s="8" customFormat="1" ht="19.5" customHeight="1" x14ac:dyDescent="0.2">
      <c r="A196" s="3">
        <f>IFERROR(VLOOKUP(B196,'[1]DADOS (OCULTAR)'!$Q$3:$S$136,3,0),"")</f>
        <v>10739225001866</v>
      </c>
      <c r="B196" s="4" t="str">
        <f>'[1]TCE - ANEXO IV - Preencher'!C205</f>
        <v>HOSPITAL REGIONAL FERNANDO BEZERRA - CG Nº 02/2021</v>
      </c>
      <c r="C196" s="4" t="str">
        <f>'[1]TCE - ANEXO IV - Preencher'!E205</f>
        <v>5.16 - Serviços Médico-Hospitalares, Odotonlogia e Laboratoriais</v>
      </c>
      <c r="D196" s="3" t="str">
        <f>'[1]TCE - ANEXO IV - Preencher'!F205</f>
        <v>64.138.273/0001-80</v>
      </c>
      <c r="E196" s="5" t="str">
        <f>'[1]TCE - ANEXO IV - Preencher'!G205</f>
        <v>MARIA LUISA QUEIROZ DE SA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20000</v>
      </c>
      <c r="I196" s="6">
        <f>IF('[1]TCE - ANEXO IV - Preencher'!K205="","",'[1]TCE - ANEXO IV - Preencher'!K205)</f>
        <v>46076</v>
      </c>
      <c r="J196" s="5" t="str">
        <f>'[1]TCE - ANEXO IV - Preencher'!L205</f>
        <v>LY2I-XEXТ3</v>
      </c>
      <c r="K196" s="5" t="str">
        <f>IF(F196="B",LEFT('[1]TCE - ANEXO IV - Preencher'!M205,2),IF(F196="S",LEFT('[1]TCE - ANEXO IV - Preencher'!M205,7),IF('[1]TCE - ANEXO IV - Preencher'!H205="","")))</f>
        <v>2609907</v>
      </c>
      <c r="L196" s="7">
        <f>'[1]TCE - ANEXO IV - Preencher'!N205</f>
        <v>1500</v>
      </c>
    </row>
    <row r="197" spans="1:12" s="8" customFormat="1" ht="19.5" customHeight="1" x14ac:dyDescent="0.2">
      <c r="A197" s="3">
        <f>IFERROR(VLOOKUP(B197,'[1]DADOS (OCULTAR)'!$Q$3:$S$136,3,0),"")</f>
        <v>10739225001866</v>
      </c>
      <c r="B197" s="4" t="str">
        <f>'[1]TCE - ANEXO IV - Preencher'!C206</f>
        <v>HOSPITAL REGIONAL FERNANDO BEZERRA - CG Nº 02/2021</v>
      </c>
      <c r="C197" s="4" t="str">
        <f>'[1]TCE - ANEXO IV - Preencher'!E206</f>
        <v>5.16 - Serviços Médico-Hospitalares, Odotonlogia e Laboratoriais</v>
      </c>
      <c r="D197" s="3" t="str">
        <f>'[1]TCE - ANEXO IV - Preencher'!F206</f>
        <v>55.146.065/0001-31</v>
      </c>
      <c r="E197" s="5" t="str">
        <f>'[1]TCE - ANEXO IV - Preencher'!G206</f>
        <v>MOISES NATANAEL SOUZA SILVA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20080</v>
      </c>
      <c r="I197" s="6">
        <f>IF('[1]TCE - ANEXO IV - Preencher'!K206="","",'[1]TCE - ANEXO IV - Preencher'!K206)</f>
        <v>46076</v>
      </c>
      <c r="J197" s="5" t="str">
        <f>'[1]TCE - ANEXO IV - Preencher'!L206</f>
        <v>A6JE-1JL91</v>
      </c>
      <c r="K197" s="5" t="str">
        <f>IF(F197="B",LEFT('[1]TCE - ANEXO IV - Preencher'!M206,2),IF(F197="S",LEFT('[1]TCE - ANEXO IV - Preencher'!M206,7),IF('[1]TCE - ANEXO IV - Preencher'!H206="","")))</f>
        <v>2609907</v>
      </c>
      <c r="L197" s="7">
        <f>'[1]TCE - ANEXO IV - Preencher'!N206</f>
        <v>3000</v>
      </c>
    </row>
    <row r="198" spans="1:12" s="8" customFormat="1" ht="19.5" customHeight="1" x14ac:dyDescent="0.2">
      <c r="A198" s="3">
        <f>IFERROR(VLOOKUP(B198,'[1]DADOS (OCULTAR)'!$Q$3:$S$136,3,0),"")</f>
        <v>10739225001866</v>
      </c>
      <c r="B198" s="4" t="str">
        <f>'[1]TCE - ANEXO IV - Preencher'!C207</f>
        <v>HOSPITAL REGIONAL FERNANDO BEZERRA - CG Nº 02/2021</v>
      </c>
      <c r="C198" s="4" t="str">
        <f>'[1]TCE - ANEXO IV - Preencher'!E207</f>
        <v>5.16 - Serviços Médico-Hospitalares, Odotonlogia e Laboratoriais</v>
      </c>
      <c r="D198" s="3" t="str">
        <f>'[1]TCE - ANEXO IV - Preencher'!F207</f>
        <v>20.344.575/0001-39</v>
      </c>
      <c r="E198" s="5" t="str">
        <f>'[1]TCE - ANEXO IV - Preencher'!G207</f>
        <v>MED ARARIPE SERVIÇOS MEDICOS LTDА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22299</v>
      </c>
      <c r="I198" s="6">
        <f>IF('[1]TCE - ANEXO IV - Preencher'!K207="","",'[1]TCE - ANEXO IV - Preencher'!K207)</f>
        <v>46077</v>
      </c>
      <c r="J198" s="5" t="str">
        <f>'[1]TCE - ANEXO IV - Preencher'!L207</f>
        <v>RRBF-4C6YA</v>
      </c>
      <c r="K198" s="5" t="str">
        <f>IF(F198="B",LEFT('[1]TCE - ANEXO IV - Preencher'!M207,2),IF(F198="S",LEFT('[1]TCE - ANEXO IV - Preencher'!M207,7),IF('[1]TCE - ANEXO IV - Preencher'!H207="","")))</f>
        <v>2609907</v>
      </c>
      <c r="L198" s="7">
        <f>'[1]TCE - ANEXO IV - Preencher'!N207</f>
        <v>46950</v>
      </c>
    </row>
    <row r="199" spans="1:12" s="8" customFormat="1" ht="19.5" customHeight="1" x14ac:dyDescent="0.2">
      <c r="A199" s="3">
        <f>IFERROR(VLOOKUP(B199,'[1]DADOS (OCULTAR)'!$Q$3:$S$136,3,0),"")</f>
        <v>10739225001866</v>
      </c>
      <c r="B199" s="4" t="str">
        <f>'[1]TCE - ANEXO IV - Preencher'!C208</f>
        <v>HOSPITAL REGIONAL FERNANDO BEZERRA - CG Nº 02/2021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55485581000190</v>
      </c>
      <c r="E199" s="5" t="str">
        <f>'[1]TCE - ANEXO IV - Preencher'!G208</f>
        <v>CAROLINE BRIGIDA SÁ ROCHA LTDA</v>
      </c>
      <c r="F199" s="5" t="str">
        <f>'[1]TCE - ANEXO IV - Preencher'!H208</f>
        <v>S</v>
      </c>
      <c r="G199" s="5" t="str">
        <f>'[1]TCE - ANEXO IV - Preencher'!I208</f>
        <v>S</v>
      </c>
      <c r="H199" s="5">
        <f>'[1]TCE - ANEXO IV - Preencher'!J208</f>
        <v>28</v>
      </c>
      <c r="I199" s="6">
        <f>IF('[1]TCE - ANEXO IV - Preencher'!K208="","",'[1]TCE - ANEXO IV - Preencher'!K208)</f>
        <v>46071</v>
      </c>
      <c r="J199" s="5" t="str">
        <f>'[1]TCE - ANEXO IV - Preencher'!L208</f>
        <v>S824-97XHU</v>
      </c>
      <c r="K199" s="5" t="str">
        <f>IF(F199="B",LEFT('[1]TCE - ANEXO IV - Preencher'!M208,2),IF(F199="S",LEFT('[1]TCE - ANEXO IV - Preencher'!M208,7),IF('[1]TCE - ANEXO IV - Preencher'!H208="","")))</f>
        <v>2602001</v>
      </c>
      <c r="L199" s="7">
        <f>'[1]TCE - ANEXO IV - Preencher'!N208</f>
        <v>8750</v>
      </c>
    </row>
    <row r="200" spans="1:12" s="8" customFormat="1" ht="19.5" customHeight="1" x14ac:dyDescent="0.2">
      <c r="A200" s="3">
        <f>IFERROR(VLOOKUP(B200,'[1]DADOS (OCULTAR)'!$Q$3:$S$136,3,0),"")</f>
        <v>10739225001866</v>
      </c>
      <c r="B200" s="4" t="str">
        <f>'[1]TCE - ANEXO IV - Preencher'!C209</f>
        <v>HOSPITAL REGIONAL FERNANDO BEZERRA - CG Nº 02/2021</v>
      </c>
      <c r="C200" s="4" t="str">
        <f>'[1]TCE - ANEXO IV - Preencher'!E209</f>
        <v>5.16 - Serviços Médico-Hospitalares, Odotonlogia e Laboratoriais</v>
      </c>
      <c r="D200" s="3" t="str">
        <f>'[1]TCE - ANEXO IV - Preencher'!F209</f>
        <v>23.770.094/0001-83</v>
      </c>
      <c r="E200" s="5" t="str">
        <f>'[1]TCE - ANEXO IV - Preencher'!G209</f>
        <v>CENTRO DE NEFROLOGIA DE ARARIPINA LTDA</v>
      </c>
      <c r="F200" s="5" t="str">
        <f>'[1]TCE - ANEXO IV - Preencher'!H209</f>
        <v>S</v>
      </c>
      <c r="G200" s="5" t="str">
        <f>'[1]TCE - ANEXO IV - Preencher'!I209</f>
        <v>S</v>
      </c>
      <c r="H200" s="5">
        <f>'[1]TCE - ANEXO IV - Preencher'!J209</f>
        <v>368</v>
      </c>
      <c r="I200" s="6">
        <f>IF('[1]TCE - ANEXO IV - Preencher'!K209="","",'[1]TCE - ANEXO IV - Preencher'!K209)</f>
        <v>46076</v>
      </c>
      <c r="J200" s="5" t="str">
        <f>'[1]TCE - ANEXO IV - Preencher'!L209</f>
        <v>26011021223770094000183000000000036826021023517346</v>
      </c>
      <c r="K200" s="5" t="str">
        <f>IF(F200="B",LEFT('[1]TCE - ANEXO IV - Preencher'!M209,2),IF(F200="S",LEFT('[1]TCE - ANEXO IV - Preencher'!M209,7),IF('[1]TCE - ANEXO IV - Preencher'!H209="","")))</f>
        <v>2601102</v>
      </c>
      <c r="L200" s="7">
        <f>'[1]TCE - ANEXO IV - Preencher'!N209</f>
        <v>54993</v>
      </c>
    </row>
    <row r="201" spans="1:12" s="8" customFormat="1" ht="19.5" customHeight="1" x14ac:dyDescent="0.2">
      <c r="A201" s="3">
        <f>IFERROR(VLOOKUP(B201,'[1]DADOS (OCULTAR)'!$Q$3:$S$136,3,0),"")</f>
        <v>10739225001866</v>
      </c>
      <c r="B201" s="4" t="str">
        <f>'[1]TCE - ANEXO IV - Preencher'!C210</f>
        <v>HOSPITAL REGIONAL FERNANDO BEZERRA - CG Nº 02/2021</v>
      </c>
      <c r="C201" s="4" t="str">
        <f>'[1]TCE - ANEXO IV - Preencher'!E210</f>
        <v>5.16 - Serviços Médico-Hospitalares, Odotonlogia e Laboratoriais</v>
      </c>
      <c r="D201" s="3" t="str">
        <f>'[1]TCE - ANEXO IV - Preencher'!F210</f>
        <v>13.802.735/0001-80</v>
      </c>
      <c r="E201" s="5" t="str">
        <f>'[1]TCE - ANEXO IV - Preencher'!G210</f>
        <v>D &amp; E ALENCAR LTDA ME</v>
      </c>
      <c r="F201" s="5" t="str">
        <f>'[1]TCE - ANEXO IV - Preencher'!H210</f>
        <v>S</v>
      </c>
      <c r="G201" s="5" t="str">
        <f>'[1]TCE - ANEXO IV - Preencher'!I210</f>
        <v>S</v>
      </c>
      <c r="H201" s="5">
        <f>'[1]TCE - ANEXO IV - Preencher'!J210</f>
        <v>23705</v>
      </c>
      <c r="I201" s="6">
        <f>IF('[1]TCE - ANEXO IV - Preencher'!K210="","",'[1]TCE - ANEXO IV - Preencher'!K210)</f>
        <v>46077</v>
      </c>
      <c r="J201" s="5" t="str">
        <f>'[1]TCE - ANEXO IV - Preencher'!L210</f>
        <v>ZPTW-ITXKU</v>
      </c>
      <c r="K201" s="5" t="str">
        <f>IF(F201="B",LEFT('[1]TCE - ANEXO IV - Preencher'!M210,2),IF(F201="S",LEFT('[1]TCE - ANEXO IV - Preencher'!M210,7),IF('[1]TCE - ANEXO IV - Preencher'!H210="","")))</f>
        <v>2609907</v>
      </c>
      <c r="L201" s="7">
        <f>'[1]TCE - ANEXO IV - Preencher'!N210</f>
        <v>103760.09</v>
      </c>
    </row>
    <row r="202" spans="1:12" s="8" customFormat="1" ht="19.5" customHeight="1" x14ac:dyDescent="0.2">
      <c r="A202" s="3">
        <f>IFERROR(VLOOKUP(B202,'[1]DADOS (OCULTAR)'!$Q$3:$S$136,3,0),"")</f>
        <v>10739225001866</v>
      </c>
      <c r="B202" s="4" t="str">
        <f>'[1]TCE - ANEXO IV - Preencher'!C211</f>
        <v>HOSPITAL REGIONAL FERNANDO BEZERRA - CG Nº 02/2021</v>
      </c>
      <c r="C202" s="4" t="str">
        <f>'[1]TCE - ANEXO IV - Preencher'!E211</f>
        <v>5.10 - Detetização/Tratamento de Resíduos e Afins</v>
      </c>
      <c r="D202" s="3" t="str">
        <f>'[1]TCE - ANEXO IV - Preencher'!F211</f>
        <v>11.863.530/0001-80</v>
      </c>
      <c r="E202" s="5" t="str">
        <f>'[1]TCE - ANEXO IV - Preencher'!G211</f>
        <v>BRASCON GESTAO AMBIENTAL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280528</v>
      </c>
      <c r="I202" s="6">
        <f>IF('[1]TCE - ANEXO IV - Preencher'!K211="","",'[1]TCE - ANEXO IV - Preencher'!K211)</f>
        <v>46072</v>
      </c>
      <c r="J202" s="5" t="str">
        <f>'[1]TCE - ANEXO IV - Preencher'!L211</f>
        <v>EVDPZY7JR</v>
      </c>
      <c r="K202" s="5" t="str">
        <f>IF(F202="B",LEFT('[1]TCE - ANEXO IV - Preencher'!M211,2),IF(F202="S",LEFT('[1]TCE - ANEXO IV - Preencher'!M211,7),IF('[1]TCE - ANEXO IV - Preencher'!H211="","")))</f>
        <v>2611309</v>
      </c>
      <c r="L202" s="7">
        <f>'[1]TCE - ANEXO IV - Preencher'!N211</f>
        <v>7014</v>
      </c>
    </row>
    <row r="203" spans="1:12" s="8" customFormat="1" ht="19.5" customHeight="1" x14ac:dyDescent="0.2">
      <c r="A203" s="3">
        <f>IFERROR(VLOOKUP(B203,'[1]DADOS (OCULTAR)'!$Q$3:$S$136,3,0),"")</f>
        <v>10739225001866</v>
      </c>
      <c r="B203" s="4" t="str">
        <f>'[1]TCE - ANEXO IV - Preencher'!C212</f>
        <v>HOSPITAL REGIONAL FERNANDO BEZERRA - CG Nº 02/2021</v>
      </c>
      <c r="C203" s="4" t="str">
        <f>'[1]TCE - ANEXO IV - Preencher'!E212</f>
        <v>5.17 - Manutenção de Software, Certificação Digital e Microfilmagem</v>
      </c>
      <c r="D203" s="3" t="str">
        <f>'[1]TCE - ANEXO IV - Preencher'!F212</f>
        <v>04.069.709/0001-02</v>
      </c>
      <c r="E203" s="5" t="str">
        <f>'[1]TCE - ANEXO IV - Preencher'!G212</f>
        <v>BIONEXO S.А.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630276</v>
      </c>
      <c r="I203" s="6">
        <f>IF('[1]TCE - ANEXO IV - Preencher'!K212="","",'[1]TCE - ANEXO IV - Preencher'!K212)</f>
        <v>46064</v>
      </c>
      <c r="J203" s="5" t="str">
        <f>'[1]TCE - ANEXO IV - Preencher'!L212</f>
        <v>FEMB-47HY</v>
      </c>
      <c r="K203" s="5" t="str">
        <f>IF(F203="B",LEFT('[1]TCE - ANEXO IV - Preencher'!M212,2),IF(F203="S",LEFT('[1]TCE - ANEXO IV - Preencher'!M212,7),IF('[1]TCE - ANEXO IV - Preencher'!H212="","")))</f>
        <v>3550308</v>
      </c>
      <c r="L203" s="7">
        <f>'[1]TCE - ANEXO IV - Preencher'!N212</f>
        <v>1607.42</v>
      </c>
    </row>
    <row r="204" spans="1:12" s="8" customFormat="1" ht="19.5" customHeight="1" x14ac:dyDescent="0.2">
      <c r="A204" s="3">
        <f>IFERROR(VLOOKUP(B204,'[1]DADOS (OCULTAR)'!$Q$3:$S$136,3,0),"")</f>
        <v>10739225001866</v>
      </c>
      <c r="B204" s="4" t="str">
        <f>'[1]TCE - ANEXO IV - Preencher'!C213</f>
        <v>HOSPITAL REGIONAL FERNANDO BEZERRA - CG Nº 02/2021</v>
      </c>
      <c r="C204" s="4" t="str">
        <f>'[1]TCE - ANEXO IV - Preencher'!E213</f>
        <v>5.17 - Manutenção de Software, Certificação Digital e Microfilmagem</v>
      </c>
      <c r="D204" s="3" t="str">
        <f>'[1]TCE - ANEXO IV - Preencher'!F213</f>
        <v>09.393.611/0001-11</v>
      </c>
      <c r="E204" s="5" t="str">
        <f>'[1]TCE - ANEXO IV - Preencher'!G213</f>
        <v>NYX SERVICOS EM INFORMATICA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83</v>
      </c>
      <c r="I204" s="6">
        <f>IF('[1]TCE - ANEXO IV - Preencher'!K213="","",'[1]TCE - ANEXO IV - Preencher'!K213)</f>
        <v>46052</v>
      </c>
      <c r="J204" s="5" t="str">
        <f>'[1]TCE - ANEXO IV - Preencher'!L213</f>
        <v>26116062209393611000111000000000008326015966216534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863.59</v>
      </c>
    </row>
    <row r="205" spans="1:12" s="8" customFormat="1" ht="19.5" customHeight="1" x14ac:dyDescent="0.2">
      <c r="A205" s="3">
        <f>IFERROR(VLOOKUP(B205,'[1]DADOS (OCULTAR)'!$Q$3:$S$136,3,0),"")</f>
        <v>10739225001866</v>
      </c>
      <c r="B205" s="4" t="str">
        <f>'[1]TCE - ANEXO IV - Preencher'!C214</f>
        <v>HOSPITAL REGIONAL FERNANDO BEZERRA - CG Nº 02/2021</v>
      </c>
      <c r="C205" s="4" t="str">
        <f>'[1]TCE - ANEXO IV - Preencher'!E214</f>
        <v>5.17 - Manutenção de Software, Certificação Digital e Microfilmagem</v>
      </c>
      <c r="D205" s="3" t="str">
        <f>'[1]TCE - ANEXO IV - Preencher'!F214</f>
        <v>38.404.090/0001-59</v>
      </c>
      <c r="E205" s="5" t="str">
        <f>'[1]TCE - ANEXO IV - Preencher'!G214</f>
        <v>TRECCHINA TECNOLOGIA E INOVACAO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19</v>
      </c>
      <c r="I205" s="6">
        <f>IF('[1]TCE - ANEXO IV - Preencher'!K214="","",'[1]TCE - ANEXO IV - Preencher'!K214)</f>
        <v>46065</v>
      </c>
      <c r="J205" s="5" t="str">
        <f>'[1]TCE - ANEXO IV - Preencher'!L214</f>
        <v>26116062238404090000159000000000001926029456548894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6200</v>
      </c>
    </row>
    <row r="206" spans="1:12" s="8" customFormat="1" ht="19.5" customHeight="1" x14ac:dyDescent="0.2">
      <c r="A206" s="3">
        <f>IFERROR(VLOOKUP(B206,'[1]DADOS (OCULTAR)'!$Q$3:$S$136,3,0),"")</f>
        <v>10739225001866</v>
      </c>
      <c r="B206" s="4" t="str">
        <f>'[1]TCE - ANEXO IV - Preencher'!C215</f>
        <v>HOSPITAL REGIONAL FERNANDO BEZERRA - CG Nº 02/2021</v>
      </c>
      <c r="C206" s="4" t="str">
        <f>'[1]TCE - ANEXO IV - Preencher'!E215</f>
        <v>5.17 - Manutenção de Software, Certificação Digital e Microfilmagem</v>
      </c>
      <c r="D206" s="3" t="str">
        <f>'[1]TCE - ANEXO IV - Preencher'!F215</f>
        <v>48.315.968/0001-33</v>
      </c>
      <c r="E206" s="5" t="str">
        <f>'[1]TCE - ANEXO IV - Preencher'!G215</f>
        <v>TRUSTD TI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38</v>
      </c>
      <c r="I206" s="6">
        <f>IF('[1]TCE - ANEXO IV - Preencher'!K215="","",'[1]TCE - ANEXO IV - Preencher'!K215)</f>
        <v>46052</v>
      </c>
      <c r="J206" s="5" t="str">
        <f>'[1]TCE - ANEXO IV - Preencher'!L215</f>
        <v>26116062248315968000133000000000003826010147190392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1319.95</v>
      </c>
    </row>
    <row r="207" spans="1:12" s="8" customFormat="1" ht="19.5" customHeight="1" x14ac:dyDescent="0.2">
      <c r="A207" s="3">
        <f>IFERROR(VLOOKUP(B207,'[1]DADOS (OCULTAR)'!$Q$3:$S$136,3,0),"")</f>
        <v>10739225001866</v>
      </c>
      <c r="B207" s="4" t="str">
        <f>'[1]TCE - ANEXO IV - Preencher'!C216</f>
        <v>HOSPITAL REGIONAL FERNANDO BEZERRA - CG Nº 02/2021</v>
      </c>
      <c r="C207" s="4" t="str">
        <f>'[1]TCE - ANEXO IV - Preencher'!E216</f>
        <v>5.17 - Manutenção de Software, Certificação Digital e Microfilmagem</v>
      </c>
      <c r="D207" s="3" t="str">
        <f>'[1]TCE - ANEXO IV - Preencher'!F216</f>
        <v>05.662.773/0002-38</v>
      </c>
      <c r="E207" s="5" t="str">
        <f>'[1]TCE - ANEXO IV - Preencher'!G216</f>
        <v>PIXEON MEDICAL SYSTEMS S.A COMERCIO E DESENVOLVIMENTO DE SOFTWARE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105920</v>
      </c>
      <c r="I207" s="6">
        <f>IF('[1]TCE - ANEXO IV - Preencher'!K216="","",'[1]TCE - ANEXO IV - Preencher'!K216)</f>
        <v>46038</v>
      </c>
      <c r="J207" s="5" t="str">
        <f>'[1]TCE - ANEXO IV - Preencher'!L216</f>
        <v>32LQNO63H</v>
      </c>
      <c r="K207" s="5" t="str">
        <f>IF(F207="B",LEFT('[1]TCE - ANEXO IV - Preencher'!M216,2),IF(F207="S",LEFT('[1]TCE - ANEXO IV - Preencher'!M216,7),IF('[1]TCE - ANEXO IV - Preencher'!H216="","")))</f>
        <v>3548807</v>
      </c>
      <c r="L207" s="7">
        <f>'[1]TCE - ANEXO IV - Preencher'!N216</f>
        <v>12269.14</v>
      </c>
    </row>
    <row r="208" spans="1:12" s="8" customFormat="1" ht="19.5" customHeight="1" x14ac:dyDescent="0.2">
      <c r="A208" s="3">
        <f>IFERROR(VLOOKUP(B208,'[1]DADOS (OCULTAR)'!$Q$3:$S$136,3,0),"")</f>
        <v>10739225001866</v>
      </c>
      <c r="B208" s="4" t="str">
        <f>'[1]TCE - ANEXO IV - Preencher'!C217</f>
        <v>HOSPITAL REGIONAL FERNANDO BEZERRA - CG Nº 02/2021</v>
      </c>
      <c r="C208" s="4" t="str">
        <f>'[1]TCE - ANEXO IV - Preencher'!E217</f>
        <v>5.17 - Manutenção de Software, Certificação Digital e Microfilmagem</v>
      </c>
      <c r="D208" s="3" t="str">
        <f>'[1]TCE - ANEXO IV - Preencher'!F217</f>
        <v>05.662.773/0002-38</v>
      </c>
      <c r="E208" s="5" t="str">
        <f>'[1]TCE - ANEXO IV - Preencher'!G217</f>
        <v>PIXEON MEDICAL SYSTEMS S.A COMERCIO E DESENVOLVIMENTO DE SOFTWARE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105921</v>
      </c>
      <c r="I208" s="6">
        <f>IF('[1]TCE - ANEXO IV - Preencher'!K217="","",'[1]TCE - ANEXO IV - Preencher'!K217)</f>
        <v>46038</v>
      </c>
      <c r="J208" s="5" t="str">
        <f>'[1]TCE - ANEXO IV - Preencher'!L217</f>
        <v>FANTMS4ZM</v>
      </c>
      <c r="K208" s="5" t="str">
        <f>IF(F208="B",LEFT('[1]TCE - ANEXO IV - Preencher'!M217,2),IF(F208="S",LEFT('[1]TCE - ANEXO IV - Preencher'!M217,7),IF('[1]TCE - ANEXO IV - Preencher'!H217="","")))</f>
        <v>3548807</v>
      </c>
      <c r="L208" s="7">
        <f>'[1]TCE - ANEXO IV - Preencher'!N217</f>
        <v>1177.49</v>
      </c>
    </row>
    <row r="209" spans="1:12" s="8" customFormat="1" ht="19.5" customHeight="1" x14ac:dyDescent="0.2">
      <c r="A209" s="3">
        <f>IFERROR(VLOOKUP(B209,'[1]DADOS (OCULTAR)'!$Q$3:$S$136,3,0),"")</f>
        <v>10739225001866</v>
      </c>
      <c r="B209" s="4" t="str">
        <f>'[1]TCE - ANEXO IV - Preencher'!C218</f>
        <v>HOSPITAL REGIONAL FERNANDO BEZERRA - CG Nº 02/2021</v>
      </c>
      <c r="C209" s="4" t="str">
        <f>'[1]TCE - ANEXO IV - Preencher'!E218</f>
        <v>5.2 - Serviços Técnicos Profissionais</v>
      </c>
      <c r="D209" s="3" t="str">
        <f>'[1]TCE - ANEXO IV - Preencher'!F218</f>
        <v>36.710.076/0001-58</v>
      </c>
      <c r="E209" s="5" t="str">
        <f>'[1]TCE - ANEXO IV - Preencher'!G218</f>
        <v>APS APOIO ADMINISTRATIVO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16</v>
      </c>
      <c r="I209" s="6">
        <f>IF('[1]TCE - ANEXO IV - Preencher'!K218="","",'[1]TCE - ANEXO IV - Preencher'!K218)</f>
        <v>46056</v>
      </c>
      <c r="J209" s="5" t="str">
        <f>'[1]TCE - ANEXO IV - Preencher'!L218</f>
        <v>26116062236710076000158000000000001626027952377350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6000</v>
      </c>
    </row>
    <row r="210" spans="1:12" s="8" customFormat="1" ht="19.5" customHeight="1" x14ac:dyDescent="0.2">
      <c r="A210" s="3">
        <f>IFERROR(VLOOKUP(B210,'[1]DADOS (OCULTAR)'!$Q$3:$S$136,3,0),"")</f>
        <v>10739225001866</v>
      </c>
      <c r="B210" s="4" t="str">
        <f>'[1]TCE - ANEXO IV - Preencher'!C219</f>
        <v>HOSPITAL REGIONAL FERNANDO BEZERRA - CG Nº 02/2021</v>
      </c>
      <c r="C210" s="4" t="str">
        <f>'[1]TCE - ANEXO IV - Preencher'!E219</f>
        <v>5.2 - Serviços Técnicos Profissionais</v>
      </c>
      <c r="D210" s="3" t="str">
        <f>'[1]TCE - ANEXO IV - Preencher'!F219</f>
        <v>21.512.725/0001-39</v>
      </c>
      <c r="E210" s="5" t="str">
        <f>'[1]TCE - ANEXO IV - Preencher'!G219</f>
        <v>MDI CONSULTORIA EMPRESARIAL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13</v>
      </c>
      <c r="I210" s="6">
        <f>IF('[1]TCE - ANEXO IV - Preencher'!K219="","",'[1]TCE - ANEXO IV - Preencher'!K219)</f>
        <v>46057</v>
      </c>
      <c r="J210" s="5" t="str">
        <f>'[1]TCE - ANEXO IV - Preencher'!L219</f>
        <v>26116062221512725000139000000000001326020134667962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5000</v>
      </c>
    </row>
    <row r="211" spans="1:12" s="8" customFormat="1" ht="19.5" customHeight="1" x14ac:dyDescent="0.2">
      <c r="A211" s="3">
        <f>IFERROR(VLOOKUP(B211,'[1]DADOS (OCULTAR)'!$Q$3:$S$136,3,0),"")</f>
        <v>10739225001866</v>
      </c>
      <c r="B211" s="4" t="str">
        <f>'[1]TCE - ANEXO IV - Preencher'!C220</f>
        <v>HOSPITAL REGIONAL FERNANDO BEZERRA - CG Nº 02/2021</v>
      </c>
      <c r="C211" s="4" t="str">
        <f>'[1]TCE - ANEXO IV - Preencher'!E220</f>
        <v>5.2 - Serviços Técnicos Profissionais</v>
      </c>
      <c r="D211" s="3" t="str">
        <f>'[1]TCE - ANEXO IV - Preencher'!F220</f>
        <v>08.190.737/0001-26</v>
      </c>
      <c r="E211" s="5" t="str">
        <f>'[1]TCE - ANEXO IV - Preencher'!G220</f>
        <v>PH CONTABILIDADE SOCIEDADE SIMPLES LTDA - ME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2052</v>
      </c>
      <c r="I211" s="6">
        <f>IF('[1]TCE - ANEXO IV - Preencher'!K220="","",'[1]TCE - ANEXO IV - Preencher'!K220)</f>
        <v>46045</v>
      </c>
      <c r="J211" s="5" t="str">
        <f>'[1]TCE - ANEXO IV - Preencher'!L220</f>
        <v>VDPZ-DZDM</v>
      </c>
      <c r="K211" s="5" t="str">
        <f>IF(F211="B",LEFT('[1]TCE - ANEXO IV - Preencher'!M220,2),IF(F211="S",LEFT('[1]TCE - ANEXO IV - Preencher'!M220,7),IF('[1]TCE - ANEXO IV - Preencher'!H220="","")))</f>
        <v>2927408</v>
      </c>
      <c r="L211" s="7">
        <f>'[1]TCE - ANEXO IV - Preencher'!N220</f>
        <v>10626</v>
      </c>
    </row>
    <row r="212" spans="1:12" s="8" customFormat="1" ht="19.5" customHeight="1" x14ac:dyDescent="0.2">
      <c r="A212" s="3">
        <f>IFERROR(VLOOKUP(B212,'[1]DADOS (OCULTAR)'!$Q$3:$S$136,3,0),"")</f>
        <v>10739225001866</v>
      </c>
      <c r="B212" s="4" t="str">
        <f>'[1]TCE - ANEXO IV - Preencher'!C221</f>
        <v>HOSPITAL REGIONAL FERNANDO BEZERRA - CG Nº 02/2021</v>
      </c>
      <c r="C212" s="4" t="str">
        <f>'[1]TCE - ANEXO IV - Preencher'!E221</f>
        <v>5.2 - Serviços Técnicos Profissionais</v>
      </c>
      <c r="D212" s="3" t="str">
        <f>'[1]TCE - ANEXO IV - Preencher'!F221</f>
        <v>20.316.201/0001-00</v>
      </c>
      <c r="E212" s="5" t="str">
        <f>'[1]TCE - ANEXO IV - Preencher'!G221</f>
        <v>J. C. DA SILVA INFORMATICA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12</v>
      </c>
      <c r="I212" s="6">
        <f>IF('[1]TCE - ANEXO IV - Preencher'!K221="","",'[1]TCE - ANEXO IV - Preencher'!K221)</f>
        <v>46053</v>
      </c>
      <c r="J212" s="5" t="str">
        <f>'[1]TCE - ANEXO IV - Preencher'!L221</f>
        <v>26079011220316201000100260000000001226016438277379</v>
      </c>
      <c r="K212" s="5" t="str">
        <f>IF(F212="B",LEFT('[1]TCE - ANEXO IV - Preencher'!M221,2),IF(F212="S",LEFT('[1]TCE - ANEXO IV - Preencher'!M221,7),IF('[1]TCE - ANEXO IV - Preencher'!H221="","")))</f>
        <v>2607901</v>
      </c>
      <c r="L212" s="7">
        <f>'[1]TCE - ANEXO IV - Preencher'!N221</f>
        <v>1621</v>
      </c>
    </row>
    <row r="213" spans="1:12" s="8" customFormat="1" ht="19.5" customHeight="1" x14ac:dyDescent="0.2">
      <c r="A213" s="3">
        <f>IFERROR(VLOOKUP(B213,'[1]DADOS (OCULTAR)'!$Q$3:$S$136,3,0),"")</f>
        <v>10739225001866</v>
      </c>
      <c r="B213" s="4" t="str">
        <f>'[1]TCE - ANEXO IV - Preencher'!C222</f>
        <v>HOSPITAL REGIONAL FERNANDO BEZERRA - CG Nº 02/2021</v>
      </c>
      <c r="C213" s="4" t="str">
        <f>'[1]TCE - ANEXO IV - Preencher'!E222</f>
        <v>5.99 - Outros Serviços de Terceiros Pessoa Jurídica</v>
      </c>
      <c r="D213" s="3" t="str">
        <f>'[1]TCE - ANEXO IV - Preencher'!F222</f>
        <v>23.107.889/0001-06</v>
      </c>
      <c r="E213" s="5" t="str">
        <f>'[1]TCE - ANEXO IV - Preencher'!G222</f>
        <v>ARELI COELHO PEDROSA SOCIEDADE INDIVIDUAL DE ADVOCACIA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15</v>
      </c>
      <c r="I213" s="6">
        <f>IF('[1]TCE - ANEXO IV - Preencher'!K222="","",'[1]TCE - ANEXO IV - Preencher'!K222)</f>
        <v>46065</v>
      </c>
      <c r="J213" s="5" t="str">
        <f>'[1]TCE - ANEXO IV - Preencher'!L222</f>
        <v>26116062223107889000106000000000001526026397139425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14589</v>
      </c>
    </row>
    <row r="214" spans="1:12" s="8" customFormat="1" ht="19.5" customHeight="1" x14ac:dyDescent="0.2">
      <c r="A214" s="3">
        <f>IFERROR(VLOOKUP(B214,'[1]DADOS (OCULTAR)'!$Q$3:$S$136,3,0),"")</f>
        <v>10739225001866</v>
      </c>
      <c r="B214" s="4" t="str">
        <f>'[1]TCE - ANEXO IV - Preencher'!C223</f>
        <v>HOSPITAL REGIONAL FERNANDO BEZERRA - CG Nº 02/2021</v>
      </c>
      <c r="C214" s="4" t="str">
        <f>'[1]TCE - ANEXO IV - Preencher'!E223</f>
        <v>5.99 - Outros Serviços de Terceiros Pessoa Jurídica</v>
      </c>
      <c r="D214" s="3" t="str">
        <f>'[1]TCE - ANEXO IV - Preencher'!F223</f>
        <v>24.127.434/0001-15</v>
      </c>
      <c r="E214" s="5" t="str">
        <f>'[1]TCE - ANEXO IV - Preencher'!G223</f>
        <v>RODRIGO ALMENDRA E ADVOGADOS ASSOCIADOS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38</v>
      </c>
      <c r="I214" s="6">
        <f>IF('[1]TCE - ANEXO IV - Preencher'!K223="","",'[1]TCE - ANEXO IV - Preencher'!K223)</f>
        <v>46044</v>
      </c>
      <c r="J214" s="5" t="str">
        <f>'[1]TCE - ANEXO IV - Preencher'!L223</f>
        <v>26116062224127434000115000000000003826013222990668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13662</v>
      </c>
    </row>
    <row r="215" spans="1:12" s="8" customFormat="1" ht="19.5" customHeight="1" x14ac:dyDescent="0.2">
      <c r="A215" s="3">
        <f>IFERROR(VLOOKUP(B215,'[1]DADOS (OCULTAR)'!$Q$3:$S$136,3,0),"")</f>
        <v>10739225001866</v>
      </c>
      <c r="B215" s="4" t="str">
        <f>'[1]TCE - ANEXO IV - Preencher'!C224</f>
        <v>HOSPITAL REGIONAL FERNANDO BEZERRA - CG Nº 02/2021</v>
      </c>
      <c r="C215" s="4" t="str">
        <f>'[1]TCE - ANEXO IV - Preencher'!E224</f>
        <v>5.99 - Outros Serviços de Terceiros Pessoa Jurídica</v>
      </c>
      <c r="D215" s="3">
        <f>'[1]TCE - ANEXO IV - Preencher'!F224</f>
        <v>24334380000169</v>
      </c>
      <c r="E215" s="5" t="str">
        <f>'[1]TCE - ANEXO IV - Preencher'!G224</f>
        <v>CINICA DE SAUDE SANTA LUZIA LTDA</v>
      </c>
      <c r="F215" s="5" t="str">
        <f>'[1]TCE - ANEXO IV - Preencher'!H224</f>
        <v>S</v>
      </c>
      <c r="G215" s="5" t="str">
        <f>'[1]TCE - ANEXO IV - Preencher'!I224</f>
        <v>S</v>
      </c>
      <c r="H215" s="5">
        <f>'[1]TCE - ANEXO IV - Preencher'!J224</f>
        <v>824</v>
      </c>
      <c r="I215" s="6">
        <f>IF('[1]TCE - ANEXO IV - Preencher'!K224="","",'[1]TCE - ANEXO IV - Preencher'!K224)</f>
        <v>46063</v>
      </c>
      <c r="J215" s="5" t="str">
        <f>'[1]TCE - ANEXO IV - Preencher'!L224</f>
        <v>274694798</v>
      </c>
      <c r="K215" s="5" t="str">
        <f>IF(F215="B",LEFT('[1]TCE - ANEXO IV - Preencher'!M224,2),IF(F215="S",LEFT('[1]TCE - ANEXO IV - Preencher'!M224,7),IF('[1]TCE - ANEXO IV - Preencher'!H224="","")))</f>
        <v>2304400</v>
      </c>
      <c r="L215" s="7">
        <f>'[1]TCE - ANEXO IV - Preencher'!N224</f>
        <v>3660</v>
      </c>
    </row>
    <row r="216" spans="1:12" s="8" customFormat="1" ht="19.5" customHeight="1" x14ac:dyDescent="0.2">
      <c r="A216" s="3">
        <f>IFERROR(VLOOKUP(B216,'[1]DADOS (OCULTAR)'!$Q$3:$S$136,3,0),"")</f>
        <v>10739225001866</v>
      </c>
      <c r="B216" s="4" t="str">
        <f>'[1]TCE - ANEXO IV - Preencher'!C225</f>
        <v>HOSPITAL REGIONAL FERNANDO BEZERRA - CG Nº 02/2021</v>
      </c>
      <c r="C216" s="4" t="str">
        <f>'[1]TCE - ANEXO IV - Preencher'!E225</f>
        <v>5.99 - Outros Serviços de Terceiros Pessoa Jurídica</v>
      </c>
      <c r="D216" s="3" t="str">
        <f>'[1]TCE - ANEXO IV - Preencher'!F225</f>
        <v>63.973.961/0001-00</v>
      </c>
      <c r="E216" s="5" t="str">
        <f>'[1]TCE - ANEXO IV - Preencher'!G225</f>
        <v>VERIS SERVICOS E SOLUCOES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29</v>
      </c>
      <c r="I216" s="6">
        <f>IF('[1]TCE - ANEXO IV - Preencher'!K225="","",'[1]TCE - ANEXO IV - Preencher'!K225)</f>
        <v>46055</v>
      </c>
      <c r="J216" s="5" t="str">
        <f>'[1]TCE - ANEXO IV - Preencher'!L225</f>
        <v>23073041263973961000100000000000002926027461853022</v>
      </c>
      <c r="K216" s="5" t="str">
        <f>IF(F216="B",LEFT('[1]TCE - ANEXO IV - Preencher'!M225,2),IF(F216="S",LEFT('[1]TCE - ANEXO IV - Preencher'!M225,7),IF('[1]TCE - ANEXO IV - Preencher'!H225="","")))</f>
        <v>2307304</v>
      </c>
      <c r="L216" s="7">
        <f>'[1]TCE - ANEXO IV - Preencher'!N225</f>
        <v>8000</v>
      </c>
    </row>
    <row r="217" spans="1:12" s="8" customFormat="1" ht="19.5" customHeight="1" x14ac:dyDescent="0.2">
      <c r="A217" s="3">
        <f>IFERROR(VLOOKUP(B217,'[1]DADOS (OCULTAR)'!$Q$3:$S$136,3,0),"")</f>
        <v>10739225001866</v>
      </c>
      <c r="B217" s="4" t="str">
        <f>'[1]TCE - ANEXO IV - Preencher'!C226</f>
        <v>HOSPITAL REGIONAL FERNANDO BEZERRA - CG Nº 02/2021</v>
      </c>
      <c r="C217" s="4" t="str">
        <f>'[1]TCE - ANEXO IV - Preencher'!E226</f>
        <v>5.99 - Outros Serviços de Terceiros Pessoa Jurídica</v>
      </c>
      <c r="D217" s="3" t="str">
        <f>'[1]TCE - ANEXO IV - Preencher'!F226</f>
        <v>03.910.210/0018-53</v>
      </c>
      <c r="E217" s="5" t="str">
        <f>'[1]TCE - ANEXO IV - Preencher'!G226</f>
        <v>SERVIÇO SOCIAL DA INDÚSTRIA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2860</v>
      </c>
      <c r="I217" s="6">
        <f>IF('[1]TCE - ANEXO IV - Preencher'!K226="","",'[1]TCE - ANEXO IV - Preencher'!K226)</f>
        <v>46052</v>
      </c>
      <c r="J217" s="5" t="str">
        <f>'[1]TCE - ANEXO IV - Preencher'!L226</f>
        <v>26011021203910210001853000000000286026017779961878</v>
      </c>
      <c r="K217" s="5" t="str">
        <f>IF(F217="B",LEFT('[1]TCE - ANEXO IV - Preencher'!M226,2),IF(F217="S",LEFT('[1]TCE - ANEXO IV - Preencher'!M226,7),IF('[1]TCE - ANEXO IV - Preencher'!H226="","")))</f>
        <v>2601102</v>
      </c>
      <c r="L217" s="7">
        <f>'[1]TCE - ANEXO IV - Preencher'!N226</f>
        <v>498.11</v>
      </c>
    </row>
    <row r="218" spans="1:12" s="8" customFormat="1" ht="19.5" customHeight="1" x14ac:dyDescent="0.2">
      <c r="A218" s="3">
        <f>IFERROR(VLOOKUP(B218,'[1]DADOS (OCULTAR)'!$Q$3:$S$136,3,0),"")</f>
        <v>10739225001866</v>
      </c>
      <c r="B218" s="4" t="str">
        <f>'[1]TCE - ANEXO IV - Preencher'!C227</f>
        <v>HOSPITAL REGIONAL FERNANDO BEZERRA - CG Nº 02/2021</v>
      </c>
      <c r="C218" s="4" t="str">
        <f>'[1]TCE - ANEXO IV - Preencher'!E227</f>
        <v>5.99 - Outros Serviços de Terceiros Pessoa Jurídica</v>
      </c>
      <c r="D218" s="3" t="str">
        <f>'[1]TCE - ANEXO IV - Preencher'!F227</f>
        <v>13.802.735/0001-80</v>
      </c>
      <c r="E218" s="5" t="str">
        <f>'[1]TCE - ANEXO IV - Preencher'!G227</f>
        <v>D &amp; E ALENCAR LTDA ME</v>
      </c>
      <c r="F218" s="5" t="str">
        <f>'[1]TCE - ANEXO IV - Preencher'!H227</f>
        <v>S</v>
      </c>
      <c r="G218" s="5" t="str">
        <f>'[1]TCE - ANEXO IV - Preencher'!I227</f>
        <v>S</v>
      </c>
      <c r="H218" s="5">
        <f>'[1]TCE - ANEXO IV - Preencher'!J227</f>
        <v>23706</v>
      </c>
      <c r="I218" s="6">
        <f>IF('[1]TCE - ANEXO IV - Preencher'!K227="","",'[1]TCE - ANEXO IV - Preencher'!K227)</f>
        <v>46077</v>
      </c>
      <c r="J218" s="5" t="str">
        <f>'[1]TCE - ANEXO IV - Preencher'!L227</f>
        <v>8TKA-MIZU2</v>
      </c>
      <c r="K218" s="5" t="str">
        <f>IF(F218="B",LEFT('[1]TCE - ANEXO IV - Preencher'!M227,2),IF(F218="S",LEFT('[1]TCE - ANEXO IV - Preencher'!M227,7),IF('[1]TCE - ANEXO IV - Preencher'!H227="","")))</f>
        <v>2609907</v>
      </c>
      <c r="L218" s="7">
        <f>'[1]TCE - ANEXO IV - Preencher'!N227</f>
        <v>8531.56</v>
      </c>
    </row>
    <row r="219" spans="1:12" s="8" customFormat="1" ht="19.5" customHeight="1" x14ac:dyDescent="0.2">
      <c r="A219" s="3">
        <f>IFERROR(VLOOKUP(B219,'[1]DADOS (OCULTAR)'!$Q$3:$S$136,3,0),"")</f>
        <v>10739225001866</v>
      </c>
      <c r="B219" s="4" t="str">
        <f>'[1]TCE - ANEXO IV - Preencher'!C228</f>
        <v>HOSPITAL REGIONAL FERNANDO BEZERRA - CG Nº 02/2021</v>
      </c>
      <c r="C219" s="4" t="str">
        <f>'[1]TCE - ANEXO IV - Preencher'!E228</f>
        <v>5.5 - Reparo e Manutenção de Máquinas e Equipamentos</v>
      </c>
      <c r="D219" s="3" t="str">
        <f>'[1]TCE - ANEXO IV - Preencher'!F228</f>
        <v>12.853.727/0001-09</v>
      </c>
      <c r="E219" s="5" t="str">
        <f>'[1]TCE - ANEXO IV - Preencher'!G228</f>
        <v>KESA COMERCIO E SERVICOS TECNICOS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51</v>
      </c>
      <c r="I219" s="6">
        <f>IF('[1]TCE - ANEXO IV - Preencher'!K228="","",'[1]TCE - ANEXO IV - Preencher'!K228)</f>
        <v>46055</v>
      </c>
      <c r="J219" s="5" t="str">
        <f>'[1]TCE - ANEXO IV - Preencher'!L228</f>
        <v>26116062212853727000109000000000005126024808071408</v>
      </c>
      <c r="K219" s="5" t="str">
        <f>IF(F219="B",LEFT('[1]TCE - ANEXO IV - Preencher'!M228,2),IF(F219="S",LEFT('[1]TCE - ANEXO IV - Preencher'!M228,7),IF('[1]TCE - ANEXO IV - Preencher'!H228="","")))</f>
        <v>2611606</v>
      </c>
      <c r="L219" s="7">
        <f>'[1]TCE - ANEXO IV - Preencher'!N228</f>
        <v>18993.3</v>
      </c>
    </row>
    <row r="220" spans="1:12" s="8" customFormat="1" ht="19.5" customHeight="1" x14ac:dyDescent="0.2">
      <c r="A220" s="3">
        <f>IFERROR(VLOOKUP(B220,'[1]DADOS (OCULTAR)'!$Q$3:$S$136,3,0),"")</f>
        <v>10739225001866</v>
      </c>
      <c r="B220" s="4" t="str">
        <f>'[1]TCE - ANEXO IV - Preencher'!C229</f>
        <v>HOSPITAL REGIONAL FERNANDO BEZERRA - CG Nº 02/2021</v>
      </c>
      <c r="C220" s="4" t="str">
        <f>'[1]TCE - ANEXO IV - Preencher'!E229</f>
        <v>5.5 - Reparo e Manutenção de Máquinas e Equipamentos</v>
      </c>
      <c r="D220" s="3" t="str">
        <f>'[1]TCE - ANEXO IV - Preencher'!F229</f>
        <v>09.341.616/0001-09</v>
      </c>
      <c r="E220" s="5" t="str">
        <f>'[1]TCE - ANEXO IV - Preencher'!G229</f>
        <v>J DE SOUZA SOARES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927</v>
      </c>
      <c r="I220" s="6">
        <f>IF('[1]TCE - ANEXO IV - Preencher'!K229="","",'[1]TCE - ANEXO IV - Preencher'!K229)</f>
        <v>46043</v>
      </c>
      <c r="J220" s="5" t="str">
        <f>'[1]TCE - ANEXO IV - Preencher'!L229</f>
        <v>W80K1MKJB</v>
      </c>
      <c r="K220" s="5" t="str">
        <f>IF(F220="B",LEFT('[1]TCE - ANEXO IV - Preencher'!M229,2),IF(F220="S",LEFT('[1]TCE - ANEXO IV - Preencher'!M229,7),IF('[1]TCE - ANEXO IV - Preencher'!H229="","")))</f>
        <v>2604106</v>
      </c>
      <c r="L220" s="7">
        <f>'[1]TCE - ANEXO IV - Preencher'!N229</f>
        <v>6500</v>
      </c>
    </row>
    <row r="221" spans="1:12" s="8" customFormat="1" ht="19.5" customHeight="1" x14ac:dyDescent="0.2">
      <c r="A221" s="3">
        <f>IFERROR(VLOOKUP(B221,'[1]DADOS (OCULTAR)'!$Q$3:$S$136,3,0),"")</f>
        <v>10739225001866</v>
      </c>
      <c r="B221" s="4" t="str">
        <f>'[1]TCE - ANEXO IV - Preencher'!C230</f>
        <v>HOSPITAL REGIONAL FERNANDO BEZERRA - CG Nº 02/2021</v>
      </c>
      <c r="C221" s="4" t="str">
        <f>'[1]TCE - ANEXO IV - Preencher'!E230</f>
        <v>5.5 - Reparo e Manutenção de Máquinas e Equipamentos</v>
      </c>
      <c r="D221" s="3" t="str">
        <f>'[1]TCE - ANEXO IV - Preencher'!F230</f>
        <v>07.146.768/0001-17</v>
      </c>
      <c r="E221" s="5" t="str">
        <f>'[1]TCE - ANEXO IV - Preencher'!G230</f>
        <v>SERV IMAGEM NORDESTE ASSISTENCIA TECNICA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125</v>
      </c>
      <c r="I221" s="6">
        <f>IF('[1]TCE - ANEXO IV - Preencher'!K230="","",'[1]TCE - ANEXO IV - Preencher'!K230)</f>
        <v>46042</v>
      </c>
      <c r="J221" s="5" t="str">
        <f>'[1]TCE - ANEXO IV - Preencher'!L230</f>
        <v>26079011207146768000117260000000012526016096026882</v>
      </c>
      <c r="K221" s="5" t="str">
        <f>IF(F221="B",LEFT('[1]TCE - ANEXO IV - Preencher'!M230,2),IF(F221="S",LEFT('[1]TCE - ANEXO IV - Preencher'!M230,7),IF('[1]TCE - ANEXO IV - Preencher'!H230="","")))</f>
        <v>2607901</v>
      </c>
      <c r="L221" s="7">
        <f>'[1]TCE - ANEXO IV - Preencher'!N230</f>
        <v>5500</v>
      </c>
    </row>
    <row r="222" spans="1:12" s="8" customFormat="1" ht="19.5" customHeight="1" x14ac:dyDescent="0.2">
      <c r="A222" s="3">
        <f>IFERROR(VLOOKUP(B222,'[1]DADOS (OCULTAR)'!$Q$3:$S$136,3,0),"")</f>
        <v>10739225001866</v>
      </c>
      <c r="B222" s="4" t="str">
        <f>'[1]TCE - ANEXO IV - Preencher'!C231</f>
        <v>HOSPITAL REGIONAL FERNANDO BEZERRA - CG Nº 02/2021</v>
      </c>
      <c r="C222" s="4" t="str">
        <f>'[1]TCE - ANEXO IV - Preencher'!E231</f>
        <v>5.5 - Reparo e Manutenção de Máquinas e Equipamentos</v>
      </c>
      <c r="D222" s="3" t="str">
        <f>'[1]TCE - ANEXO IV - Preencher'!F231</f>
        <v>60.306.077/0001-16</v>
      </c>
      <c r="E222" s="5" t="str">
        <f>'[1]TCE - ANEXO IV - Preencher'!G231</f>
        <v>MAGNES ANTONIO MOREIRA SIQUEIRA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56</v>
      </c>
      <c r="I222" s="6">
        <f>IF('[1]TCE - ANEXO IV - Preencher'!K231="","",'[1]TCE - ANEXO IV - Preencher'!K231)</f>
        <v>46048</v>
      </c>
      <c r="J222" s="5" t="str">
        <f>'[1]TCE - ANEXO IV - Preencher'!L231</f>
        <v>634430a90</v>
      </c>
      <c r="K222" s="5" t="str">
        <f>IF(F222="B",LEFT('[1]TCE - ANEXO IV - Preencher'!M231,2),IF(F222="S",LEFT('[1]TCE - ANEXO IV - Preencher'!M231,7),IF('[1]TCE - ANEXO IV - Preencher'!H231="","")))</f>
        <v>2611101</v>
      </c>
      <c r="L222" s="7">
        <f>'[1]TCE - ANEXO IV - Preencher'!N231</f>
        <v>10500</v>
      </c>
    </row>
    <row r="223" spans="1:12" s="8" customFormat="1" ht="19.5" customHeight="1" x14ac:dyDescent="0.2">
      <c r="A223" s="3">
        <f>IFERROR(VLOOKUP(B223,'[1]DADOS (OCULTAR)'!$Q$3:$S$136,3,0),"")</f>
        <v>10739225001866</v>
      </c>
      <c r="B223" s="4" t="str">
        <f>'[1]TCE - ANEXO IV - Preencher'!C232</f>
        <v>HOSPITAL REGIONAL FERNANDO BEZERRA - CG Nº 02/2021</v>
      </c>
      <c r="C223" s="4" t="str">
        <f>'[1]TCE - ANEXO IV - Preencher'!E232</f>
        <v>5.5 - Reparo e Manutenção de Máquinas e Equipamentos</v>
      </c>
      <c r="D223" s="3" t="str">
        <f>'[1]TCE - ANEXO IV - Preencher'!F232</f>
        <v>17.539.502/0001-98</v>
      </c>
      <c r="E223" s="5" t="str">
        <f>'[1]TCE - ANEXO IV - Preencher'!G232</f>
        <v>N A V DA SILVA ELETRO - ME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738</v>
      </c>
      <c r="I223" s="6">
        <f>IF('[1]TCE - ANEXO IV - Preencher'!K232="","",'[1]TCE - ANEXO IV - Preencher'!K232)</f>
        <v>46055</v>
      </c>
      <c r="J223" s="5" t="str">
        <f>'[1]TCE - ANEXO IV - Preencher'!L232</f>
        <v>26011021217539502000198000000000073826028539315328</v>
      </c>
      <c r="K223" s="5" t="str">
        <f>IF(F223="B",LEFT('[1]TCE - ANEXO IV - Preencher'!M232,2),IF(F223="S",LEFT('[1]TCE - ANEXO IV - Preencher'!M232,7),IF('[1]TCE - ANEXO IV - Preencher'!H232="","")))</f>
        <v>2601102</v>
      </c>
      <c r="L223" s="7">
        <f>'[1]TCE - ANEXO IV - Preencher'!N232</f>
        <v>1931.84</v>
      </c>
    </row>
    <row r="224" spans="1:12" s="8" customFormat="1" ht="19.5" customHeight="1" x14ac:dyDescent="0.2">
      <c r="A224" s="3">
        <f>IFERROR(VLOOKUP(B224,'[1]DADOS (OCULTAR)'!$Q$3:$S$136,3,0),"")</f>
        <v>10739225001866</v>
      </c>
      <c r="B224" s="4" t="str">
        <f>'[1]TCE - ANEXO IV - Preencher'!C233</f>
        <v>HOSPITAL REGIONAL FERNANDO BEZERRA - CG Nº 02/2021</v>
      </c>
      <c r="C224" s="4" t="str">
        <f>'[1]TCE - ANEXO IV - Preencher'!E233</f>
        <v>5.5 - Reparo e Manutenção de Máquinas e Equipamentos</v>
      </c>
      <c r="D224" s="3" t="str">
        <f>'[1]TCE - ANEXO IV - Preencher'!F233</f>
        <v>17.539.502/0001-98</v>
      </c>
      <c r="E224" s="5" t="str">
        <f>'[1]TCE - ANEXO IV - Preencher'!G233</f>
        <v>N A V DA SILVA ELETRO - ME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734</v>
      </c>
      <c r="I224" s="6">
        <f>IF('[1]TCE - ANEXO IV - Preencher'!K233="","",'[1]TCE - ANEXO IV - Preencher'!K233)</f>
        <v>46049</v>
      </c>
      <c r="J224" s="5" t="str">
        <f>'[1]TCE - ANEXO IV - Preencher'!L233</f>
        <v>26011021217539502000198000000000073426010944282009</v>
      </c>
      <c r="K224" s="5" t="str">
        <f>IF(F224="B",LEFT('[1]TCE - ANEXO IV - Preencher'!M233,2),IF(F224="S",LEFT('[1]TCE - ANEXO IV - Preencher'!M233,7),IF('[1]TCE - ANEXO IV - Preencher'!H233="","")))</f>
        <v>2601102</v>
      </c>
      <c r="L224" s="7">
        <f>'[1]TCE - ANEXO IV - Preencher'!N233</f>
        <v>950</v>
      </c>
    </row>
    <row r="225" spans="1:12" s="8" customFormat="1" ht="19.5" customHeight="1" x14ac:dyDescent="0.2">
      <c r="A225" s="3">
        <f>IFERROR(VLOOKUP(B225,'[1]DADOS (OCULTAR)'!$Q$3:$S$136,3,0),"")</f>
        <v>10739225001866</v>
      </c>
      <c r="B225" s="4" t="str">
        <f>'[1]TCE - ANEXO IV - Preencher'!C234</f>
        <v>HOSPITAL REGIONAL FERNANDO BEZERRA - CG Nº 02/2021</v>
      </c>
      <c r="C225" s="4" t="str">
        <f>'[1]TCE - ANEXO IV - Preencher'!E234</f>
        <v>5.5 - Reparo e Manutenção de Máquinas e Equipamentos</v>
      </c>
      <c r="D225" s="3" t="str">
        <f>'[1]TCE - ANEXO IV - Preencher'!F234</f>
        <v>17.539.502/0001-98</v>
      </c>
      <c r="E225" s="5" t="str">
        <f>'[1]TCE - ANEXO IV - Preencher'!G234</f>
        <v>N A V DA SILVA ELETRO - ME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739</v>
      </c>
      <c r="I225" s="6">
        <f>IF('[1]TCE - ANEXO IV - Preencher'!K234="","",'[1]TCE - ANEXO IV - Preencher'!K234)</f>
        <v>46055</v>
      </c>
      <c r="J225" s="5" t="str">
        <f>'[1]TCE - ANEXO IV - Preencher'!L234</f>
        <v>26011021217539502000198000000000073926022169029150</v>
      </c>
      <c r="K225" s="5" t="str">
        <f>IF(F225="B",LEFT('[1]TCE - ANEXO IV - Preencher'!M234,2),IF(F225="S",LEFT('[1]TCE - ANEXO IV - Preencher'!M234,7),IF('[1]TCE - ANEXO IV - Preencher'!H234="","")))</f>
        <v>2601102</v>
      </c>
      <c r="L225" s="7">
        <f>'[1]TCE - ANEXO IV - Preencher'!N234</f>
        <v>2529.84</v>
      </c>
    </row>
    <row r="226" spans="1:12" s="8" customFormat="1" ht="19.5" customHeight="1" x14ac:dyDescent="0.2">
      <c r="A226" s="3">
        <f>IFERROR(VLOOKUP(B226,'[1]DADOS (OCULTAR)'!$Q$3:$S$136,3,0),"")</f>
        <v>10739225001866</v>
      </c>
      <c r="B226" s="4" t="str">
        <f>'[1]TCE - ANEXO IV - Preencher'!C235</f>
        <v>HOSPITAL REGIONAL FERNANDO BEZERRA - CG Nº 02/2021</v>
      </c>
      <c r="C226" s="4" t="str">
        <f>'[1]TCE - ANEXO IV - Preencher'!E235</f>
        <v>6 - Equipamento e Material Permanente</v>
      </c>
      <c r="D226" s="3">
        <f>'[1]TCE - ANEXO IV - Preencher'!F235</f>
        <v>71256283000185</v>
      </c>
      <c r="E226" s="5" t="str">
        <f>'[1]TCE - ANEXO IV - Preencher'!G235</f>
        <v>KONICA MINOLTA HELTHCARE DO BRASIL LTDA</v>
      </c>
      <c r="F226" s="5" t="str">
        <f>'[1]TCE - ANEXO IV - Preencher'!H235</f>
        <v>B</v>
      </c>
      <c r="G226" s="5" t="str">
        <f>'[1]TCE - ANEXO IV - Preencher'!I235</f>
        <v>S</v>
      </c>
      <c r="H226" s="5">
        <f>'[1]TCE - ANEXO IV - Preencher'!J235</f>
        <v>39872</v>
      </c>
      <c r="I226" s="6">
        <f>IF('[1]TCE - ANEXO IV - Preencher'!K235="","",'[1]TCE - ANEXO IV - Preencher'!K235)</f>
        <v>46007</v>
      </c>
      <c r="J226" s="5" t="str">
        <f>'[1]TCE - ANEXO IV - Preencher'!L235</f>
        <v>3125 1271 2562 8300 0185 5500 1000 0398 7214 4597 1653</v>
      </c>
      <c r="K226" s="5" t="str">
        <f>IF(F226="B",LEFT('[1]TCE - ANEXO IV - Preencher'!M235,2),IF(F226="S",LEFT('[1]TCE - ANEXO IV - Preencher'!M235,7),IF('[1]TCE - ANEXO IV - Preencher'!H235="","")))</f>
        <v>31</v>
      </c>
      <c r="L226" s="7">
        <f>'[1]TCE - ANEXO IV - Preencher'!N235</f>
        <v>190000</v>
      </c>
    </row>
    <row r="227" spans="1:12" s="8" customFormat="1" ht="19.5" customHeight="1" x14ac:dyDescent="0.2">
      <c r="A227" s="3">
        <f>IFERROR(VLOOKUP(B227,'[1]DADOS (OCULTAR)'!$Q$3:$S$136,3,0),"")</f>
        <v>10739225001866</v>
      </c>
      <c r="B227" s="4" t="str">
        <f>'[1]TCE - ANEXO IV - Preencher'!C236</f>
        <v>HOSPITAL REGIONAL FERNANDO BEZERRA - CG Nº 02/2021</v>
      </c>
      <c r="C227" s="4" t="str">
        <f>'[1]TCE - ANEXO IV - Preencher'!E236</f>
        <v>6 - Equipamento e Material Permanente</v>
      </c>
      <c r="D227" s="3">
        <f>'[1]TCE - ANEXO IV - Preencher'!F236</f>
        <v>20782880000102</v>
      </c>
      <c r="E227" s="5" t="str">
        <f>'[1]TCE - ANEXO IV - Preencher'!G236</f>
        <v>NORDESTE MEDICAL, REPRESENTACAO, IMPORTACAO E EXPORTACAO DE PRODUTOS HOSPITALARES LTDA</v>
      </c>
      <c r="F227" s="5" t="str">
        <f>'[1]TCE - ANEXO IV - Preencher'!H236</f>
        <v>B</v>
      </c>
      <c r="G227" s="5" t="str">
        <f>'[1]TCE - ANEXO IV - Preencher'!I236</f>
        <v>S</v>
      </c>
      <c r="H227" s="5">
        <f>'[1]TCE - ANEXO IV - Preencher'!J236</f>
        <v>5876</v>
      </c>
      <c r="I227" s="6">
        <f>IF('[1]TCE - ANEXO IV - Preencher'!K236="","",'[1]TCE - ANEXO IV - Preencher'!K236)</f>
        <v>46027</v>
      </c>
      <c r="J227" s="5" t="str">
        <f>'[1]TCE - ANEXO IV - Preencher'!L236</f>
        <v>2626 0120 7828 8000 0102 5500 1000 0058 7611 2005 8760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70000</v>
      </c>
    </row>
    <row r="228" spans="1:12" s="8" customFormat="1" ht="19.5" customHeight="1" x14ac:dyDescent="0.2">
      <c r="A228" s="3">
        <f>IFERROR(VLOOKUP(B228,'[1]DADOS (OCULTAR)'!$Q$3:$S$136,3,0),"")</f>
        <v>10739225001866</v>
      </c>
      <c r="B228" s="4" t="str">
        <f>'[1]TCE - ANEXO IV - Preencher'!C237</f>
        <v>HOSPITAL REGIONAL FERNANDO BEZERRA - CG Nº 02/2021</v>
      </c>
      <c r="C228" s="4" t="str">
        <f>'[1]TCE - ANEXO IV - Preencher'!E237</f>
        <v>5.3 - Locação de Máquinas e Equipamentos</v>
      </c>
      <c r="D228" s="3" t="str">
        <f>'[1]TCE - ANEXO IV - Preencher'!F237</f>
        <v>10.279.299/0001-19</v>
      </c>
      <c r="E228" s="5" t="str">
        <f>'[1]TCE - ANEXO IV - Preencher'!G237</f>
        <v>R GRAPH LOCACAO COMERCIO E SERVICOS LTDA</v>
      </c>
      <c r="F228" s="5" t="str">
        <f>'[1]TCE - ANEXO IV - Preencher'!H237</f>
        <v>S</v>
      </c>
      <c r="G228" s="5" t="str">
        <f>'[1]TCE - ANEXO IV - Preencher'!I237</f>
        <v>N</v>
      </c>
      <c r="H228" s="5" t="str">
        <f>'[1]TCE - ANEXO IV - Preencher'!J237</f>
        <v>10072</v>
      </c>
      <c r="I228" s="6">
        <f>IF('[1]TCE - ANEXO IV - Preencher'!K237="","",'[1]TCE - ANEXO IV - Preencher'!K237)</f>
        <v>45988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4196.6000000000004</v>
      </c>
    </row>
    <row r="229" spans="1:12" s="8" customFormat="1" ht="19.5" customHeight="1" x14ac:dyDescent="0.2">
      <c r="A229" s="3">
        <f>IFERROR(VLOOKUP(B229,'[1]DADOS (OCULTAR)'!$Q$3:$S$136,3,0),"")</f>
        <v>10739225001866</v>
      </c>
      <c r="B229" s="4" t="str">
        <f>'[1]TCE - ANEXO IV - Preencher'!C238</f>
        <v>HOSPITAL REGIONAL FERNANDO BEZERRA - CG Nº 02/2021</v>
      </c>
      <c r="C229" s="4" t="str">
        <f>'[1]TCE - ANEXO IV - Preencher'!E238</f>
        <v>5.8 - Locação de Veículos Automotores</v>
      </c>
      <c r="D229" s="3" t="str">
        <f>'[1]TCE - ANEXO IV - Preencher'!F238</f>
        <v>23.818.812/0001-44</v>
      </c>
      <c r="E229" s="5" t="str">
        <f>'[1]TCE - ANEXO IV - Preencher'!G238</f>
        <v>SIGA SERVICOS E LOCACOES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1143</v>
      </c>
      <c r="I229" s="6">
        <f>IF('[1]TCE - ANEXO IV - Preencher'!K238="","",'[1]TCE - ANEXO IV - Preencher'!K238)</f>
        <v>45988</v>
      </c>
      <c r="J229" s="5" t="str">
        <f>'[1]TCE - ANEXO IV - Preencher'!L238</f>
        <v>251127101749275</v>
      </c>
      <c r="K229" s="5" t="str">
        <f>IF(F229="B",LEFT('[1]TCE - ANEXO IV - Preencher'!M238,2),IF(F229="S",LEFT('[1]TCE - ANEXO IV - Preencher'!M238,7),IF('[1]TCE - ANEXO IV - Preencher'!H238="","")))</f>
        <v>2601102</v>
      </c>
      <c r="L229" s="7">
        <f>'[1]TCE - ANEXO IV - Preencher'!N238</f>
        <v>4250</v>
      </c>
    </row>
    <row r="230" spans="1:12" s="8" customFormat="1" ht="19.5" customHeight="1" x14ac:dyDescent="0.2">
      <c r="A230" s="3">
        <f>IFERROR(VLOOKUP(B230,'[1]DADOS (OCULTAR)'!$Q$3:$S$136,3,0),"")</f>
        <v>10739225001866</v>
      </c>
      <c r="B230" s="4" t="str">
        <f>'[1]TCE - ANEXO IV - Preencher'!C239</f>
        <v>HOSPITAL REGIONAL FERNANDO BEZERRA - CG Nº 02/2021</v>
      </c>
      <c r="C230" s="4" t="str">
        <f>'[1]TCE - ANEXO IV - Preencher'!E239</f>
        <v>5.16 - Serviços Médico-Hospitalares, Odotonlogia e Laboratoriais</v>
      </c>
      <c r="D230" s="3" t="str">
        <f>'[1]TCE - ANEXO IV - Preencher'!F239</f>
        <v>42.708.373/0001-61</v>
      </c>
      <c r="E230" s="5" t="str">
        <f>'[1]TCE - ANEXO IV - Preencher'!G239</f>
        <v>CLINICA PINHEIRO MED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330</v>
      </c>
      <c r="I230" s="6">
        <f>IF('[1]TCE - ANEXO IV - Preencher'!K239="","",'[1]TCE - ANEXO IV - Preencher'!K239)</f>
        <v>45986</v>
      </c>
      <c r="J230" s="5" t="str">
        <f>'[1]TCE - ANEXO IV - Preencher'!L239</f>
        <v>251125114314678</v>
      </c>
      <c r="K230" s="5" t="str">
        <f>IF(F230="B",LEFT('[1]TCE - ANEXO IV - Preencher'!M239,2),IF(F230="S",LEFT('[1]TCE - ANEXO IV - Preencher'!M239,7),IF('[1]TCE - ANEXO IV - Preencher'!H239="","")))</f>
        <v>2601102</v>
      </c>
      <c r="L230" s="7">
        <f>'[1]TCE - ANEXO IV - Preencher'!N239</f>
        <v>300</v>
      </c>
    </row>
    <row r="231" spans="1:12" s="8" customFormat="1" ht="19.5" customHeight="1" x14ac:dyDescent="0.2">
      <c r="A231" s="3">
        <f>IFERROR(VLOOKUP(B231,'[1]DADOS (OCULTAR)'!$Q$3:$S$136,3,0),"")</f>
        <v>10739225001866</v>
      </c>
      <c r="B231" s="4" t="str">
        <f>'[1]TCE - ANEXO IV - Preencher'!C240</f>
        <v>HOSPITAL REGIONAL FERNANDO BEZERRA - CG Nº 02/2021</v>
      </c>
      <c r="C231" s="4" t="str">
        <f>'[1]TCE - ANEXO IV - Preencher'!E240</f>
        <v>5.99 - Outros Serviços de Terceiros Pessoa Jurídica</v>
      </c>
      <c r="D231" s="3" t="str">
        <f>'[1]TCE - ANEXO IV - Preencher'!F240</f>
        <v>11.218.987/0001-31</v>
      </c>
      <c r="E231" s="5" t="str">
        <f>'[1]TCE - ANEXO IV - Preencher'!G240</f>
        <v>JOSE ESDRAS RODRIGUES ALVES &amp; CIA LTDA ME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20947</v>
      </c>
      <c r="I231" s="6">
        <f>IF('[1]TCE - ANEXO IV - Preencher'!K240="","",'[1]TCE - ANEXO IV - Preencher'!K240)</f>
        <v>45986</v>
      </c>
      <c r="J231" s="5" t="str">
        <f>'[1]TCE - ANEXO IV - Preencher'!L240</f>
        <v>7JCR-WHNQG</v>
      </c>
      <c r="K231" s="5" t="str">
        <f>IF(F231="B",LEFT('[1]TCE - ANEXO IV - Preencher'!M240,2),IF(F231="S",LEFT('[1]TCE - ANEXO IV - Preencher'!M240,7),IF('[1]TCE - ANEXO IV - Preencher'!H240="","")))</f>
        <v>2609907</v>
      </c>
      <c r="L231" s="7">
        <f>'[1]TCE - ANEXO IV - Preencher'!N240</f>
        <v>3250</v>
      </c>
    </row>
    <row r="232" spans="1:12" s="8" customFormat="1" ht="19.5" customHeight="1" x14ac:dyDescent="0.2">
      <c r="A232" s="3">
        <f>IFERROR(VLOOKUP(B232,'[1]DADOS (OCULTAR)'!$Q$3:$S$136,3,0),"")</f>
        <v>10739225001866</v>
      </c>
      <c r="B232" s="4" t="str">
        <f>'[1]TCE - ANEXO IV - Preencher'!C241</f>
        <v>HOSPITAL REGIONAL FERNANDO BEZERRA - CG Nº 02/2021</v>
      </c>
      <c r="C232" s="4" t="str">
        <f>'[1]TCE - ANEXO IV - Preencher'!E241</f>
        <v>5.2 - Serviços Técnicos Profissionais</v>
      </c>
      <c r="D232" s="3" t="str">
        <f>'[1]TCE - ANEXO IV - Preencher'!F241</f>
        <v>20.316.201/0001-00</v>
      </c>
      <c r="E232" s="5" t="str">
        <f>'[1]TCE - ANEXO IV - Preencher'!G241</f>
        <v>J. C. DA SILVA INFORMATICA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5</v>
      </c>
      <c r="I232" s="6">
        <f>IF('[1]TCE - ANEXO IV - Preencher'!K241="","",'[1]TCE - ANEXO IV - Preencher'!K241)</f>
        <v>46009</v>
      </c>
      <c r="J232" s="5" t="str">
        <f>'[1]TCE - ANEXO IV - Preencher'!L241</f>
        <v>26079011220316201000100250000000000525126962490955</v>
      </c>
      <c r="K232" s="5" t="str">
        <f>IF(F232="B",LEFT('[1]TCE - ANEXO IV - Preencher'!M241,2),IF(F232="S",LEFT('[1]TCE - ANEXO IV - Preencher'!M241,7),IF('[1]TCE - ANEXO IV - Preencher'!H241="","")))</f>
        <v>2607901</v>
      </c>
      <c r="L232" s="7">
        <f>'[1]TCE - ANEXO IV - Preencher'!N241</f>
        <v>1518</v>
      </c>
    </row>
    <row r="233" spans="1:12" s="8" customFormat="1" ht="19.5" customHeight="1" x14ac:dyDescent="0.2">
      <c r="A233" s="3">
        <f>IFERROR(VLOOKUP(B233,'[1]DADOS (OCULTAR)'!$Q$3:$S$136,3,0),"")</f>
        <v>10739225001866</v>
      </c>
      <c r="B233" s="4" t="str">
        <f>'[1]TCE - ANEXO IV - Preencher'!C242</f>
        <v>HOSPITAL REGIONAL FERNANDO BEZERRA - CG Nº 02/2021</v>
      </c>
      <c r="C233" s="4" t="str">
        <f>'[1]TCE - ANEXO IV - Preencher'!E242</f>
        <v>5.2 - Serviços Técnicos Profissionais</v>
      </c>
      <c r="D233" s="3" t="str">
        <f>'[1]TCE - ANEXO IV - Preencher'!F242</f>
        <v>21.512.725/0001-39</v>
      </c>
      <c r="E233" s="5" t="str">
        <f>'[1]TCE - ANEXO IV - Preencher'!G242</f>
        <v>MDI CONSULTORIA EMPRESARIAL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110</v>
      </c>
      <c r="I233" s="6">
        <f>IF('[1]TCE - ANEXO IV - Preencher'!K242="","",'[1]TCE - ANEXO IV - Preencher'!K242)</f>
        <v>45985</v>
      </c>
      <c r="J233" s="5" t="str">
        <f>'[1]TCE - ANEXO IV - Preencher'!L242</f>
        <v>G443-CWFR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5000</v>
      </c>
    </row>
    <row r="234" spans="1:12" s="8" customFormat="1" ht="19.5" customHeight="1" x14ac:dyDescent="0.2">
      <c r="A234" s="3">
        <f>IFERROR(VLOOKUP(B234,'[1]DADOS (OCULTAR)'!$Q$3:$S$136,3,0),"")</f>
        <v>10739225001866</v>
      </c>
      <c r="B234" s="4" t="str">
        <f>'[1]TCE - ANEXO IV - Preencher'!C243</f>
        <v>HOSPITAL REGIONAL FERNANDO BEZERRA - CG Nº 02/2021</v>
      </c>
      <c r="C234" s="4" t="str">
        <f>'[1]TCE - ANEXO IV - Preencher'!E243</f>
        <v>5.99 - Outros Serviços de Terceiros Pessoa Jurídica</v>
      </c>
      <c r="D234" s="3" t="str">
        <f>'[1]TCE - ANEXO IV - Preencher'!F243</f>
        <v>10.998.292/0001-57</v>
      </c>
      <c r="E234" s="5" t="str">
        <f>'[1]TCE - ANEXO IV - Preencher'!G243</f>
        <v>CENTRO I E E PERNAMBUCO</v>
      </c>
      <c r="F234" s="5" t="str">
        <f>'[1]TCE - ANEXO IV - Preencher'!H243</f>
        <v>S</v>
      </c>
      <c r="G234" s="5" t="str">
        <f>'[1]TCE - ANEXO IV - Preencher'!I243</f>
        <v>N</v>
      </c>
      <c r="H234" s="5" t="str">
        <f>'[1]TCE - ANEXO IV - Preencher'!J243</f>
        <v>114205</v>
      </c>
      <c r="I234" s="6">
        <f>IF('[1]TCE - ANEXO IV - Preencher'!K243="","",'[1]TCE - ANEXO IV - Preencher'!K243)</f>
        <v>46041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2611606</v>
      </c>
      <c r="L234" s="7">
        <f>'[1]TCE - ANEXO IV - Preencher'!N243</f>
        <v>648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2026-02-25T22:17:45Z</dcterms:created>
  <dcterms:modified xsi:type="dcterms:W3CDTF">2026-02-25T22:17:53Z</dcterms:modified>
</cp:coreProperties>
</file>